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ijiyeong/dev/Project/Crawling_project/"/>
    </mc:Choice>
  </mc:AlternateContent>
  <xr:revisionPtr revIDLastSave="0" documentId="13_ncr:1_{7C9D93F8-5E25-204A-80BD-2E40F011C248}" xr6:coauthVersionLast="47" xr6:coauthVersionMax="47" xr10:uidLastSave="{00000000-0000-0000-0000-000000000000}"/>
  <bookViews>
    <workbookView xWindow="14400" yWindow="500" windowWidth="14400" windowHeight="15920" xr2:uid="{00000000-000D-0000-FFFF-FFFF00000000}"/>
  </bookViews>
  <sheets>
    <sheet name="main" sheetId="1" r:id="rId1"/>
    <sheet name="Sheet1" sheetId="3" r:id="rId2"/>
    <sheet name="Sheet2" sheetId="2" r:id="rId3"/>
    <sheet name="investing_query" sheetId="6" r:id="rId4"/>
    <sheet name="investing_crawling" sheetId="5" r:id="rId5"/>
  </sheets>
  <definedNames>
    <definedName name="_xlnm._FilterDatabase" localSheetId="0" hidden="1">main!$A$3:$O$508</definedName>
    <definedName name="ExternalData_1" localSheetId="4" hidden="1">investing_crawling!$A$1:$D$506</definedName>
    <definedName name="ExternalData_2" localSheetId="3" hidden="1">investing_query!$A$1:$B$507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4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M54" i="1"/>
  <c r="N54" i="1"/>
  <c r="O54" i="1"/>
  <c r="P54" i="1"/>
  <c r="Q54" i="1"/>
  <c r="R54" i="1"/>
  <c r="M55" i="1"/>
  <c r="N55" i="1"/>
  <c r="O55" i="1"/>
  <c r="P55" i="1"/>
  <c r="Q55" i="1"/>
  <c r="R55" i="1"/>
  <c r="M56" i="1"/>
  <c r="N56" i="1"/>
  <c r="O56" i="1"/>
  <c r="P56" i="1"/>
  <c r="Q56" i="1"/>
  <c r="R56" i="1"/>
  <c r="M57" i="1"/>
  <c r="N57" i="1"/>
  <c r="O57" i="1"/>
  <c r="P57" i="1"/>
  <c r="Q57" i="1"/>
  <c r="R57" i="1"/>
  <c r="M58" i="1"/>
  <c r="N58" i="1"/>
  <c r="O58" i="1"/>
  <c r="P58" i="1"/>
  <c r="Q58" i="1"/>
  <c r="R58" i="1"/>
  <c r="M59" i="1"/>
  <c r="N59" i="1"/>
  <c r="O59" i="1"/>
  <c r="P59" i="1"/>
  <c r="Q59" i="1"/>
  <c r="R59" i="1"/>
  <c r="M60" i="1"/>
  <c r="N60" i="1"/>
  <c r="O60" i="1"/>
  <c r="P60" i="1"/>
  <c r="Q60" i="1"/>
  <c r="R60" i="1"/>
  <c r="M61" i="1"/>
  <c r="N61" i="1"/>
  <c r="O61" i="1"/>
  <c r="P61" i="1"/>
  <c r="Q61" i="1"/>
  <c r="R61" i="1"/>
  <c r="M62" i="1"/>
  <c r="N62" i="1"/>
  <c r="O62" i="1"/>
  <c r="P62" i="1"/>
  <c r="Q62" i="1"/>
  <c r="R62" i="1"/>
  <c r="M63" i="1"/>
  <c r="N63" i="1"/>
  <c r="O63" i="1"/>
  <c r="P63" i="1"/>
  <c r="Q63" i="1"/>
  <c r="R63" i="1"/>
  <c r="M64" i="1"/>
  <c r="N64" i="1"/>
  <c r="O64" i="1"/>
  <c r="P64" i="1"/>
  <c r="Q64" i="1"/>
  <c r="R64" i="1"/>
  <c r="M65" i="1"/>
  <c r="N65" i="1"/>
  <c r="O65" i="1"/>
  <c r="P65" i="1"/>
  <c r="Q65" i="1"/>
  <c r="R65" i="1"/>
  <c r="M66" i="1"/>
  <c r="N66" i="1"/>
  <c r="O66" i="1"/>
  <c r="P66" i="1"/>
  <c r="Q66" i="1"/>
  <c r="R66" i="1"/>
  <c r="M67" i="1"/>
  <c r="N67" i="1"/>
  <c r="O67" i="1"/>
  <c r="P67" i="1"/>
  <c r="Q67" i="1"/>
  <c r="R67" i="1"/>
  <c r="M68" i="1"/>
  <c r="N68" i="1"/>
  <c r="O68" i="1"/>
  <c r="P68" i="1"/>
  <c r="Q68" i="1"/>
  <c r="R68" i="1"/>
  <c r="M69" i="1"/>
  <c r="N69" i="1"/>
  <c r="O69" i="1"/>
  <c r="P69" i="1"/>
  <c r="Q69" i="1"/>
  <c r="R69" i="1"/>
  <c r="M70" i="1"/>
  <c r="N70" i="1"/>
  <c r="O70" i="1"/>
  <c r="P70" i="1"/>
  <c r="Q70" i="1"/>
  <c r="R70" i="1"/>
  <c r="M71" i="1"/>
  <c r="N71" i="1"/>
  <c r="O71" i="1"/>
  <c r="P71" i="1"/>
  <c r="Q71" i="1"/>
  <c r="R71" i="1"/>
  <c r="M72" i="1"/>
  <c r="N72" i="1"/>
  <c r="O72" i="1"/>
  <c r="P72" i="1"/>
  <c r="Q72" i="1"/>
  <c r="R72" i="1"/>
  <c r="M73" i="1"/>
  <c r="N73" i="1"/>
  <c r="O73" i="1"/>
  <c r="P73" i="1"/>
  <c r="Q73" i="1"/>
  <c r="R73" i="1"/>
  <c r="M74" i="1"/>
  <c r="N74" i="1"/>
  <c r="O74" i="1"/>
  <c r="P74" i="1"/>
  <c r="Q74" i="1"/>
  <c r="R74" i="1"/>
  <c r="M75" i="1"/>
  <c r="N75" i="1"/>
  <c r="O75" i="1"/>
  <c r="P75" i="1"/>
  <c r="Q75" i="1"/>
  <c r="R75" i="1"/>
  <c r="M76" i="1"/>
  <c r="N76" i="1"/>
  <c r="O76" i="1"/>
  <c r="P76" i="1"/>
  <c r="Q76" i="1"/>
  <c r="R76" i="1"/>
  <c r="M77" i="1"/>
  <c r="N77" i="1"/>
  <c r="O77" i="1"/>
  <c r="P77" i="1"/>
  <c r="Q77" i="1"/>
  <c r="R77" i="1"/>
  <c r="M78" i="1"/>
  <c r="N78" i="1"/>
  <c r="O78" i="1"/>
  <c r="P78" i="1"/>
  <c r="Q78" i="1"/>
  <c r="R78" i="1"/>
  <c r="M79" i="1"/>
  <c r="N79" i="1"/>
  <c r="O79" i="1"/>
  <c r="P79" i="1"/>
  <c r="Q79" i="1"/>
  <c r="R79" i="1"/>
  <c r="M80" i="1"/>
  <c r="N80" i="1"/>
  <c r="O80" i="1"/>
  <c r="P80" i="1"/>
  <c r="Q80" i="1"/>
  <c r="R80" i="1"/>
  <c r="M81" i="1"/>
  <c r="N81" i="1"/>
  <c r="O81" i="1"/>
  <c r="P81" i="1"/>
  <c r="Q81" i="1"/>
  <c r="R81" i="1"/>
  <c r="M82" i="1"/>
  <c r="N82" i="1"/>
  <c r="O82" i="1"/>
  <c r="P82" i="1"/>
  <c r="Q82" i="1"/>
  <c r="R82" i="1"/>
  <c r="M83" i="1"/>
  <c r="N83" i="1"/>
  <c r="O83" i="1"/>
  <c r="P83" i="1"/>
  <c r="Q83" i="1"/>
  <c r="R83" i="1"/>
  <c r="M84" i="1"/>
  <c r="N84" i="1"/>
  <c r="O84" i="1"/>
  <c r="P84" i="1"/>
  <c r="Q84" i="1"/>
  <c r="R84" i="1"/>
  <c r="M85" i="1"/>
  <c r="N85" i="1"/>
  <c r="O85" i="1"/>
  <c r="P85" i="1"/>
  <c r="Q85" i="1"/>
  <c r="R85" i="1"/>
  <c r="M86" i="1"/>
  <c r="N86" i="1"/>
  <c r="O86" i="1"/>
  <c r="P86" i="1"/>
  <c r="Q86" i="1"/>
  <c r="R86" i="1"/>
  <c r="M87" i="1"/>
  <c r="N87" i="1"/>
  <c r="O87" i="1"/>
  <c r="P87" i="1"/>
  <c r="Q87" i="1"/>
  <c r="R87" i="1"/>
  <c r="M88" i="1"/>
  <c r="N88" i="1"/>
  <c r="O88" i="1"/>
  <c r="P88" i="1"/>
  <c r="Q88" i="1"/>
  <c r="R88" i="1"/>
  <c r="M89" i="1"/>
  <c r="N89" i="1"/>
  <c r="O89" i="1"/>
  <c r="P89" i="1"/>
  <c r="Q89" i="1"/>
  <c r="R89" i="1"/>
  <c r="M90" i="1"/>
  <c r="N90" i="1"/>
  <c r="O90" i="1"/>
  <c r="P90" i="1"/>
  <c r="Q90" i="1"/>
  <c r="R90" i="1"/>
  <c r="M91" i="1"/>
  <c r="N91" i="1"/>
  <c r="O91" i="1"/>
  <c r="P91" i="1"/>
  <c r="Q91" i="1"/>
  <c r="R91" i="1"/>
  <c r="M92" i="1"/>
  <c r="N92" i="1"/>
  <c r="O92" i="1"/>
  <c r="P92" i="1"/>
  <c r="Q92" i="1"/>
  <c r="R92" i="1"/>
  <c r="M93" i="1"/>
  <c r="N93" i="1"/>
  <c r="O93" i="1"/>
  <c r="P93" i="1"/>
  <c r="Q93" i="1"/>
  <c r="R93" i="1"/>
  <c r="M94" i="1"/>
  <c r="N94" i="1"/>
  <c r="O94" i="1"/>
  <c r="P94" i="1"/>
  <c r="Q94" i="1"/>
  <c r="R94" i="1"/>
  <c r="M95" i="1"/>
  <c r="N95" i="1"/>
  <c r="O95" i="1"/>
  <c r="P95" i="1"/>
  <c r="Q95" i="1"/>
  <c r="R95" i="1"/>
  <c r="M96" i="1"/>
  <c r="N96" i="1"/>
  <c r="O96" i="1"/>
  <c r="P96" i="1"/>
  <c r="Q96" i="1"/>
  <c r="R96" i="1"/>
  <c r="M97" i="1"/>
  <c r="N97" i="1"/>
  <c r="O97" i="1"/>
  <c r="P97" i="1"/>
  <c r="Q97" i="1"/>
  <c r="R97" i="1"/>
  <c r="M98" i="1"/>
  <c r="N98" i="1"/>
  <c r="O98" i="1"/>
  <c r="P98" i="1"/>
  <c r="Q98" i="1"/>
  <c r="R98" i="1"/>
  <c r="M99" i="1"/>
  <c r="N99" i="1"/>
  <c r="O99" i="1"/>
  <c r="P99" i="1"/>
  <c r="Q99" i="1"/>
  <c r="R99" i="1"/>
  <c r="M100" i="1"/>
  <c r="N100" i="1"/>
  <c r="O100" i="1"/>
  <c r="P100" i="1"/>
  <c r="Q100" i="1"/>
  <c r="R100" i="1"/>
  <c r="M101" i="1"/>
  <c r="N101" i="1"/>
  <c r="O101" i="1"/>
  <c r="P101" i="1"/>
  <c r="Q101" i="1"/>
  <c r="R101" i="1"/>
  <c r="M102" i="1"/>
  <c r="N102" i="1"/>
  <c r="O102" i="1"/>
  <c r="P102" i="1"/>
  <c r="Q102" i="1"/>
  <c r="R102" i="1"/>
  <c r="M103" i="1"/>
  <c r="N103" i="1"/>
  <c r="O103" i="1"/>
  <c r="P103" i="1"/>
  <c r="Q103" i="1"/>
  <c r="R103" i="1"/>
  <c r="M104" i="1"/>
  <c r="N104" i="1"/>
  <c r="O104" i="1"/>
  <c r="P104" i="1"/>
  <c r="Q104" i="1"/>
  <c r="R104" i="1"/>
  <c r="M105" i="1"/>
  <c r="N105" i="1"/>
  <c r="O105" i="1"/>
  <c r="P105" i="1"/>
  <c r="Q105" i="1"/>
  <c r="R105" i="1"/>
  <c r="M106" i="1"/>
  <c r="N106" i="1"/>
  <c r="O106" i="1"/>
  <c r="P106" i="1"/>
  <c r="Q106" i="1"/>
  <c r="R106" i="1"/>
  <c r="M107" i="1"/>
  <c r="N107" i="1"/>
  <c r="O107" i="1"/>
  <c r="P107" i="1"/>
  <c r="Q107" i="1"/>
  <c r="R107" i="1"/>
  <c r="M108" i="1"/>
  <c r="N108" i="1"/>
  <c r="O108" i="1"/>
  <c r="P108" i="1"/>
  <c r="Q108" i="1"/>
  <c r="R108" i="1"/>
  <c r="M109" i="1"/>
  <c r="N109" i="1"/>
  <c r="O109" i="1"/>
  <c r="P109" i="1"/>
  <c r="Q109" i="1"/>
  <c r="R109" i="1"/>
  <c r="M110" i="1"/>
  <c r="N110" i="1"/>
  <c r="O110" i="1"/>
  <c r="P110" i="1"/>
  <c r="Q110" i="1"/>
  <c r="R110" i="1"/>
  <c r="M111" i="1"/>
  <c r="N111" i="1"/>
  <c r="O111" i="1"/>
  <c r="P111" i="1"/>
  <c r="Q111" i="1"/>
  <c r="R111" i="1"/>
  <c r="M112" i="1"/>
  <c r="N112" i="1"/>
  <c r="O112" i="1"/>
  <c r="P112" i="1"/>
  <c r="Q112" i="1"/>
  <c r="R112" i="1"/>
  <c r="M113" i="1"/>
  <c r="N113" i="1"/>
  <c r="O113" i="1"/>
  <c r="P113" i="1"/>
  <c r="Q113" i="1"/>
  <c r="R113" i="1"/>
  <c r="M114" i="1"/>
  <c r="N114" i="1"/>
  <c r="O114" i="1"/>
  <c r="P114" i="1"/>
  <c r="Q114" i="1"/>
  <c r="R114" i="1"/>
  <c r="M115" i="1"/>
  <c r="N115" i="1"/>
  <c r="O115" i="1"/>
  <c r="P115" i="1"/>
  <c r="Q115" i="1"/>
  <c r="R115" i="1"/>
  <c r="M116" i="1"/>
  <c r="N116" i="1"/>
  <c r="O116" i="1"/>
  <c r="P116" i="1"/>
  <c r="Q116" i="1"/>
  <c r="R116" i="1"/>
  <c r="M117" i="1"/>
  <c r="N117" i="1"/>
  <c r="O117" i="1"/>
  <c r="P117" i="1"/>
  <c r="Q117" i="1"/>
  <c r="R117" i="1"/>
  <c r="M118" i="1"/>
  <c r="N118" i="1"/>
  <c r="O118" i="1"/>
  <c r="P118" i="1"/>
  <c r="Q118" i="1"/>
  <c r="R118" i="1"/>
  <c r="M119" i="1"/>
  <c r="N119" i="1"/>
  <c r="O119" i="1"/>
  <c r="P119" i="1"/>
  <c r="Q119" i="1"/>
  <c r="R119" i="1"/>
  <c r="M120" i="1"/>
  <c r="N120" i="1"/>
  <c r="O120" i="1"/>
  <c r="P120" i="1"/>
  <c r="Q120" i="1"/>
  <c r="R120" i="1"/>
  <c r="M121" i="1"/>
  <c r="N121" i="1"/>
  <c r="O121" i="1"/>
  <c r="P121" i="1"/>
  <c r="Q121" i="1"/>
  <c r="R121" i="1"/>
  <c r="M122" i="1"/>
  <c r="N122" i="1"/>
  <c r="O122" i="1"/>
  <c r="P122" i="1"/>
  <c r="Q122" i="1"/>
  <c r="R122" i="1"/>
  <c r="M123" i="1"/>
  <c r="N123" i="1"/>
  <c r="O123" i="1"/>
  <c r="P123" i="1"/>
  <c r="Q123" i="1"/>
  <c r="R123" i="1"/>
  <c r="M124" i="1"/>
  <c r="N124" i="1"/>
  <c r="O124" i="1"/>
  <c r="P124" i="1"/>
  <c r="Q124" i="1"/>
  <c r="R124" i="1"/>
  <c r="M125" i="1"/>
  <c r="N125" i="1"/>
  <c r="O125" i="1"/>
  <c r="P125" i="1"/>
  <c r="Q125" i="1"/>
  <c r="R125" i="1"/>
  <c r="M126" i="1"/>
  <c r="N126" i="1"/>
  <c r="O126" i="1"/>
  <c r="P126" i="1"/>
  <c r="Q126" i="1"/>
  <c r="R126" i="1"/>
  <c r="M127" i="1"/>
  <c r="N127" i="1"/>
  <c r="O127" i="1"/>
  <c r="P127" i="1"/>
  <c r="Q127" i="1"/>
  <c r="R127" i="1"/>
  <c r="M128" i="1"/>
  <c r="N128" i="1"/>
  <c r="O128" i="1"/>
  <c r="P128" i="1"/>
  <c r="Q128" i="1"/>
  <c r="R128" i="1"/>
  <c r="M129" i="1"/>
  <c r="N129" i="1"/>
  <c r="O129" i="1"/>
  <c r="P129" i="1"/>
  <c r="Q129" i="1"/>
  <c r="R129" i="1"/>
  <c r="M130" i="1"/>
  <c r="N130" i="1"/>
  <c r="O130" i="1"/>
  <c r="P130" i="1"/>
  <c r="Q130" i="1"/>
  <c r="R130" i="1"/>
  <c r="M131" i="1"/>
  <c r="N131" i="1"/>
  <c r="O131" i="1"/>
  <c r="P131" i="1"/>
  <c r="Q131" i="1"/>
  <c r="R131" i="1"/>
  <c r="M132" i="1"/>
  <c r="N132" i="1"/>
  <c r="O132" i="1"/>
  <c r="P132" i="1"/>
  <c r="Q132" i="1"/>
  <c r="R132" i="1"/>
  <c r="M133" i="1"/>
  <c r="N133" i="1"/>
  <c r="O133" i="1"/>
  <c r="P133" i="1"/>
  <c r="Q133" i="1"/>
  <c r="R133" i="1"/>
  <c r="M134" i="1"/>
  <c r="N134" i="1"/>
  <c r="O134" i="1"/>
  <c r="P134" i="1"/>
  <c r="Q134" i="1"/>
  <c r="R134" i="1"/>
  <c r="M135" i="1"/>
  <c r="N135" i="1"/>
  <c r="O135" i="1"/>
  <c r="P135" i="1"/>
  <c r="Q135" i="1"/>
  <c r="R135" i="1"/>
  <c r="M136" i="1"/>
  <c r="N136" i="1"/>
  <c r="O136" i="1"/>
  <c r="P136" i="1"/>
  <c r="Q136" i="1"/>
  <c r="R136" i="1"/>
  <c r="M137" i="1"/>
  <c r="N137" i="1"/>
  <c r="O137" i="1"/>
  <c r="P137" i="1"/>
  <c r="Q137" i="1"/>
  <c r="R137" i="1"/>
  <c r="M138" i="1"/>
  <c r="N138" i="1"/>
  <c r="O138" i="1"/>
  <c r="P138" i="1"/>
  <c r="Q138" i="1"/>
  <c r="R138" i="1"/>
  <c r="M139" i="1"/>
  <c r="N139" i="1"/>
  <c r="O139" i="1"/>
  <c r="P139" i="1"/>
  <c r="Q139" i="1"/>
  <c r="R139" i="1"/>
  <c r="M140" i="1"/>
  <c r="N140" i="1"/>
  <c r="O140" i="1"/>
  <c r="P140" i="1"/>
  <c r="Q140" i="1"/>
  <c r="R140" i="1"/>
  <c r="M141" i="1"/>
  <c r="N141" i="1"/>
  <c r="O141" i="1"/>
  <c r="P141" i="1"/>
  <c r="Q141" i="1"/>
  <c r="R141" i="1"/>
  <c r="M142" i="1"/>
  <c r="N142" i="1"/>
  <c r="O142" i="1"/>
  <c r="P142" i="1"/>
  <c r="Q142" i="1"/>
  <c r="R142" i="1"/>
  <c r="M143" i="1"/>
  <c r="N143" i="1"/>
  <c r="O143" i="1"/>
  <c r="P143" i="1"/>
  <c r="Q143" i="1"/>
  <c r="R143" i="1"/>
  <c r="M144" i="1"/>
  <c r="N144" i="1"/>
  <c r="O144" i="1"/>
  <c r="P144" i="1"/>
  <c r="Q144" i="1"/>
  <c r="R144" i="1"/>
  <c r="M145" i="1"/>
  <c r="N145" i="1"/>
  <c r="O145" i="1"/>
  <c r="P145" i="1"/>
  <c r="Q145" i="1"/>
  <c r="R145" i="1"/>
  <c r="M146" i="1"/>
  <c r="N146" i="1"/>
  <c r="O146" i="1"/>
  <c r="P146" i="1"/>
  <c r="Q146" i="1"/>
  <c r="R146" i="1"/>
  <c r="M147" i="1"/>
  <c r="N147" i="1"/>
  <c r="O147" i="1"/>
  <c r="P147" i="1"/>
  <c r="Q147" i="1"/>
  <c r="R147" i="1"/>
  <c r="M148" i="1"/>
  <c r="N148" i="1"/>
  <c r="O148" i="1"/>
  <c r="P148" i="1"/>
  <c r="Q148" i="1"/>
  <c r="R148" i="1"/>
  <c r="M149" i="1"/>
  <c r="N149" i="1"/>
  <c r="O149" i="1"/>
  <c r="P149" i="1"/>
  <c r="Q149" i="1"/>
  <c r="R149" i="1"/>
  <c r="M150" i="1"/>
  <c r="N150" i="1"/>
  <c r="O150" i="1"/>
  <c r="P150" i="1"/>
  <c r="Q150" i="1"/>
  <c r="R150" i="1"/>
  <c r="M151" i="1"/>
  <c r="N151" i="1"/>
  <c r="O151" i="1"/>
  <c r="P151" i="1"/>
  <c r="Q151" i="1"/>
  <c r="R151" i="1"/>
  <c r="M152" i="1"/>
  <c r="N152" i="1"/>
  <c r="O152" i="1"/>
  <c r="P152" i="1"/>
  <c r="Q152" i="1"/>
  <c r="R152" i="1"/>
  <c r="M153" i="1"/>
  <c r="N153" i="1"/>
  <c r="O153" i="1"/>
  <c r="P153" i="1"/>
  <c r="Q153" i="1"/>
  <c r="R153" i="1"/>
  <c r="M154" i="1"/>
  <c r="N154" i="1"/>
  <c r="O154" i="1"/>
  <c r="P154" i="1"/>
  <c r="Q154" i="1"/>
  <c r="R154" i="1"/>
  <c r="M155" i="1"/>
  <c r="N155" i="1"/>
  <c r="O155" i="1"/>
  <c r="P155" i="1"/>
  <c r="Q155" i="1"/>
  <c r="R155" i="1"/>
  <c r="M156" i="1"/>
  <c r="N156" i="1"/>
  <c r="O156" i="1"/>
  <c r="P156" i="1"/>
  <c r="Q156" i="1"/>
  <c r="R156" i="1"/>
  <c r="M157" i="1"/>
  <c r="N157" i="1"/>
  <c r="O157" i="1"/>
  <c r="P157" i="1"/>
  <c r="Q157" i="1"/>
  <c r="R157" i="1"/>
  <c r="M158" i="1"/>
  <c r="N158" i="1"/>
  <c r="O158" i="1"/>
  <c r="P158" i="1"/>
  <c r="Q158" i="1"/>
  <c r="R158" i="1"/>
  <c r="M159" i="1"/>
  <c r="N159" i="1"/>
  <c r="O159" i="1"/>
  <c r="P159" i="1"/>
  <c r="Q159" i="1"/>
  <c r="R159" i="1"/>
  <c r="M160" i="1"/>
  <c r="N160" i="1"/>
  <c r="O160" i="1"/>
  <c r="P160" i="1"/>
  <c r="Q160" i="1"/>
  <c r="R160" i="1"/>
  <c r="M161" i="1"/>
  <c r="N161" i="1"/>
  <c r="O161" i="1"/>
  <c r="P161" i="1"/>
  <c r="Q161" i="1"/>
  <c r="R161" i="1"/>
  <c r="M162" i="1"/>
  <c r="N162" i="1"/>
  <c r="O162" i="1"/>
  <c r="P162" i="1"/>
  <c r="Q162" i="1"/>
  <c r="R162" i="1"/>
  <c r="M163" i="1"/>
  <c r="N163" i="1"/>
  <c r="O163" i="1"/>
  <c r="P163" i="1"/>
  <c r="Q163" i="1"/>
  <c r="R163" i="1"/>
  <c r="M164" i="1"/>
  <c r="N164" i="1"/>
  <c r="O164" i="1"/>
  <c r="P164" i="1"/>
  <c r="Q164" i="1"/>
  <c r="R164" i="1"/>
  <c r="M165" i="1"/>
  <c r="N165" i="1"/>
  <c r="O165" i="1"/>
  <c r="P165" i="1"/>
  <c r="Q165" i="1"/>
  <c r="R165" i="1"/>
  <c r="M166" i="1"/>
  <c r="N166" i="1"/>
  <c r="O166" i="1"/>
  <c r="P166" i="1"/>
  <c r="Q166" i="1"/>
  <c r="R166" i="1"/>
  <c r="M167" i="1"/>
  <c r="N167" i="1"/>
  <c r="O167" i="1"/>
  <c r="P167" i="1"/>
  <c r="Q167" i="1"/>
  <c r="R167" i="1"/>
  <c r="M168" i="1"/>
  <c r="N168" i="1"/>
  <c r="O168" i="1"/>
  <c r="P168" i="1"/>
  <c r="Q168" i="1"/>
  <c r="R168" i="1"/>
  <c r="M169" i="1"/>
  <c r="N169" i="1"/>
  <c r="O169" i="1"/>
  <c r="P169" i="1"/>
  <c r="Q169" i="1"/>
  <c r="R169" i="1"/>
  <c r="M170" i="1"/>
  <c r="N170" i="1"/>
  <c r="O170" i="1"/>
  <c r="P170" i="1"/>
  <c r="Q170" i="1"/>
  <c r="R170" i="1"/>
  <c r="M171" i="1"/>
  <c r="N171" i="1"/>
  <c r="O171" i="1"/>
  <c r="P171" i="1"/>
  <c r="Q171" i="1"/>
  <c r="R171" i="1"/>
  <c r="M172" i="1"/>
  <c r="N172" i="1"/>
  <c r="O172" i="1"/>
  <c r="P172" i="1"/>
  <c r="Q172" i="1"/>
  <c r="R172" i="1"/>
  <c r="M173" i="1"/>
  <c r="N173" i="1"/>
  <c r="O173" i="1"/>
  <c r="P173" i="1"/>
  <c r="Q173" i="1"/>
  <c r="R173" i="1"/>
  <c r="M174" i="1"/>
  <c r="N174" i="1"/>
  <c r="O174" i="1"/>
  <c r="P174" i="1"/>
  <c r="Q174" i="1"/>
  <c r="R174" i="1"/>
  <c r="M175" i="1"/>
  <c r="N175" i="1"/>
  <c r="O175" i="1"/>
  <c r="P175" i="1"/>
  <c r="Q175" i="1"/>
  <c r="R175" i="1"/>
  <c r="M176" i="1"/>
  <c r="N176" i="1"/>
  <c r="O176" i="1"/>
  <c r="P176" i="1"/>
  <c r="Q176" i="1"/>
  <c r="R176" i="1"/>
  <c r="M177" i="1"/>
  <c r="N177" i="1"/>
  <c r="O177" i="1"/>
  <c r="P177" i="1"/>
  <c r="Q177" i="1"/>
  <c r="R177" i="1"/>
  <c r="M178" i="1"/>
  <c r="N178" i="1"/>
  <c r="O178" i="1"/>
  <c r="P178" i="1"/>
  <c r="Q178" i="1"/>
  <c r="R178" i="1"/>
  <c r="M179" i="1"/>
  <c r="N179" i="1"/>
  <c r="O179" i="1"/>
  <c r="P179" i="1"/>
  <c r="Q179" i="1"/>
  <c r="R179" i="1"/>
  <c r="M180" i="1"/>
  <c r="N180" i="1"/>
  <c r="O180" i="1"/>
  <c r="P180" i="1"/>
  <c r="Q180" i="1"/>
  <c r="R180" i="1"/>
  <c r="M181" i="1"/>
  <c r="N181" i="1"/>
  <c r="O181" i="1"/>
  <c r="P181" i="1"/>
  <c r="Q181" i="1"/>
  <c r="R181" i="1"/>
  <c r="M182" i="1"/>
  <c r="N182" i="1"/>
  <c r="O182" i="1"/>
  <c r="P182" i="1"/>
  <c r="Q182" i="1"/>
  <c r="R182" i="1"/>
  <c r="M183" i="1"/>
  <c r="N183" i="1"/>
  <c r="O183" i="1"/>
  <c r="P183" i="1"/>
  <c r="Q183" i="1"/>
  <c r="R183" i="1"/>
  <c r="M184" i="1"/>
  <c r="N184" i="1"/>
  <c r="O184" i="1"/>
  <c r="P184" i="1"/>
  <c r="Q184" i="1"/>
  <c r="R184" i="1"/>
  <c r="M185" i="1"/>
  <c r="N185" i="1"/>
  <c r="O185" i="1"/>
  <c r="P185" i="1"/>
  <c r="Q185" i="1"/>
  <c r="R185" i="1"/>
  <c r="M186" i="1"/>
  <c r="N186" i="1"/>
  <c r="O186" i="1"/>
  <c r="P186" i="1"/>
  <c r="Q186" i="1"/>
  <c r="R186" i="1"/>
  <c r="M187" i="1"/>
  <c r="N187" i="1"/>
  <c r="O187" i="1"/>
  <c r="P187" i="1"/>
  <c r="Q187" i="1"/>
  <c r="R187" i="1"/>
  <c r="M188" i="1"/>
  <c r="N188" i="1"/>
  <c r="O188" i="1"/>
  <c r="P188" i="1"/>
  <c r="Q188" i="1"/>
  <c r="R188" i="1"/>
  <c r="M189" i="1"/>
  <c r="N189" i="1"/>
  <c r="O189" i="1"/>
  <c r="P189" i="1"/>
  <c r="Q189" i="1"/>
  <c r="R189" i="1"/>
  <c r="M190" i="1"/>
  <c r="N190" i="1"/>
  <c r="O190" i="1"/>
  <c r="P190" i="1"/>
  <c r="Q190" i="1"/>
  <c r="R190" i="1"/>
  <c r="M191" i="1"/>
  <c r="N191" i="1"/>
  <c r="O191" i="1"/>
  <c r="P191" i="1"/>
  <c r="Q191" i="1"/>
  <c r="R191" i="1"/>
  <c r="M192" i="1"/>
  <c r="N192" i="1"/>
  <c r="O192" i="1"/>
  <c r="P192" i="1"/>
  <c r="Q192" i="1"/>
  <c r="R192" i="1"/>
  <c r="M193" i="1"/>
  <c r="N193" i="1"/>
  <c r="O193" i="1"/>
  <c r="P193" i="1"/>
  <c r="Q193" i="1"/>
  <c r="R193" i="1"/>
  <c r="M194" i="1"/>
  <c r="N194" i="1"/>
  <c r="O194" i="1"/>
  <c r="P194" i="1"/>
  <c r="Q194" i="1"/>
  <c r="R194" i="1"/>
  <c r="M195" i="1"/>
  <c r="N195" i="1"/>
  <c r="O195" i="1"/>
  <c r="P195" i="1"/>
  <c r="Q195" i="1"/>
  <c r="R195" i="1"/>
  <c r="M196" i="1"/>
  <c r="N196" i="1"/>
  <c r="O196" i="1"/>
  <c r="P196" i="1"/>
  <c r="Q196" i="1"/>
  <c r="R196" i="1"/>
  <c r="M197" i="1"/>
  <c r="N197" i="1"/>
  <c r="O197" i="1"/>
  <c r="P197" i="1"/>
  <c r="Q197" i="1"/>
  <c r="R197" i="1"/>
  <c r="M198" i="1"/>
  <c r="N198" i="1"/>
  <c r="O198" i="1"/>
  <c r="P198" i="1"/>
  <c r="Q198" i="1"/>
  <c r="R198" i="1"/>
  <c r="M199" i="1"/>
  <c r="N199" i="1"/>
  <c r="O199" i="1"/>
  <c r="P199" i="1"/>
  <c r="Q199" i="1"/>
  <c r="R199" i="1"/>
  <c r="M200" i="1"/>
  <c r="N200" i="1"/>
  <c r="O200" i="1"/>
  <c r="P200" i="1"/>
  <c r="Q200" i="1"/>
  <c r="R200" i="1"/>
  <c r="M201" i="1"/>
  <c r="N201" i="1"/>
  <c r="O201" i="1"/>
  <c r="P201" i="1"/>
  <c r="Q201" i="1"/>
  <c r="R201" i="1"/>
  <c r="M202" i="1"/>
  <c r="N202" i="1"/>
  <c r="O202" i="1"/>
  <c r="P202" i="1"/>
  <c r="Q202" i="1"/>
  <c r="R202" i="1"/>
  <c r="M203" i="1"/>
  <c r="N203" i="1"/>
  <c r="O203" i="1"/>
  <c r="P203" i="1"/>
  <c r="Q203" i="1"/>
  <c r="R203" i="1"/>
  <c r="M204" i="1"/>
  <c r="N204" i="1"/>
  <c r="O204" i="1"/>
  <c r="P204" i="1"/>
  <c r="Q204" i="1"/>
  <c r="R204" i="1"/>
  <c r="M205" i="1"/>
  <c r="N205" i="1"/>
  <c r="O205" i="1"/>
  <c r="P205" i="1"/>
  <c r="Q205" i="1"/>
  <c r="R205" i="1"/>
  <c r="M206" i="1"/>
  <c r="N206" i="1"/>
  <c r="O206" i="1"/>
  <c r="P206" i="1"/>
  <c r="Q206" i="1"/>
  <c r="R206" i="1"/>
  <c r="M207" i="1"/>
  <c r="N207" i="1"/>
  <c r="O207" i="1"/>
  <c r="P207" i="1"/>
  <c r="Q207" i="1"/>
  <c r="R207" i="1"/>
  <c r="M208" i="1"/>
  <c r="N208" i="1"/>
  <c r="O208" i="1"/>
  <c r="P208" i="1"/>
  <c r="Q208" i="1"/>
  <c r="R208" i="1"/>
  <c r="M209" i="1"/>
  <c r="N209" i="1"/>
  <c r="O209" i="1"/>
  <c r="P209" i="1"/>
  <c r="Q209" i="1"/>
  <c r="R209" i="1"/>
  <c r="M210" i="1"/>
  <c r="N210" i="1"/>
  <c r="O210" i="1"/>
  <c r="P210" i="1"/>
  <c r="Q210" i="1"/>
  <c r="R210" i="1"/>
  <c r="M211" i="1"/>
  <c r="N211" i="1"/>
  <c r="O211" i="1"/>
  <c r="P211" i="1"/>
  <c r="Q211" i="1"/>
  <c r="R211" i="1"/>
  <c r="M212" i="1"/>
  <c r="N212" i="1"/>
  <c r="O212" i="1"/>
  <c r="P212" i="1"/>
  <c r="Q212" i="1"/>
  <c r="R212" i="1"/>
  <c r="M213" i="1"/>
  <c r="N213" i="1"/>
  <c r="O213" i="1"/>
  <c r="P213" i="1"/>
  <c r="Q213" i="1"/>
  <c r="R213" i="1"/>
  <c r="M214" i="1"/>
  <c r="N214" i="1"/>
  <c r="O214" i="1"/>
  <c r="P214" i="1"/>
  <c r="Q214" i="1"/>
  <c r="R214" i="1"/>
  <c r="M215" i="1"/>
  <c r="N215" i="1"/>
  <c r="O215" i="1"/>
  <c r="P215" i="1"/>
  <c r="Q215" i="1"/>
  <c r="R215" i="1"/>
  <c r="M216" i="1"/>
  <c r="N216" i="1"/>
  <c r="O216" i="1"/>
  <c r="P216" i="1"/>
  <c r="Q216" i="1"/>
  <c r="R216" i="1"/>
  <c r="M217" i="1"/>
  <c r="N217" i="1"/>
  <c r="O217" i="1"/>
  <c r="P217" i="1"/>
  <c r="Q217" i="1"/>
  <c r="R217" i="1"/>
  <c r="M218" i="1"/>
  <c r="N218" i="1"/>
  <c r="O218" i="1"/>
  <c r="P218" i="1"/>
  <c r="Q218" i="1"/>
  <c r="R218" i="1"/>
  <c r="M219" i="1"/>
  <c r="N219" i="1"/>
  <c r="O219" i="1"/>
  <c r="P219" i="1"/>
  <c r="Q219" i="1"/>
  <c r="R219" i="1"/>
  <c r="M220" i="1"/>
  <c r="N220" i="1"/>
  <c r="O220" i="1"/>
  <c r="P220" i="1"/>
  <c r="Q220" i="1"/>
  <c r="R220" i="1"/>
  <c r="M221" i="1"/>
  <c r="N221" i="1"/>
  <c r="O221" i="1"/>
  <c r="P221" i="1"/>
  <c r="Q221" i="1"/>
  <c r="R221" i="1"/>
  <c r="M222" i="1"/>
  <c r="N222" i="1"/>
  <c r="O222" i="1"/>
  <c r="P222" i="1"/>
  <c r="Q222" i="1"/>
  <c r="R222" i="1"/>
  <c r="M223" i="1"/>
  <c r="N223" i="1"/>
  <c r="O223" i="1"/>
  <c r="P223" i="1"/>
  <c r="Q223" i="1"/>
  <c r="R223" i="1"/>
  <c r="M224" i="1"/>
  <c r="N224" i="1"/>
  <c r="O224" i="1"/>
  <c r="P224" i="1"/>
  <c r="Q224" i="1"/>
  <c r="R224" i="1"/>
  <c r="M225" i="1"/>
  <c r="N225" i="1"/>
  <c r="O225" i="1"/>
  <c r="P225" i="1"/>
  <c r="Q225" i="1"/>
  <c r="R225" i="1"/>
  <c r="M226" i="1"/>
  <c r="N226" i="1"/>
  <c r="O226" i="1"/>
  <c r="P226" i="1"/>
  <c r="Q226" i="1"/>
  <c r="R226" i="1"/>
  <c r="M227" i="1"/>
  <c r="N227" i="1"/>
  <c r="O227" i="1"/>
  <c r="P227" i="1"/>
  <c r="Q227" i="1"/>
  <c r="R227" i="1"/>
  <c r="M228" i="1"/>
  <c r="N228" i="1"/>
  <c r="O228" i="1"/>
  <c r="P228" i="1"/>
  <c r="Q228" i="1"/>
  <c r="R228" i="1"/>
  <c r="M229" i="1"/>
  <c r="N229" i="1"/>
  <c r="O229" i="1"/>
  <c r="P229" i="1"/>
  <c r="Q229" i="1"/>
  <c r="R229" i="1"/>
  <c r="M230" i="1"/>
  <c r="N230" i="1"/>
  <c r="O230" i="1"/>
  <c r="P230" i="1"/>
  <c r="Q230" i="1"/>
  <c r="R230" i="1"/>
  <c r="M231" i="1"/>
  <c r="N231" i="1"/>
  <c r="O231" i="1"/>
  <c r="P231" i="1"/>
  <c r="Q231" i="1"/>
  <c r="R231" i="1"/>
  <c r="M232" i="1"/>
  <c r="N232" i="1"/>
  <c r="O232" i="1"/>
  <c r="P232" i="1"/>
  <c r="Q232" i="1"/>
  <c r="R232" i="1"/>
  <c r="M233" i="1"/>
  <c r="N233" i="1"/>
  <c r="O233" i="1"/>
  <c r="P233" i="1"/>
  <c r="Q233" i="1"/>
  <c r="R233" i="1"/>
  <c r="M234" i="1"/>
  <c r="N234" i="1"/>
  <c r="O234" i="1"/>
  <c r="P234" i="1"/>
  <c r="Q234" i="1"/>
  <c r="R234" i="1"/>
  <c r="M235" i="1"/>
  <c r="N235" i="1"/>
  <c r="O235" i="1"/>
  <c r="P235" i="1"/>
  <c r="Q235" i="1"/>
  <c r="R235" i="1"/>
  <c r="M236" i="1"/>
  <c r="N236" i="1"/>
  <c r="O236" i="1"/>
  <c r="P236" i="1"/>
  <c r="Q236" i="1"/>
  <c r="R236" i="1"/>
  <c r="M237" i="1"/>
  <c r="N237" i="1"/>
  <c r="O237" i="1"/>
  <c r="P237" i="1"/>
  <c r="Q237" i="1"/>
  <c r="R237" i="1"/>
  <c r="M238" i="1"/>
  <c r="N238" i="1"/>
  <c r="O238" i="1"/>
  <c r="P238" i="1"/>
  <c r="Q238" i="1"/>
  <c r="R238" i="1"/>
  <c r="M239" i="1"/>
  <c r="N239" i="1"/>
  <c r="O239" i="1"/>
  <c r="P239" i="1"/>
  <c r="Q239" i="1"/>
  <c r="R239" i="1"/>
  <c r="M240" i="1"/>
  <c r="N240" i="1"/>
  <c r="O240" i="1"/>
  <c r="P240" i="1"/>
  <c r="Q240" i="1"/>
  <c r="R240" i="1"/>
  <c r="M241" i="1"/>
  <c r="N241" i="1"/>
  <c r="O241" i="1"/>
  <c r="P241" i="1"/>
  <c r="Q241" i="1"/>
  <c r="R241" i="1"/>
  <c r="M242" i="1"/>
  <c r="N242" i="1"/>
  <c r="O242" i="1"/>
  <c r="P242" i="1"/>
  <c r="Q242" i="1"/>
  <c r="R242" i="1"/>
  <c r="M243" i="1"/>
  <c r="N243" i="1"/>
  <c r="O243" i="1"/>
  <c r="P243" i="1"/>
  <c r="Q243" i="1"/>
  <c r="R243" i="1"/>
  <c r="M244" i="1"/>
  <c r="N244" i="1"/>
  <c r="O244" i="1"/>
  <c r="P244" i="1"/>
  <c r="Q244" i="1"/>
  <c r="R244" i="1"/>
  <c r="M245" i="1"/>
  <c r="N245" i="1"/>
  <c r="O245" i="1"/>
  <c r="P245" i="1"/>
  <c r="Q245" i="1"/>
  <c r="R245" i="1"/>
  <c r="M246" i="1"/>
  <c r="N246" i="1"/>
  <c r="O246" i="1"/>
  <c r="P246" i="1"/>
  <c r="Q246" i="1"/>
  <c r="R246" i="1"/>
  <c r="M247" i="1"/>
  <c r="N247" i="1"/>
  <c r="O247" i="1"/>
  <c r="P247" i="1"/>
  <c r="Q247" i="1"/>
  <c r="R247" i="1"/>
  <c r="M248" i="1"/>
  <c r="N248" i="1"/>
  <c r="O248" i="1"/>
  <c r="P248" i="1"/>
  <c r="Q248" i="1"/>
  <c r="R248" i="1"/>
  <c r="M249" i="1"/>
  <c r="N249" i="1"/>
  <c r="O249" i="1"/>
  <c r="P249" i="1"/>
  <c r="Q249" i="1"/>
  <c r="R249" i="1"/>
  <c r="M250" i="1"/>
  <c r="N250" i="1"/>
  <c r="O250" i="1"/>
  <c r="P250" i="1"/>
  <c r="Q250" i="1"/>
  <c r="R250" i="1"/>
  <c r="M251" i="1"/>
  <c r="N251" i="1"/>
  <c r="O251" i="1"/>
  <c r="P251" i="1"/>
  <c r="Q251" i="1"/>
  <c r="R251" i="1"/>
  <c r="M252" i="1"/>
  <c r="N252" i="1"/>
  <c r="O252" i="1"/>
  <c r="P252" i="1"/>
  <c r="Q252" i="1"/>
  <c r="R252" i="1"/>
  <c r="M253" i="1"/>
  <c r="N253" i="1"/>
  <c r="O253" i="1"/>
  <c r="P253" i="1"/>
  <c r="Q253" i="1"/>
  <c r="R253" i="1"/>
  <c r="M254" i="1"/>
  <c r="N254" i="1"/>
  <c r="O254" i="1"/>
  <c r="P254" i="1"/>
  <c r="Q254" i="1"/>
  <c r="R254" i="1"/>
  <c r="M255" i="1"/>
  <c r="N255" i="1"/>
  <c r="O255" i="1"/>
  <c r="P255" i="1"/>
  <c r="Q255" i="1"/>
  <c r="R255" i="1"/>
  <c r="M256" i="1"/>
  <c r="N256" i="1"/>
  <c r="O256" i="1"/>
  <c r="P256" i="1"/>
  <c r="Q256" i="1"/>
  <c r="R256" i="1"/>
  <c r="M257" i="1"/>
  <c r="N257" i="1"/>
  <c r="O257" i="1"/>
  <c r="P257" i="1"/>
  <c r="Q257" i="1"/>
  <c r="R257" i="1"/>
  <c r="M258" i="1"/>
  <c r="N258" i="1"/>
  <c r="O258" i="1"/>
  <c r="P258" i="1"/>
  <c r="Q258" i="1"/>
  <c r="R258" i="1"/>
  <c r="M259" i="1"/>
  <c r="N259" i="1"/>
  <c r="O259" i="1"/>
  <c r="P259" i="1"/>
  <c r="Q259" i="1"/>
  <c r="R259" i="1"/>
  <c r="M260" i="1"/>
  <c r="N260" i="1"/>
  <c r="O260" i="1"/>
  <c r="P260" i="1"/>
  <c r="Q260" i="1"/>
  <c r="R260" i="1"/>
  <c r="M261" i="1"/>
  <c r="N261" i="1"/>
  <c r="O261" i="1"/>
  <c r="P261" i="1"/>
  <c r="Q261" i="1"/>
  <c r="R261" i="1"/>
  <c r="M262" i="1"/>
  <c r="N262" i="1"/>
  <c r="O262" i="1"/>
  <c r="P262" i="1"/>
  <c r="Q262" i="1"/>
  <c r="R262" i="1"/>
  <c r="M263" i="1"/>
  <c r="N263" i="1"/>
  <c r="O263" i="1"/>
  <c r="P263" i="1"/>
  <c r="Q263" i="1"/>
  <c r="R263" i="1"/>
  <c r="M264" i="1"/>
  <c r="N264" i="1"/>
  <c r="O264" i="1"/>
  <c r="P264" i="1"/>
  <c r="Q264" i="1"/>
  <c r="R264" i="1"/>
  <c r="M265" i="1"/>
  <c r="N265" i="1"/>
  <c r="O265" i="1"/>
  <c r="P265" i="1"/>
  <c r="Q265" i="1"/>
  <c r="R265" i="1"/>
  <c r="M266" i="1"/>
  <c r="N266" i="1"/>
  <c r="O266" i="1"/>
  <c r="P266" i="1"/>
  <c r="Q266" i="1"/>
  <c r="R266" i="1"/>
  <c r="M267" i="1"/>
  <c r="N267" i="1"/>
  <c r="O267" i="1"/>
  <c r="P267" i="1"/>
  <c r="Q267" i="1"/>
  <c r="R267" i="1"/>
  <c r="M268" i="1"/>
  <c r="N268" i="1"/>
  <c r="O268" i="1"/>
  <c r="P268" i="1"/>
  <c r="Q268" i="1"/>
  <c r="R268" i="1"/>
  <c r="M269" i="1"/>
  <c r="N269" i="1"/>
  <c r="O269" i="1"/>
  <c r="P269" i="1"/>
  <c r="Q269" i="1"/>
  <c r="R269" i="1"/>
  <c r="M270" i="1"/>
  <c r="N270" i="1"/>
  <c r="O270" i="1"/>
  <c r="P270" i="1"/>
  <c r="Q270" i="1"/>
  <c r="R270" i="1"/>
  <c r="M271" i="1"/>
  <c r="N271" i="1"/>
  <c r="O271" i="1"/>
  <c r="P271" i="1"/>
  <c r="Q271" i="1"/>
  <c r="R271" i="1"/>
  <c r="M272" i="1"/>
  <c r="N272" i="1"/>
  <c r="O272" i="1"/>
  <c r="P272" i="1"/>
  <c r="Q272" i="1"/>
  <c r="R272" i="1"/>
  <c r="M273" i="1"/>
  <c r="N273" i="1"/>
  <c r="O273" i="1"/>
  <c r="P273" i="1"/>
  <c r="Q273" i="1"/>
  <c r="R273" i="1"/>
  <c r="M274" i="1"/>
  <c r="N274" i="1"/>
  <c r="O274" i="1"/>
  <c r="P274" i="1"/>
  <c r="Q274" i="1"/>
  <c r="R274" i="1"/>
  <c r="M275" i="1"/>
  <c r="N275" i="1"/>
  <c r="O275" i="1"/>
  <c r="P275" i="1"/>
  <c r="Q275" i="1"/>
  <c r="R275" i="1"/>
  <c r="M276" i="1"/>
  <c r="N276" i="1"/>
  <c r="O276" i="1"/>
  <c r="P276" i="1"/>
  <c r="Q276" i="1"/>
  <c r="R276" i="1"/>
  <c r="M277" i="1"/>
  <c r="N277" i="1"/>
  <c r="O277" i="1"/>
  <c r="P277" i="1"/>
  <c r="Q277" i="1"/>
  <c r="R277" i="1"/>
  <c r="M278" i="1"/>
  <c r="N278" i="1"/>
  <c r="O278" i="1"/>
  <c r="P278" i="1"/>
  <c r="Q278" i="1"/>
  <c r="R278" i="1"/>
  <c r="M279" i="1"/>
  <c r="N279" i="1"/>
  <c r="O279" i="1"/>
  <c r="P279" i="1"/>
  <c r="Q279" i="1"/>
  <c r="R279" i="1"/>
  <c r="M280" i="1"/>
  <c r="N280" i="1"/>
  <c r="O280" i="1"/>
  <c r="P280" i="1"/>
  <c r="Q280" i="1"/>
  <c r="R280" i="1"/>
  <c r="M281" i="1"/>
  <c r="N281" i="1"/>
  <c r="O281" i="1"/>
  <c r="P281" i="1"/>
  <c r="Q281" i="1"/>
  <c r="R281" i="1"/>
  <c r="M282" i="1"/>
  <c r="N282" i="1"/>
  <c r="O282" i="1"/>
  <c r="P282" i="1"/>
  <c r="Q282" i="1"/>
  <c r="R282" i="1"/>
  <c r="M283" i="1"/>
  <c r="N283" i="1"/>
  <c r="O283" i="1"/>
  <c r="P283" i="1"/>
  <c r="Q283" i="1"/>
  <c r="R283" i="1"/>
  <c r="M284" i="1"/>
  <c r="N284" i="1"/>
  <c r="O284" i="1"/>
  <c r="P284" i="1"/>
  <c r="Q284" i="1"/>
  <c r="R284" i="1"/>
  <c r="M285" i="1"/>
  <c r="N285" i="1"/>
  <c r="O285" i="1"/>
  <c r="P285" i="1"/>
  <c r="Q285" i="1"/>
  <c r="R285" i="1"/>
  <c r="M286" i="1"/>
  <c r="N286" i="1"/>
  <c r="O286" i="1"/>
  <c r="P286" i="1"/>
  <c r="Q286" i="1"/>
  <c r="R286" i="1"/>
  <c r="M287" i="1"/>
  <c r="N287" i="1"/>
  <c r="O287" i="1"/>
  <c r="P287" i="1"/>
  <c r="Q287" i="1"/>
  <c r="R287" i="1"/>
  <c r="M288" i="1"/>
  <c r="N288" i="1"/>
  <c r="O288" i="1"/>
  <c r="P288" i="1"/>
  <c r="Q288" i="1"/>
  <c r="R288" i="1"/>
  <c r="M289" i="1"/>
  <c r="N289" i="1"/>
  <c r="O289" i="1"/>
  <c r="P289" i="1"/>
  <c r="Q289" i="1"/>
  <c r="R289" i="1"/>
  <c r="M290" i="1"/>
  <c r="N290" i="1"/>
  <c r="O290" i="1"/>
  <c r="P290" i="1"/>
  <c r="Q290" i="1"/>
  <c r="R290" i="1"/>
  <c r="M291" i="1"/>
  <c r="N291" i="1"/>
  <c r="O291" i="1"/>
  <c r="P291" i="1"/>
  <c r="Q291" i="1"/>
  <c r="R291" i="1"/>
  <c r="M292" i="1"/>
  <c r="N292" i="1"/>
  <c r="O292" i="1"/>
  <c r="P292" i="1"/>
  <c r="Q292" i="1"/>
  <c r="R292" i="1"/>
  <c r="M293" i="1"/>
  <c r="N293" i="1"/>
  <c r="O293" i="1"/>
  <c r="P293" i="1"/>
  <c r="Q293" i="1"/>
  <c r="R293" i="1"/>
  <c r="M294" i="1"/>
  <c r="N294" i="1"/>
  <c r="O294" i="1"/>
  <c r="P294" i="1"/>
  <c r="Q294" i="1"/>
  <c r="R294" i="1"/>
  <c r="M295" i="1"/>
  <c r="N295" i="1"/>
  <c r="O295" i="1"/>
  <c r="P295" i="1"/>
  <c r="Q295" i="1"/>
  <c r="R295" i="1"/>
  <c r="M296" i="1"/>
  <c r="N296" i="1"/>
  <c r="O296" i="1"/>
  <c r="P296" i="1"/>
  <c r="Q296" i="1"/>
  <c r="R296" i="1"/>
  <c r="M297" i="1"/>
  <c r="N297" i="1"/>
  <c r="O297" i="1"/>
  <c r="P297" i="1"/>
  <c r="Q297" i="1"/>
  <c r="R297" i="1"/>
  <c r="M298" i="1"/>
  <c r="N298" i="1"/>
  <c r="O298" i="1"/>
  <c r="P298" i="1"/>
  <c r="Q298" i="1"/>
  <c r="R298" i="1"/>
  <c r="M299" i="1"/>
  <c r="N299" i="1"/>
  <c r="O299" i="1"/>
  <c r="P299" i="1"/>
  <c r="Q299" i="1"/>
  <c r="R299" i="1"/>
  <c r="M300" i="1"/>
  <c r="N300" i="1"/>
  <c r="O300" i="1"/>
  <c r="P300" i="1"/>
  <c r="Q300" i="1"/>
  <c r="R300" i="1"/>
  <c r="M301" i="1"/>
  <c r="N301" i="1"/>
  <c r="O301" i="1"/>
  <c r="P301" i="1"/>
  <c r="Q301" i="1"/>
  <c r="R301" i="1"/>
  <c r="M302" i="1"/>
  <c r="N302" i="1"/>
  <c r="O302" i="1"/>
  <c r="P302" i="1"/>
  <c r="Q302" i="1"/>
  <c r="R302" i="1"/>
  <c r="M303" i="1"/>
  <c r="N303" i="1"/>
  <c r="O303" i="1"/>
  <c r="P303" i="1"/>
  <c r="Q303" i="1"/>
  <c r="R303" i="1"/>
  <c r="M304" i="1"/>
  <c r="N304" i="1"/>
  <c r="O304" i="1"/>
  <c r="P304" i="1"/>
  <c r="Q304" i="1"/>
  <c r="R304" i="1"/>
  <c r="M305" i="1"/>
  <c r="N305" i="1"/>
  <c r="O305" i="1"/>
  <c r="P305" i="1"/>
  <c r="Q305" i="1"/>
  <c r="R305" i="1"/>
  <c r="M306" i="1"/>
  <c r="N306" i="1"/>
  <c r="O306" i="1"/>
  <c r="P306" i="1"/>
  <c r="Q306" i="1"/>
  <c r="R306" i="1"/>
  <c r="M307" i="1"/>
  <c r="N307" i="1"/>
  <c r="O307" i="1"/>
  <c r="P307" i="1"/>
  <c r="Q307" i="1"/>
  <c r="R307" i="1"/>
  <c r="M308" i="1"/>
  <c r="N308" i="1"/>
  <c r="O308" i="1"/>
  <c r="P308" i="1"/>
  <c r="Q308" i="1"/>
  <c r="R308" i="1"/>
  <c r="M309" i="1"/>
  <c r="N309" i="1"/>
  <c r="O309" i="1"/>
  <c r="P309" i="1"/>
  <c r="Q309" i="1"/>
  <c r="R309" i="1"/>
  <c r="M310" i="1"/>
  <c r="N310" i="1"/>
  <c r="O310" i="1"/>
  <c r="P310" i="1"/>
  <c r="Q310" i="1"/>
  <c r="R310" i="1"/>
  <c r="M311" i="1"/>
  <c r="N311" i="1"/>
  <c r="O311" i="1"/>
  <c r="P311" i="1"/>
  <c r="Q311" i="1"/>
  <c r="R311" i="1"/>
  <c r="M312" i="1"/>
  <c r="N312" i="1"/>
  <c r="O312" i="1"/>
  <c r="P312" i="1"/>
  <c r="Q312" i="1"/>
  <c r="R312" i="1"/>
  <c r="M313" i="1"/>
  <c r="N313" i="1"/>
  <c r="O313" i="1"/>
  <c r="P313" i="1"/>
  <c r="Q313" i="1"/>
  <c r="R313" i="1"/>
  <c r="M314" i="1"/>
  <c r="N314" i="1"/>
  <c r="O314" i="1"/>
  <c r="P314" i="1"/>
  <c r="Q314" i="1"/>
  <c r="R314" i="1"/>
  <c r="M315" i="1"/>
  <c r="N315" i="1"/>
  <c r="O315" i="1"/>
  <c r="P315" i="1"/>
  <c r="Q315" i="1"/>
  <c r="R315" i="1"/>
  <c r="M316" i="1"/>
  <c r="N316" i="1"/>
  <c r="O316" i="1"/>
  <c r="P316" i="1"/>
  <c r="Q316" i="1"/>
  <c r="R316" i="1"/>
  <c r="M317" i="1"/>
  <c r="N317" i="1"/>
  <c r="O317" i="1"/>
  <c r="P317" i="1"/>
  <c r="Q317" i="1"/>
  <c r="R317" i="1"/>
  <c r="M318" i="1"/>
  <c r="N318" i="1"/>
  <c r="O318" i="1"/>
  <c r="P318" i="1"/>
  <c r="Q318" i="1"/>
  <c r="R318" i="1"/>
  <c r="M319" i="1"/>
  <c r="N319" i="1"/>
  <c r="O319" i="1"/>
  <c r="P319" i="1"/>
  <c r="Q319" i="1"/>
  <c r="R319" i="1"/>
  <c r="M320" i="1"/>
  <c r="N320" i="1"/>
  <c r="O320" i="1"/>
  <c r="P320" i="1"/>
  <c r="Q320" i="1"/>
  <c r="R320" i="1"/>
  <c r="M321" i="1"/>
  <c r="N321" i="1"/>
  <c r="O321" i="1"/>
  <c r="P321" i="1"/>
  <c r="Q321" i="1"/>
  <c r="R321" i="1"/>
  <c r="M322" i="1"/>
  <c r="N322" i="1"/>
  <c r="O322" i="1"/>
  <c r="P322" i="1"/>
  <c r="Q322" i="1"/>
  <c r="R322" i="1"/>
  <c r="M323" i="1"/>
  <c r="N323" i="1"/>
  <c r="O323" i="1"/>
  <c r="P323" i="1"/>
  <c r="Q323" i="1"/>
  <c r="R323" i="1"/>
  <c r="M324" i="1"/>
  <c r="N324" i="1"/>
  <c r="O324" i="1"/>
  <c r="P324" i="1"/>
  <c r="Q324" i="1"/>
  <c r="R324" i="1"/>
  <c r="M325" i="1"/>
  <c r="N325" i="1"/>
  <c r="O325" i="1"/>
  <c r="P325" i="1"/>
  <c r="Q325" i="1"/>
  <c r="R325" i="1"/>
  <c r="M326" i="1"/>
  <c r="N326" i="1"/>
  <c r="O326" i="1"/>
  <c r="P326" i="1"/>
  <c r="Q326" i="1"/>
  <c r="R326" i="1"/>
  <c r="M327" i="1"/>
  <c r="N327" i="1"/>
  <c r="O327" i="1"/>
  <c r="P327" i="1"/>
  <c r="Q327" i="1"/>
  <c r="R327" i="1"/>
  <c r="M328" i="1"/>
  <c r="N328" i="1"/>
  <c r="O328" i="1"/>
  <c r="P328" i="1"/>
  <c r="Q328" i="1"/>
  <c r="R328" i="1"/>
  <c r="M329" i="1"/>
  <c r="N329" i="1"/>
  <c r="O329" i="1"/>
  <c r="P329" i="1"/>
  <c r="Q329" i="1"/>
  <c r="R329" i="1"/>
  <c r="M330" i="1"/>
  <c r="N330" i="1"/>
  <c r="O330" i="1"/>
  <c r="P330" i="1"/>
  <c r="Q330" i="1"/>
  <c r="R330" i="1"/>
  <c r="M331" i="1"/>
  <c r="N331" i="1"/>
  <c r="O331" i="1"/>
  <c r="P331" i="1"/>
  <c r="Q331" i="1"/>
  <c r="R331" i="1"/>
  <c r="M332" i="1"/>
  <c r="N332" i="1"/>
  <c r="O332" i="1"/>
  <c r="P332" i="1"/>
  <c r="Q332" i="1"/>
  <c r="R332" i="1"/>
  <c r="M333" i="1"/>
  <c r="N333" i="1"/>
  <c r="O333" i="1"/>
  <c r="P333" i="1"/>
  <c r="Q333" i="1"/>
  <c r="R333" i="1"/>
  <c r="M334" i="1"/>
  <c r="N334" i="1"/>
  <c r="O334" i="1"/>
  <c r="P334" i="1"/>
  <c r="Q334" i="1"/>
  <c r="R334" i="1"/>
  <c r="M335" i="1"/>
  <c r="N335" i="1"/>
  <c r="O335" i="1"/>
  <c r="P335" i="1"/>
  <c r="Q335" i="1"/>
  <c r="R335" i="1"/>
  <c r="M336" i="1"/>
  <c r="N336" i="1"/>
  <c r="O336" i="1"/>
  <c r="P336" i="1"/>
  <c r="Q336" i="1"/>
  <c r="R336" i="1"/>
  <c r="M337" i="1"/>
  <c r="N337" i="1"/>
  <c r="O337" i="1"/>
  <c r="P337" i="1"/>
  <c r="Q337" i="1"/>
  <c r="R337" i="1"/>
  <c r="M338" i="1"/>
  <c r="N338" i="1"/>
  <c r="O338" i="1"/>
  <c r="P338" i="1"/>
  <c r="Q338" i="1"/>
  <c r="R338" i="1"/>
  <c r="M339" i="1"/>
  <c r="N339" i="1"/>
  <c r="O339" i="1"/>
  <c r="P339" i="1"/>
  <c r="Q339" i="1"/>
  <c r="R339" i="1"/>
  <c r="M340" i="1"/>
  <c r="N340" i="1"/>
  <c r="O340" i="1"/>
  <c r="P340" i="1"/>
  <c r="Q340" i="1"/>
  <c r="R340" i="1"/>
  <c r="M341" i="1"/>
  <c r="N341" i="1"/>
  <c r="O341" i="1"/>
  <c r="P341" i="1"/>
  <c r="Q341" i="1"/>
  <c r="R341" i="1"/>
  <c r="M342" i="1"/>
  <c r="N342" i="1"/>
  <c r="O342" i="1"/>
  <c r="P342" i="1"/>
  <c r="Q342" i="1"/>
  <c r="R342" i="1"/>
  <c r="M343" i="1"/>
  <c r="N343" i="1"/>
  <c r="O343" i="1"/>
  <c r="P343" i="1"/>
  <c r="Q343" i="1"/>
  <c r="R343" i="1"/>
  <c r="M344" i="1"/>
  <c r="N344" i="1"/>
  <c r="O344" i="1"/>
  <c r="P344" i="1"/>
  <c r="Q344" i="1"/>
  <c r="R344" i="1"/>
  <c r="M345" i="1"/>
  <c r="N345" i="1"/>
  <c r="O345" i="1"/>
  <c r="P345" i="1"/>
  <c r="Q345" i="1"/>
  <c r="R345" i="1"/>
  <c r="M346" i="1"/>
  <c r="N346" i="1"/>
  <c r="O346" i="1"/>
  <c r="P346" i="1"/>
  <c r="Q346" i="1"/>
  <c r="R346" i="1"/>
  <c r="M347" i="1"/>
  <c r="N347" i="1"/>
  <c r="O347" i="1"/>
  <c r="P347" i="1"/>
  <c r="Q347" i="1"/>
  <c r="R347" i="1"/>
  <c r="M348" i="1"/>
  <c r="N348" i="1"/>
  <c r="O348" i="1"/>
  <c r="P348" i="1"/>
  <c r="Q348" i="1"/>
  <c r="R348" i="1"/>
  <c r="M349" i="1"/>
  <c r="N349" i="1"/>
  <c r="O349" i="1"/>
  <c r="P349" i="1"/>
  <c r="Q349" i="1"/>
  <c r="R349" i="1"/>
  <c r="M350" i="1"/>
  <c r="N350" i="1"/>
  <c r="O350" i="1"/>
  <c r="P350" i="1"/>
  <c r="Q350" i="1"/>
  <c r="R350" i="1"/>
  <c r="M351" i="1"/>
  <c r="N351" i="1"/>
  <c r="O351" i="1"/>
  <c r="P351" i="1"/>
  <c r="Q351" i="1"/>
  <c r="R351" i="1"/>
  <c r="M352" i="1"/>
  <c r="N352" i="1"/>
  <c r="O352" i="1"/>
  <c r="P352" i="1"/>
  <c r="Q352" i="1"/>
  <c r="R352" i="1"/>
  <c r="M353" i="1"/>
  <c r="N353" i="1"/>
  <c r="O353" i="1"/>
  <c r="P353" i="1"/>
  <c r="Q353" i="1"/>
  <c r="R353" i="1"/>
  <c r="M354" i="1"/>
  <c r="N354" i="1"/>
  <c r="O354" i="1"/>
  <c r="P354" i="1"/>
  <c r="Q354" i="1"/>
  <c r="R354" i="1"/>
  <c r="M355" i="1"/>
  <c r="N355" i="1"/>
  <c r="O355" i="1"/>
  <c r="P355" i="1"/>
  <c r="Q355" i="1"/>
  <c r="R355" i="1"/>
  <c r="M356" i="1"/>
  <c r="N356" i="1"/>
  <c r="O356" i="1"/>
  <c r="P356" i="1"/>
  <c r="Q356" i="1"/>
  <c r="R356" i="1"/>
  <c r="M357" i="1"/>
  <c r="N357" i="1"/>
  <c r="O357" i="1"/>
  <c r="P357" i="1"/>
  <c r="Q357" i="1"/>
  <c r="R357" i="1"/>
  <c r="M358" i="1"/>
  <c r="N358" i="1"/>
  <c r="O358" i="1"/>
  <c r="P358" i="1"/>
  <c r="Q358" i="1"/>
  <c r="R358" i="1"/>
  <c r="M359" i="1"/>
  <c r="N359" i="1"/>
  <c r="O359" i="1"/>
  <c r="P359" i="1"/>
  <c r="Q359" i="1"/>
  <c r="R359" i="1"/>
  <c r="M360" i="1"/>
  <c r="N360" i="1"/>
  <c r="O360" i="1"/>
  <c r="P360" i="1"/>
  <c r="Q360" i="1"/>
  <c r="R360" i="1"/>
  <c r="M361" i="1"/>
  <c r="N361" i="1"/>
  <c r="O361" i="1"/>
  <c r="P361" i="1"/>
  <c r="Q361" i="1"/>
  <c r="R361" i="1"/>
  <c r="M362" i="1"/>
  <c r="N362" i="1"/>
  <c r="O362" i="1"/>
  <c r="P362" i="1"/>
  <c r="Q362" i="1"/>
  <c r="R362" i="1"/>
  <c r="M363" i="1"/>
  <c r="N363" i="1"/>
  <c r="O363" i="1"/>
  <c r="P363" i="1"/>
  <c r="Q363" i="1"/>
  <c r="R363" i="1"/>
  <c r="M364" i="1"/>
  <c r="N364" i="1"/>
  <c r="O364" i="1"/>
  <c r="P364" i="1"/>
  <c r="Q364" i="1"/>
  <c r="R364" i="1"/>
  <c r="M365" i="1"/>
  <c r="N365" i="1"/>
  <c r="O365" i="1"/>
  <c r="P365" i="1"/>
  <c r="Q365" i="1"/>
  <c r="R365" i="1"/>
  <c r="M366" i="1"/>
  <c r="N366" i="1"/>
  <c r="O366" i="1"/>
  <c r="P366" i="1"/>
  <c r="Q366" i="1"/>
  <c r="R366" i="1"/>
  <c r="M367" i="1"/>
  <c r="N367" i="1"/>
  <c r="O367" i="1"/>
  <c r="P367" i="1"/>
  <c r="Q367" i="1"/>
  <c r="R367" i="1"/>
  <c r="M368" i="1"/>
  <c r="N368" i="1"/>
  <c r="O368" i="1"/>
  <c r="P368" i="1"/>
  <c r="Q368" i="1"/>
  <c r="R368" i="1"/>
  <c r="M369" i="1"/>
  <c r="N369" i="1"/>
  <c r="O369" i="1"/>
  <c r="P369" i="1"/>
  <c r="Q369" i="1"/>
  <c r="R369" i="1"/>
  <c r="M370" i="1"/>
  <c r="N370" i="1"/>
  <c r="O370" i="1"/>
  <c r="P370" i="1"/>
  <c r="Q370" i="1"/>
  <c r="R370" i="1"/>
  <c r="M371" i="1"/>
  <c r="N371" i="1"/>
  <c r="O371" i="1"/>
  <c r="P371" i="1"/>
  <c r="Q371" i="1"/>
  <c r="R371" i="1"/>
  <c r="M372" i="1"/>
  <c r="N372" i="1"/>
  <c r="O372" i="1"/>
  <c r="P372" i="1"/>
  <c r="Q372" i="1"/>
  <c r="R372" i="1"/>
  <c r="M373" i="1"/>
  <c r="N373" i="1"/>
  <c r="O373" i="1"/>
  <c r="P373" i="1"/>
  <c r="Q373" i="1"/>
  <c r="R373" i="1"/>
  <c r="M374" i="1"/>
  <c r="N374" i="1"/>
  <c r="O374" i="1"/>
  <c r="P374" i="1"/>
  <c r="Q374" i="1"/>
  <c r="R374" i="1"/>
  <c r="M375" i="1"/>
  <c r="N375" i="1"/>
  <c r="O375" i="1"/>
  <c r="P375" i="1"/>
  <c r="Q375" i="1"/>
  <c r="R375" i="1"/>
  <c r="M376" i="1"/>
  <c r="N376" i="1"/>
  <c r="O376" i="1"/>
  <c r="P376" i="1"/>
  <c r="Q376" i="1"/>
  <c r="R376" i="1"/>
  <c r="M377" i="1"/>
  <c r="N377" i="1"/>
  <c r="O377" i="1"/>
  <c r="P377" i="1"/>
  <c r="Q377" i="1"/>
  <c r="R377" i="1"/>
  <c r="M378" i="1"/>
  <c r="N378" i="1"/>
  <c r="O378" i="1"/>
  <c r="P378" i="1"/>
  <c r="Q378" i="1"/>
  <c r="R378" i="1"/>
  <c r="M379" i="1"/>
  <c r="N379" i="1"/>
  <c r="O379" i="1"/>
  <c r="P379" i="1"/>
  <c r="Q379" i="1"/>
  <c r="R379" i="1"/>
  <c r="M380" i="1"/>
  <c r="N380" i="1"/>
  <c r="O380" i="1"/>
  <c r="P380" i="1"/>
  <c r="Q380" i="1"/>
  <c r="R380" i="1"/>
  <c r="M381" i="1"/>
  <c r="N381" i="1"/>
  <c r="O381" i="1"/>
  <c r="P381" i="1"/>
  <c r="Q381" i="1"/>
  <c r="R381" i="1"/>
  <c r="M382" i="1"/>
  <c r="N382" i="1"/>
  <c r="O382" i="1"/>
  <c r="P382" i="1"/>
  <c r="Q382" i="1"/>
  <c r="R382" i="1"/>
  <c r="M383" i="1"/>
  <c r="N383" i="1"/>
  <c r="O383" i="1"/>
  <c r="P383" i="1"/>
  <c r="Q383" i="1"/>
  <c r="R383" i="1"/>
  <c r="M384" i="1"/>
  <c r="N384" i="1"/>
  <c r="O384" i="1"/>
  <c r="P384" i="1"/>
  <c r="Q384" i="1"/>
  <c r="R384" i="1"/>
  <c r="M385" i="1"/>
  <c r="N385" i="1"/>
  <c r="O385" i="1"/>
  <c r="P385" i="1"/>
  <c r="Q385" i="1"/>
  <c r="R385" i="1"/>
  <c r="M386" i="1"/>
  <c r="N386" i="1"/>
  <c r="O386" i="1"/>
  <c r="P386" i="1"/>
  <c r="Q386" i="1"/>
  <c r="R386" i="1"/>
  <c r="M387" i="1"/>
  <c r="N387" i="1"/>
  <c r="O387" i="1"/>
  <c r="P387" i="1"/>
  <c r="Q387" i="1"/>
  <c r="R387" i="1"/>
  <c r="M388" i="1"/>
  <c r="N388" i="1"/>
  <c r="O388" i="1"/>
  <c r="P388" i="1"/>
  <c r="Q388" i="1"/>
  <c r="R388" i="1"/>
  <c r="M389" i="1"/>
  <c r="N389" i="1"/>
  <c r="O389" i="1"/>
  <c r="P389" i="1"/>
  <c r="Q389" i="1"/>
  <c r="R389" i="1"/>
  <c r="M390" i="1"/>
  <c r="N390" i="1"/>
  <c r="O390" i="1"/>
  <c r="P390" i="1"/>
  <c r="Q390" i="1"/>
  <c r="R390" i="1"/>
  <c r="M391" i="1"/>
  <c r="N391" i="1"/>
  <c r="O391" i="1"/>
  <c r="P391" i="1"/>
  <c r="Q391" i="1"/>
  <c r="R391" i="1"/>
  <c r="M392" i="1"/>
  <c r="N392" i="1"/>
  <c r="O392" i="1"/>
  <c r="P392" i="1"/>
  <c r="Q392" i="1"/>
  <c r="R392" i="1"/>
  <c r="M393" i="1"/>
  <c r="N393" i="1"/>
  <c r="O393" i="1"/>
  <c r="P393" i="1"/>
  <c r="Q393" i="1"/>
  <c r="R393" i="1"/>
  <c r="M394" i="1"/>
  <c r="N394" i="1"/>
  <c r="O394" i="1"/>
  <c r="P394" i="1"/>
  <c r="Q394" i="1"/>
  <c r="R394" i="1"/>
  <c r="M395" i="1"/>
  <c r="N395" i="1"/>
  <c r="O395" i="1"/>
  <c r="P395" i="1"/>
  <c r="Q395" i="1"/>
  <c r="R395" i="1"/>
  <c r="M396" i="1"/>
  <c r="N396" i="1"/>
  <c r="O396" i="1"/>
  <c r="P396" i="1"/>
  <c r="Q396" i="1"/>
  <c r="R396" i="1"/>
  <c r="M397" i="1"/>
  <c r="N397" i="1"/>
  <c r="O397" i="1"/>
  <c r="P397" i="1"/>
  <c r="Q397" i="1"/>
  <c r="R397" i="1"/>
  <c r="M398" i="1"/>
  <c r="N398" i="1"/>
  <c r="O398" i="1"/>
  <c r="P398" i="1"/>
  <c r="Q398" i="1"/>
  <c r="R398" i="1"/>
  <c r="M399" i="1"/>
  <c r="N399" i="1"/>
  <c r="O399" i="1"/>
  <c r="P399" i="1"/>
  <c r="Q399" i="1"/>
  <c r="R399" i="1"/>
  <c r="M400" i="1"/>
  <c r="N400" i="1"/>
  <c r="O400" i="1"/>
  <c r="P400" i="1"/>
  <c r="Q400" i="1"/>
  <c r="R400" i="1"/>
  <c r="M401" i="1"/>
  <c r="N401" i="1"/>
  <c r="O401" i="1"/>
  <c r="P401" i="1"/>
  <c r="Q401" i="1"/>
  <c r="R401" i="1"/>
  <c r="M402" i="1"/>
  <c r="N402" i="1"/>
  <c r="O402" i="1"/>
  <c r="P402" i="1"/>
  <c r="Q402" i="1"/>
  <c r="R402" i="1"/>
  <c r="M403" i="1"/>
  <c r="N403" i="1"/>
  <c r="O403" i="1"/>
  <c r="P403" i="1"/>
  <c r="Q403" i="1"/>
  <c r="R403" i="1"/>
  <c r="M404" i="1"/>
  <c r="N404" i="1"/>
  <c r="O404" i="1"/>
  <c r="P404" i="1"/>
  <c r="Q404" i="1"/>
  <c r="R404" i="1"/>
  <c r="M405" i="1"/>
  <c r="N405" i="1"/>
  <c r="O405" i="1"/>
  <c r="P405" i="1"/>
  <c r="Q405" i="1"/>
  <c r="R405" i="1"/>
  <c r="M406" i="1"/>
  <c r="N406" i="1"/>
  <c r="O406" i="1"/>
  <c r="P406" i="1"/>
  <c r="Q406" i="1"/>
  <c r="R406" i="1"/>
  <c r="M407" i="1"/>
  <c r="N407" i="1"/>
  <c r="O407" i="1"/>
  <c r="P407" i="1"/>
  <c r="Q407" i="1"/>
  <c r="R407" i="1"/>
  <c r="M408" i="1"/>
  <c r="N408" i="1"/>
  <c r="O408" i="1"/>
  <c r="P408" i="1"/>
  <c r="Q408" i="1"/>
  <c r="R408" i="1"/>
  <c r="M409" i="1"/>
  <c r="N409" i="1"/>
  <c r="O409" i="1"/>
  <c r="P409" i="1"/>
  <c r="Q409" i="1"/>
  <c r="R409" i="1"/>
  <c r="M410" i="1"/>
  <c r="N410" i="1"/>
  <c r="O410" i="1"/>
  <c r="P410" i="1"/>
  <c r="Q410" i="1"/>
  <c r="R410" i="1"/>
  <c r="M411" i="1"/>
  <c r="N411" i="1"/>
  <c r="O411" i="1"/>
  <c r="P411" i="1"/>
  <c r="Q411" i="1"/>
  <c r="R411" i="1"/>
  <c r="M412" i="1"/>
  <c r="N412" i="1"/>
  <c r="O412" i="1"/>
  <c r="P412" i="1"/>
  <c r="Q412" i="1"/>
  <c r="R412" i="1"/>
  <c r="M413" i="1"/>
  <c r="N413" i="1"/>
  <c r="O413" i="1"/>
  <c r="P413" i="1"/>
  <c r="Q413" i="1"/>
  <c r="R413" i="1"/>
  <c r="M414" i="1"/>
  <c r="N414" i="1"/>
  <c r="O414" i="1"/>
  <c r="P414" i="1"/>
  <c r="Q414" i="1"/>
  <c r="R414" i="1"/>
  <c r="M415" i="1"/>
  <c r="N415" i="1"/>
  <c r="O415" i="1"/>
  <c r="P415" i="1"/>
  <c r="Q415" i="1"/>
  <c r="R415" i="1"/>
  <c r="M416" i="1"/>
  <c r="N416" i="1"/>
  <c r="O416" i="1"/>
  <c r="P416" i="1"/>
  <c r="Q416" i="1"/>
  <c r="R416" i="1"/>
  <c r="M417" i="1"/>
  <c r="N417" i="1"/>
  <c r="O417" i="1"/>
  <c r="P417" i="1"/>
  <c r="Q417" i="1"/>
  <c r="R417" i="1"/>
  <c r="M418" i="1"/>
  <c r="N418" i="1"/>
  <c r="O418" i="1"/>
  <c r="P418" i="1"/>
  <c r="Q418" i="1"/>
  <c r="R418" i="1"/>
  <c r="M419" i="1"/>
  <c r="N419" i="1"/>
  <c r="O419" i="1"/>
  <c r="P419" i="1"/>
  <c r="Q419" i="1"/>
  <c r="R419" i="1"/>
  <c r="M420" i="1"/>
  <c r="N420" i="1"/>
  <c r="O420" i="1"/>
  <c r="P420" i="1"/>
  <c r="Q420" i="1"/>
  <c r="R420" i="1"/>
  <c r="M421" i="1"/>
  <c r="N421" i="1"/>
  <c r="O421" i="1"/>
  <c r="P421" i="1"/>
  <c r="Q421" i="1"/>
  <c r="R421" i="1"/>
  <c r="M422" i="1"/>
  <c r="N422" i="1"/>
  <c r="O422" i="1"/>
  <c r="P422" i="1"/>
  <c r="Q422" i="1"/>
  <c r="R422" i="1"/>
  <c r="M423" i="1"/>
  <c r="N423" i="1"/>
  <c r="O423" i="1"/>
  <c r="P423" i="1"/>
  <c r="Q423" i="1"/>
  <c r="R423" i="1"/>
  <c r="M424" i="1"/>
  <c r="N424" i="1"/>
  <c r="O424" i="1"/>
  <c r="P424" i="1"/>
  <c r="Q424" i="1"/>
  <c r="R424" i="1"/>
  <c r="M425" i="1"/>
  <c r="N425" i="1"/>
  <c r="O425" i="1"/>
  <c r="P425" i="1"/>
  <c r="Q425" i="1"/>
  <c r="R425" i="1"/>
  <c r="M426" i="1"/>
  <c r="N426" i="1"/>
  <c r="O426" i="1"/>
  <c r="P426" i="1"/>
  <c r="Q426" i="1"/>
  <c r="R426" i="1"/>
  <c r="M427" i="1"/>
  <c r="N427" i="1"/>
  <c r="O427" i="1"/>
  <c r="P427" i="1"/>
  <c r="Q427" i="1"/>
  <c r="R427" i="1"/>
  <c r="M428" i="1"/>
  <c r="N428" i="1"/>
  <c r="O428" i="1"/>
  <c r="P428" i="1"/>
  <c r="Q428" i="1"/>
  <c r="R428" i="1"/>
  <c r="M429" i="1"/>
  <c r="N429" i="1"/>
  <c r="O429" i="1"/>
  <c r="P429" i="1"/>
  <c r="Q429" i="1"/>
  <c r="R429" i="1"/>
  <c r="M430" i="1"/>
  <c r="N430" i="1"/>
  <c r="O430" i="1"/>
  <c r="P430" i="1"/>
  <c r="Q430" i="1"/>
  <c r="R430" i="1"/>
  <c r="M431" i="1"/>
  <c r="N431" i="1"/>
  <c r="O431" i="1"/>
  <c r="P431" i="1"/>
  <c r="Q431" i="1"/>
  <c r="R431" i="1"/>
  <c r="M432" i="1"/>
  <c r="N432" i="1"/>
  <c r="O432" i="1"/>
  <c r="P432" i="1"/>
  <c r="Q432" i="1"/>
  <c r="R432" i="1"/>
  <c r="M433" i="1"/>
  <c r="N433" i="1"/>
  <c r="O433" i="1"/>
  <c r="P433" i="1"/>
  <c r="Q433" i="1"/>
  <c r="R433" i="1"/>
  <c r="M434" i="1"/>
  <c r="N434" i="1"/>
  <c r="O434" i="1"/>
  <c r="P434" i="1"/>
  <c r="Q434" i="1"/>
  <c r="R434" i="1"/>
  <c r="M435" i="1"/>
  <c r="N435" i="1"/>
  <c r="O435" i="1"/>
  <c r="P435" i="1"/>
  <c r="Q435" i="1"/>
  <c r="R435" i="1"/>
  <c r="M436" i="1"/>
  <c r="N436" i="1"/>
  <c r="O436" i="1"/>
  <c r="P436" i="1"/>
  <c r="Q436" i="1"/>
  <c r="R436" i="1"/>
  <c r="M437" i="1"/>
  <c r="N437" i="1"/>
  <c r="O437" i="1"/>
  <c r="P437" i="1"/>
  <c r="Q437" i="1"/>
  <c r="R437" i="1"/>
  <c r="M438" i="1"/>
  <c r="N438" i="1"/>
  <c r="O438" i="1"/>
  <c r="P438" i="1"/>
  <c r="Q438" i="1"/>
  <c r="R438" i="1"/>
  <c r="M439" i="1"/>
  <c r="N439" i="1"/>
  <c r="O439" i="1"/>
  <c r="P439" i="1"/>
  <c r="Q439" i="1"/>
  <c r="R439" i="1"/>
  <c r="M440" i="1"/>
  <c r="N440" i="1"/>
  <c r="O440" i="1"/>
  <c r="P440" i="1"/>
  <c r="Q440" i="1"/>
  <c r="R440" i="1"/>
  <c r="M441" i="1"/>
  <c r="N441" i="1"/>
  <c r="O441" i="1"/>
  <c r="P441" i="1"/>
  <c r="Q441" i="1"/>
  <c r="R441" i="1"/>
  <c r="M442" i="1"/>
  <c r="N442" i="1"/>
  <c r="O442" i="1"/>
  <c r="P442" i="1"/>
  <c r="Q442" i="1"/>
  <c r="R442" i="1"/>
  <c r="M443" i="1"/>
  <c r="N443" i="1"/>
  <c r="O443" i="1"/>
  <c r="P443" i="1"/>
  <c r="Q443" i="1"/>
  <c r="R443" i="1"/>
  <c r="M444" i="1"/>
  <c r="N444" i="1"/>
  <c r="O444" i="1"/>
  <c r="P444" i="1"/>
  <c r="Q444" i="1"/>
  <c r="R444" i="1"/>
  <c r="M445" i="1"/>
  <c r="N445" i="1"/>
  <c r="O445" i="1"/>
  <c r="P445" i="1"/>
  <c r="Q445" i="1"/>
  <c r="R445" i="1"/>
  <c r="M446" i="1"/>
  <c r="N446" i="1"/>
  <c r="O446" i="1"/>
  <c r="P446" i="1"/>
  <c r="Q446" i="1"/>
  <c r="R446" i="1"/>
  <c r="M447" i="1"/>
  <c r="N447" i="1"/>
  <c r="O447" i="1"/>
  <c r="P447" i="1"/>
  <c r="Q447" i="1"/>
  <c r="R447" i="1"/>
  <c r="M448" i="1"/>
  <c r="N448" i="1"/>
  <c r="O448" i="1"/>
  <c r="P448" i="1"/>
  <c r="Q448" i="1"/>
  <c r="R448" i="1"/>
  <c r="M449" i="1"/>
  <c r="N449" i="1"/>
  <c r="O449" i="1"/>
  <c r="P449" i="1"/>
  <c r="Q449" i="1"/>
  <c r="R449" i="1"/>
  <c r="M450" i="1"/>
  <c r="N450" i="1"/>
  <c r="O450" i="1"/>
  <c r="P450" i="1"/>
  <c r="Q450" i="1"/>
  <c r="R450" i="1"/>
  <c r="M451" i="1"/>
  <c r="N451" i="1"/>
  <c r="O451" i="1"/>
  <c r="P451" i="1"/>
  <c r="Q451" i="1"/>
  <c r="R451" i="1"/>
  <c r="M452" i="1"/>
  <c r="N452" i="1"/>
  <c r="O452" i="1"/>
  <c r="P452" i="1"/>
  <c r="Q452" i="1"/>
  <c r="R452" i="1"/>
  <c r="M453" i="1"/>
  <c r="N453" i="1"/>
  <c r="O453" i="1"/>
  <c r="P453" i="1"/>
  <c r="Q453" i="1"/>
  <c r="R453" i="1"/>
  <c r="M454" i="1"/>
  <c r="N454" i="1"/>
  <c r="O454" i="1"/>
  <c r="P454" i="1"/>
  <c r="Q454" i="1"/>
  <c r="R454" i="1"/>
  <c r="M455" i="1"/>
  <c r="N455" i="1"/>
  <c r="O455" i="1"/>
  <c r="P455" i="1"/>
  <c r="Q455" i="1"/>
  <c r="R455" i="1"/>
  <c r="M456" i="1"/>
  <c r="N456" i="1"/>
  <c r="O456" i="1"/>
  <c r="P456" i="1"/>
  <c r="Q456" i="1"/>
  <c r="R456" i="1"/>
  <c r="M457" i="1"/>
  <c r="N457" i="1"/>
  <c r="O457" i="1"/>
  <c r="P457" i="1"/>
  <c r="Q457" i="1"/>
  <c r="R457" i="1"/>
  <c r="M458" i="1"/>
  <c r="N458" i="1"/>
  <c r="O458" i="1"/>
  <c r="P458" i="1"/>
  <c r="Q458" i="1"/>
  <c r="R458" i="1"/>
  <c r="M459" i="1"/>
  <c r="N459" i="1"/>
  <c r="O459" i="1"/>
  <c r="P459" i="1"/>
  <c r="Q459" i="1"/>
  <c r="R459" i="1"/>
  <c r="M460" i="1"/>
  <c r="N460" i="1"/>
  <c r="O460" i="1"/>
  <c r="P460" i="1"/>
  <c r="Q460" i="1"/>
  <c r="R460" i="1"/>
  <c r="M461" i="1"/>
  <c r="N461" i="1"/>
  <c r="O461" i="1"/>
  <c r="P461" i="1"/>
  <c r="Q461" i="1"/>
  <c r="R461" i="1"/>
  <c r="M462" i="1"/>
  <c r="N462" i="1"/>
  <c r="O462" i="1"/>
  <c r="P462" i="1"/>
  <c r="Q462" i="1"/>
  <c r="R462" i="1"/>
  <c r="M463" i="1"/>
  <c r="N463" i="1"/>
  <c r="O463" i="1"/>
  <c r="P463" i="1"/>
  <c r="Q463" i="1"/>
  <c r="R463" i="1"/>
  <c r="M464" i="1"/>
  <c r="N464" i="1"/>
  <c r="O464" i="1"/>
  <c r="P464" i="1"/>
  <c r="Q464" i="1"/>
  <c r="R464" i="1"/>
  <c r="M465" i="1"/>
  <c r="N465" i="1"/>
  <c r="O465" i="1"/>
  <c r="P465" i="1"/>
  <c r="Q465" i="1"/>
  <c r="R465" i="1"/>
  <c r="M466" i="1"/>
  <c r="N466" i="1"/>
  <c r="O466" i="1"/>
  <c r="P466" i="1"/>
  <c r="Q466" i="1"/>
  <c r="R466" i="1"/>
  <c r="M467" i="1"/>
  <c r="N467" i="1"/>
  <c r="O467" i="1"/>
  <c r="P467" i="1"/>
  <c r="Q467" i="1"/>
  <c r="R467" i="1"/>
  <c r="M468" i="1"/>
  <c r="N468" i="1"/>
  <c r="O468" i="1"/>
  <c r="P468" i="1"/>
  <c r="Q468" i="1"/>
  <c r="R468" i="1"/>
  <c r="M469" i="1"/>
  <c r="N469" i="1"/>
  <c r="O469" i="1"/>
  <c r="P469" i="1"/>
  <c r="Q469" i="1"/>
  <c r="R469" i="1"/>
  <c r="M470" i="1"/>
  <c r="N470" i="1"/>
  <c r="O470" i="1"/>
  <c r="P470" i="1"/>
  <c r="Q470" i="1"/>
  <c r="R470" i="1"/>
  <c r="M471" i="1"/>
  <c r="N471" i="1"/>
  <c r="O471" i="1"/>
  <c r="P471" i="1"/>
  <c r="Q471" i="1"/>
  <c r="R471" i="1"/>
  <c r="M472" i="1"/>
  <c r="N472" i="1"/>
  <c r="O472" i="1"/>
  <c r="P472" i="1"/>
  <c r="Q472" i="1"/>
  <c r="R472" i="1"/>
  <c r="M473" i="1"/>
  <c r="N473" i="1"/>
  <c r="O473" i="1"/>
  <c r="P473" i="1"/>
  <c r="Q473" i="1"/>
  <c r="R473" i="1"/>
  <c r="M474" i="1"/>
  <c r="N474" i="1"/>
  <c r="O474" i="1"/>
  <c r="P474" i="1"/>
  <c r="Q474" i="1"/>
  <c r="R474" i="1"/>
  <c r="M475" i="1"/>
  <c r="N475" i="1"/>
  <c r="O475" i="1"/>
  <c r="P475" i="1"/>
  <c r="Q475" i="1"/>
  <c r="R475" i="1"/>
  <c r="M476" i="1"/>
  <c r="N476" i="1"/>
  <c r="O476" i="1"/>
  <c r="P476" i="1"/>
  <c r="Q476" i="1"/>
  <c r="R476" i="1"/>
  <c r="M477" i="1"/>
  <c r="N477" i="1"/>
  <c r="O477" i="1"/>
  <c r="P477" i="1"/>
  <c r="Q477" i="1"/>
  <c r="R477" i="1"/>
  <c r="M478" i="1"/>
  <c r="N478" i="1"/>
  <c r="O478" i="1"/>
  <c r="P478" i="1"/>
  <c r="Q478" i="1"/>
  <c r="R478" i="1"/>
  <c r="M479" i="1"/>
  <c r="N479" i="1"/>
  <c r="O479" i="1"/>
  <c r="P479" i="1"/>
  <c r="Q479" i="1"/>
  <c r="R479" i="1"/>
  <c r="M480" i="1"/>
  <c r="N480" i="1"/>
  <c r="O480" i="1"/>
  <c r="P480" i="1"/>
  <c r="Q480" i="1"/>
  <c r="R480" i="1"/>
  <c r="M481" i="1"/>
  <c r="N481" i="1"/>
  <c r="O481" i="1"/>
  <c r="P481" i="1"/>
  <c r="Q481" i="1"/>
  <c r="R481" i="1"/>
  <c r="M482" i="1"/>
  <c r="N482" i="1"/>
  <c r="O482" i="1"/>
  <c r="P482" i="1"/>
  <c r="Q482" i="1"/>
  <c r="R482" i="1"/>
  <c r="M483" i="1"/>
  <c r="N483" i="1"/>
  <c r="O483" i="1"/>
  <c r="P483" i="1"/>
  <c r="Q483" i="1"/>
  <c r="R483" i="1"/>
  <c r="M484" i="1"/>
  <c r="N484" i="1"/>
  <c r="O484" i="1"/>
  <c r="P484" i="1"/>
  <c r="Q484" i="1"/>
  <c r="R484" i="1"/>
  <c r="M485" i="1"/>
  <c r="N485" i="1"/>
  <c r="O485" i="1"/>
  <c r="P485" i="1"/>
  <c r="Q485" i="1"/>
  <c r="R485" i="1"/>
  <c r="M486" i="1"/>
  <c r="N486" i="1"/>
  <c r="O486" i="1"/>
  <c r="P486" i="1"/>
  <c r="Q486" i="1"/>
  <c r="R486" i="1"/>
  <c r="M487" i="1"/>
  <c r="N487" i="1"/>
  <c r="O487" i="1"/>
  <c r="P487" i="1"/>
  <c r="Q487" i="1"/>
  <c r="R487" i="1"/>
  <c r="M488" i="1"/>
  <c r="N488" i="1"/>
  <c r="O488" i="1"/>
  <c r="P488" i="1"/>
  <c r="Q488" i="1"/>
  <c r="R488" i="1"/>
  <c r="M489" i="1"/>
  <c r="N489" i="1"/>
  <c r="O489" i="1"/>
  <c r="P489" i="1"/>
  <c r="Q489" i="1"/>
  <c r="R489" i="1"/>
  <c r="M490" i="1"/>
  <c r="N490" i="1"/>
  <c r="O490" i="1"/>
  <c r="P490" i="1"/>
  <c r="Q490" i="1"/>
  <c r="R490" i="1"/>
  <c r="M491" i="1"/>
  <c r="N491" i="1"/>
  <c r="O491" i="1"/>
  <c r="P491" i="1"/>
  <c r="Q491" i="1"/>
  <c r="R491" i="1"/>
  <c r="M492" i="1"/>
  <c r="N492" i="1"/>
  <c r="O492" i="1"/>
  <c r="P492" i="1"/>
  <c r="Q492" i="1"/>
  <c r="R492" i="1"/>
  <c r="M493" i="1"/>
  <c r="N493" i="1"/>
  <c r="O493" i="1"/>
  <c r="P493" i="1"/>
  <c r="Q493" i="1"/>
  <c r="R493" i="1"/>
  <c r="M494" i="1"/>
  <c r="N494" i="1"/>
  <c r="O494" i="1"/>
  <c r="P494" i="1"/>
  <c r="Q494" i="1"/>
  <c r="R494" i="1"/>
  <c r="M495" i="1"/>
  <c r="N495" i="1"/>
  <c r="O495" i="1"/>
  <c r="P495" i="1"/>
  <c r="Q495" i="1"/>
  <c r="R495" i="1"/>
  <c r="M496" i="1"/>
  <c r="N496" i="1"/>
  <c r="O496" i="1"/>
  <c r="P496" i="1"/>
  <c r="Q496" i="1"/>
  <c r="R496" i="1"/>
  <c r="M497" i="1"/>
  <c r="N497" i="1"/>
  <c r="O497" i="1"/>
  <c r="P497" i="1"/>
  <c r="Q497" i="1"/>
  <c r="R497" i="1"/>
  <c r="M498" i="1"/>
  <c r="N498" i="1"/>
  <c r="O498" i="1"/>
  <c r="P498" i="1"/>
  <c r="Q498" i="1"/>
  <c r="R498" i="1"/>
  <c r="M499" i="1"/>
  <c r="N499" i="1"/>
  <c r="O499" i="1"/>
  <c r="P499" i="1"/>
  <c r="Q499" i="1"/>
  <c r="R499" i="1"/>
  <c r="M500" i="1"/>
  <c r="N500" i="1"/>
  <c r="O500" i="1"/>
  <c r="P500" i="1"/>
  <c r="Q500" i="1"/>
  <c r="R500" i="1"/>
  <c r="M501" i="1"/>
  <c r="N501" i="1"/>
  <c r="O501" i="1"/>
  <c r="P501" i="1"/>
  <c r="Q501" i="1"/>
  <c r="R501" i="1"/>
  <c r="M502" i="1"/>
  <c r="N502" i="1"/>
  <c r="O502" i="1"/>
  <c r="P502" i="1"/>
  <c r="Q502" i="1"/>
  <c r="R502" i="1"/>
  <c r="M503" i="1"/>
  <c r="N503" i="1"/>
  <c r="O503" i="1"/>
  <c r="P503" i="1"/>
  <c r="Q503" i="1"/>
  <c r="R503" i="1"/>
  <c r="M504" i="1"/>
  <c r="N504" i="1"/>
  <c r="O504" i="1"/>
  <c r="P504" i="1"/>
  <c r="Q504" i="1"/>
  <c r="R504" i="1"/>
  <c r="M505" i="1"/>
  <c r="N505" i="1"/>
  <c r="O505" i="1"/>
  <c r="P505" i="1"/>
  <c r="Q505" i="1"/>
  <c r="R505" i="1"/>
  <c r="M506" i="1"/>
  <c r="N506" i="1"/>
  <c r="O506" i="1"/>
  <c r="P506" i="1"/>
  <c r="Q506" i="1"/>
  <c r="R506" i="1"/>
  <c r="M507" i="1"/>
  <c r="N507" i="1"/>
  <c r="O507" i="1"/>
  <c r="P507" i="1"/>
  <c r="Q507" i="1"/>
  <c r="R507" i="1"/>
  <c r="M508" i="1"/>
  <c r="N508" i="1"/>
  <c r="O508" i="1"/>
  <c r="P508" i="1"/>
  <c r="Q508" i="1"/>
  <c r="R508" i="1"/>
  <c r="M5" i="1"/>
  <c r="N5" i="1"/>
  <c r="O5" i="1"/>
  <c r="P5" i="1"/>
  <c r="Q5" i="1"/>
  <c r="R5" i="1"/>
  <c r="R4" i="1"/>
  <c r="Q4" i="1"/>
  <c r="P4" i="1"/>
  <c r="O4" i="1"/>
  <c r="N4" i="1"/>
  <c r="M4" i="1"/>
  <c r="S508" i="1" l="1"/>
  <c r="S500" i="1"/>
  <c r="S492" i="1"/>
  <c r="S484" i="1"/>
  <c r="S476" i="1"/>
  <c r="S468" i="1"/>
  <c r="S460" i="1"/>
  <c r="S452" i="1"/>
  <c r="S444" i="1"/>
  <c r="S436" i="1"/>
  <c r="S428" i="1"/>
  <c r="S420" i="1"/>
  <c r="S412" i="1"/>
  <c r="S404" i="1"/>
  <c r="S396" i="1"/>
  <c r="S388" i="1"/>
  <c r="S380" i="1"/>
  <c r="S372" i="1"/>
  <c r="S364" i="1"/>
  <c r="S356" i="1"/>
  <c r="S348" i="1"/>
  <c r="S340" i="1"/>
  <c r="S332" i="1"/>
  <c r="S324" i="1"/>
  <c r="S316" i="1"/>
  <c r="S308" i="1"/>
  <c r="S300" i="1"/>
  <c r="S292" i="1"/>
  <c r="S284" i="1"/>
  <c r="S276" i="1"/>
  <c r="S268" i="1"/>
  <c r="S260" i="1"/>
  <c r="S252" i="1"/>
  <c r="S244" i="1"/>
  <c r="S236" i="1"/>
  <c r="S228" i="1"/>
  <c r="S220" i="1"/>
  <c r="S212" i="1"/>
  <c r="S204" i="1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28" i="1"/>
  <c r="S20" i="1"/>
  <c r="S12" i="1"/>
  <c r="S507" i="1"/>
  <c r="S499" i="1"/>
  <c r="S491" i="1"/>
  <c r="S483" i="1"/>
  <c r="S475" i="1"/>
  <c r="S467" i="1"/>
  <c r="S459" i="1"/>
  <c r="S451" i="1"/>
  <c r="S443" i="1"/>
  <c r="S435" i="1"/>
  <c r="S427" i="1"/>
  <c r="S419" i="1"/>
  <c r="S411" i="1"/>
  <c r="S403" i="1"/>
  <c r="S395" i="1"/>
  <c r="S387" i="1"/>
  <c r="S379" i="1"/>
  <c r="S371" i="1"/>
  <c r="S363" i="1"/>
  <c r="S355" i="1"/>
  <c r="S347" i="1"/>
  <c r="S339" i="1"/>
  <c r="S331" i="1"/>
  <c r="S323" i="1"/>
  <c r="S315" i="1"/>
  <c r="S307" i="1"/>
  <c r="S299" i="1"/>
  <c r="S291" i="1"/>
  <c r="S283" i="1"/>
  <c r="S275" i="1"/>
  <c r="S267" i="1"/>
  <c r="S259" i="1"/>
  <c r="S251" i="1"/>
  <c r="S243" i="1"/>
  <c r="S235" i="1"/>
  <c r="S227" i="1"/>
  <c r="S219" i="1"/>
  <c r="S211" i="1"/>
  <c r="S203" i="1"/>
  <c r="S195" i="1"/>
  <c r="S187" i="1"/>
  <c r="S179" i="1"/>
  <c r="S171" i="1"/>
  <c r="S163" i="1"/>
  <c r="S155" i="1"/>
  <c r="S147" i="1"/>
  <c r="S139" i="1"/>
  <c r="S131" i="1"/>
  <c r="S123" i="1"/>
  <c r="S115" i="1"/>
  <c r="S107" i="1"/>
  <c r="S99" i="1"/>
  <c r="S91" i="1"/>
  <c r="S83" i="1"/>
  <c r="S75" i="1"/>
  <c r="S67" i="1"/>
  <c r="S59" i="1"/>
  <c r="S51" i="1"/>
  <c r="S43" i="1"/>
  <c r="S35" i="1"/>
  <c r="S27" i="1"/>
  <c r="S19" i="1"/>
  <c r="S11" i="1"/>
  <c r="S506" i="1"/>
  <c r="S498" i="1"/>
  <c r="S490" i="1"/>
  <c r="S482" i="1"/>
  <c r="S474" i="1"/>
  <c r="S466" i="1"/>
  <c r="S458" i="1"/>
  <c r="S450" i="1"/>
  <c r="S442" i="1"/>
  <c r="S434" i="1"/>
  <c r="S426" i="1"/>
  <c r="S418" i="1"/>
  <c r="S410" i="1"/>
  <c r="S402" i="1"/>
  <c r="S394" i="1"/>
  <c r="S386" i="1"/>
  <c r="S378" i="1"/>
  <c r="S370" i="1"/>
  <c r="S362" i="1"/>
  <c r="S354" i="1"/>
  <c r="S346" i="1"/>
  <c r="S338" i="1"/>
  <c r="S330" i="1"/>
  <c r="S322" i="1"/>
  <c r="S314" i="1"/>
  <c r="S306" i="1"/>
  <c r="S298" i="1"/>
  <c r="S290" i="1"/>
  <c r="S282" i="1"/>
  <c r="S274" i="1"/>
  <c r="S266" i="1"/>
  <c r="S258" i="1"/>
  <c r="S250" i="1"/>
  <c r="S242" i="1"/>
  <c r="S234" i="1"/>
  <c r="S226" i="1"/>
  <c r="S218" i="1"/>
  <c r="S210" i="1"/>
  <c r="S202" i="1"/>
  <c r="S194" i="1"/>
  <c r="S186" i="1"/>
  <c r="S178" i="1"/>
  <c r="S170" i="1"/>
  <c r="S162" i="1"/>
  <c r="S154" i="1"/>
  <c r="S146" i="1"/>
  <c r="S138" i="1"/>
  <c r="S130" i="1"/>
  <c r="S122" i="1"/>
  <c r="S114" i="1"/>
  <c r="S106" i="1"/>
  <c r="S98" i="1"/>
  <c r="S90" i="1"/>
  <c r="S82" i="1"/>
  <c r="S74" i="1"/>
  <c r="S66" i="1"/>
  <c r="S58" i="1"/>
  <c r="S50" i="1"/>
  <c r="S42" i="1"/>
  <c r="S34" i="1"/>
  <c r="S26" i="1"/>
  <c r="S18" i="1"/>
  <c r="S10" i="1"/>
  <c r="S505" i="1"/>
  <c r="S497" i="1"/>
  <c r="S489" i="1"/>
  <c r="S481" i="1"/>
  <c r="S473" i="1"/>
  <c r="S465" i="1"/>
  <c r="S457" i="1"/>
  <c r="S449" i="1"/>
  <c r="S441" i="1"/>
  <c r="S433" i="1"/>
  <c r="S425" i="1"/>
  <c r="S417" i="1"/>
  <c r="S409" i="1"/>
  <c r="S401" i="1"/>
  <c r="S393" i="1"/>
  <c r="S385" i="1"/>
  <c r="S377" i="1"/>
  <c r="S369" i="1"/>
  <c r="S361" i="1"/>
  <c r="S353" i="1"/>
  <c r="S345" i="1"/>
  <c r="S337" i="1"/>
  <c r="S329" i="1"/>
  <c r="S321" i="1"/>
  <c r="S313" i="1"/>
  <c r="S305" i="1"/>
  <c r="S297" i="1"/>
  <c r="S289" i="1"/>
  <c r="S281" i="1"/>
  <c r="S273" i="1"/>
  <c r="S265" i="1"/>
  <c r="S257" i="1"/>
  <c r="S249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65" i="1"/>
  <c r="S57" i="1"/>
  <c r="S49" i="1"/>
  <c r="S41" i="1"/>
  <c r="S33" i="1"/>
  <c r="S25" i="1"/>
  <c r="S17" i="1"/>
  <c r="S9" i="1"/>
  <c r="S504" i="1"/>
  <c r="S496" i="1"/>
  <c r="S488" i="1"/>
  <c r="S480" i="1"/>
  <c r="S472" i="1"/>
  <c r="S464" i="1"/>
  <c r="S456" i="1"/>
  <c r="S448" i="1"/>
  <c r="S440" i="1"/>
  <c r="S432" i="1"/>
  <c r="S424" i="1"/>
  <c r="S416" i="1"/>
  <c r="S408" i="1"/>
  <c r="S400" i="1"/>
  <c r="S392" i="1"/>
  <c r="S384" i="1"/>
  <c r="S376" i="1"/>
  <c r="S368" i="1"/>
  <c r="S360" i="1"/>
  <c r="S352" i="1"/>
  <c r="S344" i="1"/>
  <c r="S336" i="1"/>
  <c r="S328" i="1"/>
  <c r="S320" i="1"/>
  <c r="S312" i="1"/>
  <c r="S304" i="1"/>
  <c r="S296" i="1"/>
  <c r="S288" i="1"/>
  <c r="S280" i="1"/>
  <c r="S272" i="1"/>
  <c r="S264" i="1"/>
  <c r="S256" i="1"/>
  <c r="S248" i="1"/>
  <c r="S240" i="1"/>
  <c r="S232" i="1"/>
  <c r="S224" i="1"/>
  <c r="S216" i="1"/>
  <c r="S208" i="1"/>
  <c r="S200" i="1"/>
  <c r="S192" i="1"/>
  <c r="S184" i="1"/>
  <c r="S176" i="1"/>
  <c r="S168" i="1"/>
  <c r="S160" i="1"/>
  <c r="S152" i="1"/>
  <c r="S144" i="1"/>
  <c r="S136" i="1"/>
  <c r="S128" i="1"/>
  <c r="S120" i="1"/>
  <c r="S112" i="1"/>
  <c r="S104" i="1"/>
  <c r="S96" i="1"/>
  <c r="S88" i="1"/>
  <c r="S80" i="1"/>
  <c r="S72" i="1"/>
  <c r="S64" i="1"/>
  <c r="S56" i="1"/>
  <c r="S48" i="1"/>
  <c r="S40" i="1"/>
  <c r="S32" i="1"/>
  <c r="S24" i="1"/>
  <c r="S16" i="1"/>
  <c r="S8" i="1"/>
  <c r="S503" i="1"/>
  <c r="S495" i="1"/>
  <c r="S487" i="1"/>
  <c r="S479" i="1"/>
  <c r="S471" i="1"/>
  <c r="S463" i="1"/>
  <c r="S455" i="1"/>
  <c r="S447" i="1"/>
  <c r="S439" i="1"/>
  <c r="S431" i="1"/>
  <c r="S423" i="1"/>
  <c r="S415" i="1"/>
  <c r="S407" i="1"/>
  <c r="S399" i="1"/>
  <c r="S391" i="1"/>
  <c r="S383" i="1"/>
  <c r="S375" i="1"/>
  <c r="S367" i="1"/>
  <c r="S359" i="1"/>
  <c r="S351" i="1"/>
  <c r="S343" i="1"/>
  <c r="S335" i="1"/>
  <c r="S327" i="1"/>
  <c r="S319" i="1"/>
  <c r="S311" i="1"/>
  <c r="S303" i="1"/>
  <c r="S295" i="1"/>
  <c r="S287" i="1"/>
  <c r="S279" i="1"/>
  <c r="S271" i="1"/>
  <c r="S263" i="1"/>
  <c r="S255" i="1"/>
  <c r="S247" i="1"/>
  <c r="S239" i="1"/>
  <c r="S231" i="1"/>
  <c r="S223" i="1"/>
  <c r="S215" i="1"/>
  <c r="S207" i="1"/>
  <c r="S199" i="1"/>
  <c r="S191" i="1"/>
  <c r="S183" i="1"/>
  <c r="S175" i="1"/>
  <c r="S167" i="1"/>
  <c r="S159" i="1"/>
  <c r="S151" i="1"/>
  <c r="S143" i="1"/>
  <c r="S135" i="1"/>
  <c r="S127" i="1"/>
  <c r="S119" i="1"/>
  <c r="S111" i="1"/>
  <c r="S103" i="1"/>
  <c r="S95" i="1"/>
  <c r="S87" i="1"/>
  <c r="S79" i="1"/>
  <c r="S71" i="1"/>
  <c r="S63" i="1"/>
  <c r="S55" i="1"/>
  <c r="S47" i="1"/>
  <c r="S39" i="1"/>
  <c r="S31" i="1"/>
  <c r="S23" i="1"/>
  <c r="S15" i="1"/>
  <c r="S7" i="1"/>
  <c r="S502" i="1"/>
  <c r="S494" i="1"/>
  <c r="S486" i="1"/>
  <c r="S478" i="1"/>
  <c r="S470" i="1"/>
  <c r="S462" i="1"/>
  <c r="S454" i="1"/>
  <c r="S446" i="1"/>
  <c r="S438" i="1"/>
  <c r="S430" i="1"/>
  <c r="S422" i="1"/>
  <c r="S414" i="1"/>
  <c r="S406" i="1"/>
  <c r="S398" i="1"/>
  <c r="S390" i="1"/>
  <c r="S382" i="1"/>
  <c r="S374" i="1"/>
  <c r="S366" i="1"/>
  <c r="S358" i="1"/>
  <c r="S350" i="1"/>
  <c r="S342" i="1"/>
  <c r="S334" i="1"/>
  <c r="S326" i="1"/>
  <c r="S318" i="1"/>
  <c r="S310" i="1"/>
  <c r="S302" i="1"/>
  <c r="S294" i="1"/>
  <c r="S286" i="1"/>
  <c r="S278" i="1"/>
  <c r="S270" i="1"/>
  <c r="S262" i="1"/>
  <c r="S254" i="1"/>
  <c r="S246" i="1"/>
  <c r="S238" i="1"/>
  <c r="S230" i="1"/>
  <c r="S222" i="1"/>
  <c r="S214" i="1"/>
  <c r="S206" i="1"/>
  <c r="S198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78" i="1"/>
  <c r="S70" i="1"/>
  <c r="S62" i="1"/>
  <c r="S54" i="1"/>
  <c r="S46" i="1"/>
  <c r="S38" i="1"/>
  <c r="S30" i="1"/>
  <c r="S22" i="1"/>
  <c r="S14" i="1"/>
  <c r="S6" i="1"/>
  <c r="S4" i="1"/>
  <c r="S501" i="1"/>
  <c r="S493" i="1"/>
  <c r="S485" i="1"/>
  <c r="S477" i="1"/>
  <c r="S469" i="1"/>
  <c r="S461" i="1"/>
  <c r="S453" i="1"/>
  <c r="S445" i="1"/>
  <c r="S437" i="1"/>
  <c r="S429" i="1"/>
  <c r="S421" i="1"/>
  <c r="S413" i="1"/>
  <c r="S405" i="1"/>
  <c r="S397" i="1"/>
  <c r="S389" i="1"/>
  <c r="S381" i="1"/>
  <c r="S373" i="1"/>
  <c r="S365" i="1"/>
  <c r="S357" i="1"/>
  <c r="S349" i="1"/>
  <c r="S341" i="1"/>
  <c r="S333" i="1"/>
  <c r="S325" i="1"/>
  <c r="S317" i="1"/>
  <c r="S309" i="1"/>
  <c r="S301" i="1"/>
  <c r="S293" i="1"/>
  <c r="S285" i="1"/>
  <c r="S277" i="1"/>
  <c r="S269" i="1"/>
  <c r="S261" i="1"/>
  <c r="S253" i="1"/>
  <c r="S245" i="1"/>
  <c r="S237" i="1"/>
  <c r="S229" i="1"/>
  <c r="S221" i="1"/>
  <c r="S213" i="1"/>
  <c r="S205" i="1"/>
  <c r="S197" i="1"/>
  <c r="S189" i="1"/>
  <c r="S181" i="1"/>
  <c r="S173" i="1"/>
  <c r="S165" i="1"/>
  <c r="S157" i="1"/>
  <c r="S149" i="1"/>
  <c r="S141" i="1"/>
  <c r="S133" i="1"/>
  <c r="S125" i="1"/>
  <c r="S117" i="1"/>
  <c r="S109" i="1"/>
  <c r="S101" i="1"/>
  <c r="S93" i="1"/>
  <c r="S85" i="1"/>
  <c r="S77" i="1"/>
  <c r="S69" i="1"/>
  <c r="S61" i="1"/>
  <c r="S53" i="1"/>
  <c r="S45" i="1"/>
  <c r="S37" i="1"/>
  <c r="S29" i="1"/>
  <c r="S21" i="1"/>
  <c r="S13" i="1"/>
  <c r="S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investing_crawling" description="통합 문서의 'investing_crawling' 쿼리에 대한 연결입니다." type="5" refreshedVersion="7" background="1" saveData="1">
    <dbPr connection="Provider=Microsoft.Mashup.OleDb.1;Data Source=$Workbook$;Location=investing_crawling;Extended Properties=&quot;&quot;" command="SELECT * FROM [investing_crawling]"/>
  </connection>
  <connection id="2" xr16:uid="{00000000-0015-0000-FFFF-FFFF01000000}" keepAlive="1" name="쿼리 - investing_query" description="통합 문서의 'investing_query' 쿼리에 대한 연결입니다." type="5" refreshedVersion="7" background="1" saveData="1">
    <dbPr connection="Provider=Microsoft.Mashup.OleDb.1;Data Source=$Workbook$;Location=investing_query;Extended Properties=&quot;&quot;" command="SELECT * FROM [investing_query]"/>
  </connection>
</connections>
</file>

<file path=xl/sharedStrings.xml><?xml version="1.0" encoding="utf-8"?>
<sst xmlns="http://schemas.openxmlformats.org/spreadsheetml/2006/main" count="8212" uniqueCount="2003">
  <si>
    <t>Symbol</t>
  </si>
  <si>
    <t>Name</t>
  </si>
  <si>
    <t>Sector</t>
  </si>
  <si>
    <t>Industry</t>
  </si>
  <si>
    <t>MMM</t>
  </si>
  <si>
    <t>3M Company</t>
  </si>
  <si>
    <t>Industrials</t>
  </si>
  <si>
    <t>Industrial Conglomerates</t>
  </si>
  <si>
    <t>ABT</t>
  </si>
  <si>
    <t>Abbott Laboratories</t>
  </si>
  <si>
    <t>Health Care</t>
  </si>
  <si>
    <t>Health Care Equipment</t>
  </si>
  <si>
    <t>ABBV</t>
  </si>
  <si>
    <t>AbbVie Inc.</t>
  </si>
  <si>
    <t>Pharmaceuticals</t>
  </si>
  <si>
    <t>ABMD</t>
  </si>
  <si>
    <t>Abiomed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</si>
  <si>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</si>
  <si>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</si>
  <si>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</si>
  <si>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</si>
  <si>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</si>
  <si>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</si>
  <si>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</si>
  <si>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</si>
  <si>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ADBE</t>
  </si>
  <si>
    <t>Adobe Inc.</t>
  </si>
  <si>
    <t>Application Software</t>
  </si>
  <si>
    <t>AMD</t>
  </si>
  <si>
    <t>Advanced Micro Devices</t>
  </si>
  <si>
    <t>Semiconductors</t>
  </si>
  <si>
    <t>AAP</t>
  </si>
  <si>
    <t>Advance Auto Parts</t>
  </si>
  <si>
    <t>Consumer Discretionary</t>
  </si>
  <si>
    <t>Automotive Retail</t>
  </si>
  <si>
    <t>AES</t>
  </si>
  <si>
    <t>AES Corp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</si>
  <si>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</si>
  <si>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</si>
  <si>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</si>
  <si>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</si>
  <si>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</si>
  <si>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</si>
  <si>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</si>
  <si>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</si>
  <si>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</si>
  <si>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&amp; Chemicals</t>
  </si>
  <si>
    <t>Materials</t>
  </si>
  <si>
    <t>Industrial Gases</t>
  </si>
  <si>
    <t>AKAM</t>
  </si>
  <si>
    <t>Akamai Technologies</t>
  </si>
  <si>
    <t>Internet Services &amp; Infrastructure</t>
  </si>
  <si>
    <t>ALK</t>
  </si>
  <si>
    <t>Alaska Air Group</t>
  </si>
  <si>
    <t>Airlines</t>
  </si>
  <si>
    <t>ALB</t>
  </si>
  <si>
    <t>Albemarle Corporation</t>
  </si>
  <si>
    <t>Specialty Chemicals</t>
  </si>
  <si>
    <t>ARE</t>
  </si>
  <si>
    <t>Alexandria Real Estate Equities</t>
  </si>
  <si>
    <t>Real Estate</t>
  </si>
  <si>
    <t>Office REITs</t>
  </si>
  <si>
    <t>ALXN</t>
  </si>
  <si>
    <t>Alexion Pharmaceuticals</t>
  </si>
  <si>
    <t>ALGN</t>
  </si>
  <si>
    <t>Align Technology</t>
  </si>
  <si>
    <t>Health Care Supplies</t>
  </si>
  <si>
    <t>ALLE</t>
  </si>
  <si>
    <t>Allegion</t>
  </si>
  <si>
    <t>Building Products</t>
  </si>
  <si>
    <t>LNT</t>
  </si>
  <si>
    <t>Alliant Energy</t>
  </si>
  <si>
    <t>Electric Utilities</t>
  </si>
  <si>
    <t>ALL</t>
  </si>
  <si>
    <t>Allstate Corp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</si>
  <si>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</si>
  <si>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</si>
  <si>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</si>
  <si>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</si>
  <si>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</si>
  <si>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</si>
  <si>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</si>
  <si>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 Group Inc</t>
  </si>
  <si>
    <t>Consumer Staples</t>
  </si>
  <si>
    <t>Tobacco</t>
  </si>
  <si>
    <t>AMZN</t>
  </si>
  <si>
    <t>Amazon.com Inc.</t>
  </si>
  <si>
    <t>Internet &amp; Direct Marketing Retail</t>
  </si>
  <si>
    <t>AMCR</t>
  </si>
  <si>
    <t>Amcor plc</t>
  </si>
  <si>
    <t>Paper Packaging</t>
  </si>
  <si>
    <t>AEE</t>
  </si>
  <si>
    <t>Ameren Corp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</si>
  <si>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</si>
  <si>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</si>
  <si>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</si>
  <si>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</si>
  <si>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</si>
  <si>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</si>
  <si>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</si>
  <si>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</si>
  <si>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</si>
  <si>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</si>
  <si>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</si>
  <si>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 Corp.</t>
  </si>
  <si>
    <t>Specialized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</si>
  <si>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</si>
  <si>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</si>
  <si>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</si>
  <si>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</si>
  <si>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</si>
  <si>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</si>
  <si>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</si>
  <si>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</si>
  <si>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</si>
  <si>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</si>
  <si>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</si>
  <si>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</si>
  <si>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</si>
  <si>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 Inc.</t>
  </si>
  <si>
    <t>Biotechnology</t>
  </si>
  <si>
    <t>APH</t>
  </si>
  <si>
    <t>Amphenol Corp</t>
  </si>
  <si>
    <t>Electronic Components</t>
  </si>
  <si>
    <t>ADI</t>
  </si>
  <si>
    <t>Analog Devices, Inc.</t>
  </si>
  <si>
    <t>ANSS</t>
  </si>
  <si>
    <t>ANSYS, Inc.</t>
  </si>
  <si>
    <t>ANTM</t>
  </si>
  <si>
    <t>Anthem</t>
  </si>
  <si>
    <t>Managed Health Care</t>
  </si>
  <si>
    <t>AON</t>
  </si>
  <si>
    <t>Aon plc</t>
  </si>
  <si>
    <t>Insurance Brokers</t>
  </si>
  <si>
    <t>AOS</t>
  </si>
  <si>
    <t>A.O. Smith Corp</t>
  </si>
  <si>
    <t>APA</t>
  </si>
  <si>
    <t>APA Corporation</t>
  </si>
  <si>
    <t>Energy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</si>
  <si>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</si>
  <si>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</si>
  <si>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</si>
  <si>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</si>
  <si>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</si>
  <si>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 Inc.</t>
  </si>
  <si>
    <t>Semiconductor Equipment</t>
  </si>
  <si>
    <t>APTV</t>
  </si>
  <si>
    <t>Aptiv PLC</t>
  </si>
  <si>
    <t>Auto Parts &amp; Equipment</t>
  </si>
  <si>
    <t>ADM</t>
  </si>
  <si>
    <t>Archer-Daniels-Midland Co</t>
  </si>
  <si>
    <t>Agricultural Products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</si>
  <si>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</si>
  <si>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</si>
  <si>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</si>
  <si>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</si>
  <si>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</si>
  <si>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</si>
  <si>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</si>
  <si>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</si>
  <si>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</si>
  <si>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 Inc.</t>
  </si>
  <si>
    <t>Integrated Telecommunication Services</t>
  </si>
  <si>
    <t>ATO</t>
  </si>
  <si>
    <t>Atmos Energy</t>
  </si>
  <si>
    <t>Gas Utilities</t>
  </si>
  <si>
    <t>ADSK</t>
  </si>
  <si>
    <t>Autodesk Inc.</t>
  </si>
  <si>
    <t>ADP</t>
  </si>
  <si>
    <t>Automatic Data Processing</t>
  </si>
  <si>
    <t>Data Processing &amp; Outsourced Services</t>
  </si>
  <si>
    <t>AZO</t>
  </si>
  <si>
    <t>AutoZone Inc</t>
  </si>
  <si>
    <t>Specialty Stores</t>
  </si>
  <si>
    <t>AVB</t>
  </si>
  <si>
    <t>AvalonBay Communities</t>
  </si>
  <si>
    <t>Residential REITs</t>
  </si>
  <si>
    <t>AVY</t>
  </si>
  <si>
    <t>Avery Dennison Corp</t>
  </si>
  <si>
    <t>BKR</t>
  </si>
  <si>
    <t>Baker Hughes Co</t>
  </si>
  <si>
    <t>Oil &amp; Gas Equipment &amp; Services</t>
  </si>
  <si>
    <t>BLL</t>
  </si>
  <si>
    <t>Ball Corp</t>
  </si>
  <si>
    <t>Metal &amp; Glass Containers</t>
  </si>
  <si>
    <t>BAC</t>
  </si>
  <si>
    <t>Bank of America Corp</t>
  </si>
  <si>
    <t>Diversified Banks</t>
  </si>
  <si>
    <t>BK</t>
  </si>
  <si>
    <t>The Bank of New York Mellon</t>
  </si>
  <si>
    <t>BAX</t>
  </si>
  <si>
    <t>Baxter International Inc.</t>
  </si>
  <si>
    <t>BDX</t>
  </si>
  <si>
    <t>Becton Dickinson</t>
  </si>
  <si>
    <t>BRKB</t>
  </si>
  <si>
    <t>Berkshire Hathaway</t>
  </si>
  <si>
    <t>Multi-Sector Holdings</t>
  </si>
  <si>
    <t>BBY</t>
  </si>
  <si>
    <t>Best Buy Co. Inc.</t>
  </si>
  <si>
    <t>Computer &amp; Electronics Retail</t>
  </si>
  <si>
    <t>BIO</t>
  </si>
  <si>
    <t>Bio-Rad Laboratories</t>
  </si>
  <si>
    <t>Life Sciences Tools &amp; Services</t>
  </si>
  <si>
    <t>BIIB</t>
  </si>
  <si>
    <t>Biogen Inc.</t>
  </si>
  <si>
    <t>BLK</t>
  </si>
  <si>
    <t>BlackRock</t>
  </si>
  <si>
    <t>BA</t>
  </si>
  <si>
    <t>Boeing Company</t>
  </si>
  <si>
    <t>Aerospace &amp; Defense</t>
  </si>
  <si>
    <t>BKNG</t>
  </si>
  <si>
    <t>Booking Holdings Inc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</si>
  <si>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</si>
  <si>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</si>
  <si>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</si>
  <si>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</si>
  <si>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</si>
  <si>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</si>
  <si>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</si>
  <si>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</si>
  <si>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AVGO</t>
  </si>
  <si>
    <t>Broadcom Inc.</t>
  </si>
  <si>
    <t>BR</t>
  </si>
  <si>
    <t>Broadridge Financial Solutions</t>
  </si>
  <si>
    <t>BFB</t>
  </si>
  <si>
    <t>Brown-Forman Corp.</t>
  </si>
  <si>
    <t>Distillers &amp; Vintners</t>
  </si>
  <si>
    <t>CHRW</t>
  </si>
  <si>
    <t>C. H. Robinson Worldwide</t>
  </si>
  <si>
    <t>Air Freight &amp; Logistics</t>
  </si>
  <si>
    <t>COG</t>
  </si>
  <si>
    <t>Cabot Oil &amp; Gas</t>
  </si>
  <si>
    <t>CDNS</t>
  </si>
  <si>
    <t>Cadence Design Systems</t>
  </si>
  <si>
    <t>CZR</t>
  </si>
  <si>
    <t>Caesars Entertainment</t>
  </si>
  <si>
    <t>Casinos &amp; Gaming</t>
  </si>
  <si>
    <t>CPB</t>
  </si>
  <si>
    <t>Campbell Soup</t>
  </si>
  <si>
    <t>Packaged Foods &amp; Meats</t>
  </si>
  <si>
    <t>COF</t>
  </si>
  <si>
    <t>Capital One Financial</t>
  </si>
  <si>
    <t>CAH</t>
  </si>
  <si>
    <t>Cardinal Health Inc.</t>
  </si>
  <si>
    <t>KMX</t>
  </si>
  <si>
    <t>Carmax Inc</t>
  </si>
  <si>
    <t>CCL</t>
  </si>
  <si>
    <t>Carnival Corp.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</si>
  <si>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</si>
  <si>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</si>
  <si>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</si>
  <si>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</si>
  <si>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</si>
  <si>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</si>
  <si>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</si>
  <si>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Trucks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</si>
  <si>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</si>
  <si>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</si>
  <si>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</si>
  <si>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</si>
  <si>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</si>
  <si>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</si>
  <si>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</si>
  <si>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</si>
  <si>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</si>
  <si>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</si>
  <si>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</si>
  <si>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</si>
  <si>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CNP</t>
  </si>
  <si>
    <t>CenterPoint Energy</t>
  </si>
  <si>
    <t>CERN</t>
  </si>
  <si>
    <t>Cerner</t>
  </si>
  <si>
    <t>Health Care Technology</t>
  </si>
  <si>
    <t>CF</t>
  </si>
  <si>
    <t>CF Industries Holdings Inc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</si>
  <si>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</si>
  <si>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</si>
  <si>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</si>
  <si>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</si>
  <si>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</si>
  <si>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</si>
  <si>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</si>
  <si>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</si>
  <si>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</si>
  <si>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</si>
  <si>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Corp.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</si>
  <si>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</si>
  <si>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</si>
  <si>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</si>
  <si>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</si>
  <si>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</si>
  <si>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</si>
  <si>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</si>
  <si>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</si>
  <si>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</si>
  <si>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</si>
  <si>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</si>
  <si>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</si>
  <si>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</si>
  <si>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</si>
  <si>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 Corporation</t>
  </si>
  <si>
    <t>Diversified Support Services</t>
  </si>
  <si>
    <t>CSCO</t>
  </si>
  <si>
    <t>Cisco Systems</t>
  </si>
  <si>
    <t>C</t>
  </si>
  <si>
    <t>Citigroup Inc.</t>
  </si>
  <si>
    <t>CFG</t>
  </si>
  <si>
    <t>Citizens Financial Group</t>
  </si>
  <si>
    <t>Regional Banks</t>
  </si>
  <si>
    <t>CTXS</t>
  </si>
  <si>
    <t>Citrix Systems</t>
  </si>
  <si>
    <t>CLX</t>
  </si>
  <si>
    <t>The Clorox Company</t>
  </si>
  <si>
    <t>CME</t>
  </si>
  <si>
    <t>CME Group Inc.</t>
  </si>
  <si>
    <t>CMS</t>
  </si>
  <si>
    <t>CMS Energy</t>
  </si>
  <si>
    <t>KO</t>
  </si>
  <si>
    <t>Coca-Cola Company</t>
  </si>
  <si>
    <t>Soft Drinks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</si>
  <si>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</si>
  <si>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</si>
  <si>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</si>
  <si>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</si>
  <si>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</si>
  <si>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</si>
  <si>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</si>
  <si>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</si>
  <si>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</si>
  <si>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</si>
  <si>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</si>
  <si>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</si>
  <si>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</si>
  <si>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</si>
  <si>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</si>
  <si>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</si>
  <si>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COO</t>
  </si>
  <si>
    <t>The Cooper Companies</t>
  </si>
  <si>
    <t>CPRT</t>
  </si>
  <si>
    <t>Copart Inc</t>
  </si>
  <si>
    <t>GLW</t>
  </si>
  <si>
    <t>Corning Inc.</t>
  </si>
  <si>
    <t>CTVA</t>
  </si>
  <si>
    <t>Corteva</t>
  </si>
  <si>
    <t>COST</t>
  </si>
  <si>
    <t>Costco Wholesale Corp.</t>
  </si>
  <si>
    <t>Hypermarkets &amp; Super Centers</t>
  </si>
  <si>
    <t>CCI</t>
  </si>
  <si>
    <t>Crown Castle</t>
  </si>
  <si>
    <t>CSX</t>
  </si>
  <si>
    <t>CSX Corp.</t>
  </si>
  <si>
    <t>Railroads</t>
  </si>
  <si>
    <t>CMI</t>
  </si>
  <si>
    <t>Cummins Inc.</t>
  </si>
  <si>
    <t>Industrial Machinery</t>
  </si>
  <si>
    <t>CVS</t>
  </si>
  <si>
    <t>CVS Health</t>
  </si>
  <si>
    <t>Health Care Services</t>
  </si>
  <si>
    <t>DHI</t>
  </si>
  <si>
    <t>D. R. Horton</t>
  </si>
  <si>
    <t>Homebuilding</t>
  </si>
  <si>
    <t>DHR</t>
  </si>
  <si>
    <t>Danaher Corp.</t>
  </si>
  <si>
    <t>DRI</t>
  </si>
  <si>
    <t>Darden Restaurants</t>
  </si>
  <si>
    <t>DVA</t>
  </si>
  <si>
    <t>DaVita Inc.</t>
  </si>
  <si>
    <t>Health Care Facilities</t>
  </si>
  <si>
    <t>DE</t>
  </si>
  <si>
    <t>Deere &amp; Co.</t>
  </si>
  <si>
    <t>Agricultural &amp; Farm Machinery</t>
  </si>
  <si>
    <t>DAL</t>
  </si>
  <si>
    <t>Delta Air Lines Inc.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</si>
  <si>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</si>
  <si>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</si>
  <si>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</si>
  <si>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</si>
  <si>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</si>
  <si>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</si>
  <si>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</si>
  <si>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</si>
  <si>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</si>
  <si>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 Trust Inc</t>
  </si>
  <si>
    <t>DFS</t>
  </si>
  <si>
    <t>Discover Financial Services</t>
  </si>
  <si>
    <t>DISCA</t>
  </si>
  <si>
    <t>Discovery, Inc. (Series A)</t>
  </si>
  <si>
    <t>Broadcasting</t>
  </si>
  <si>
    <t>DISCK</t>
  </si>
  <si>
    <t>Discovery, Inc. (Series C)</t>
  </si>
  <si>
    <t>DISH</t>
  </si>
  <si>
    <t>Dish Network</t>
  </si>
  <si>
    <t>DG</t>
  </si>
  <si>
    <t>Dollar General</t>
  </si>
  <si>
    <t>General Merchandise Stores</t>
  </si>
  <si>
    <t>DLTR</t>
  </si>
  <si>
    <t>Dollar Tree</t>
  </si>
  <si>
    <t>D</t>
  </si>
  <si>
    <t>Dominion Energy</t>
  </si>
  <si>
    <t>DPZ</t>
  </si>
  <si>
    <t>Domino's Pizza</t>
  </si>
  <si>
    <t>DOV</t>
  </si>
  <si>
    <t>Dover Corporation</t>
  </si>
  <si>
    <t>DOW</t>
  </si>
  <si>
    <t>Dow Inc.</t>
  </si>
  <si>
    <t>Commodity Chemicals</t>
  </si>
  <si>
    <t>DTE</t>
  </si>
  <si>
    <t>DTE Energy Co.</t>
  </si>
  <si>
    <t>DUK</t>
  </si>
  <si>
    <t>Duke Energy</t>
  </si>
  <si>
    <t>DRE</t>
  </si>
  <si>
    <t>Duke Realty Corp</t>
  </si>
  <si>
    <t>Industrial REITs</t>
  </si>
  <si>
    <t>DD</t>
  </si>
  <si>
    <t>DuPont de Nemours Inc</t>
  </si>
  <si>
    <t>DXC</t>
  </si>
  <si>
    <t>DXC Technology</t>
  </si>
  <si>
    <t>EMN</t>
  </si>
  <si>
    <t>Eastman Chemical</t>
  </si>
  <si>
    <t>Diversified Chemicals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</si>
  <si>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</si>
  <si>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</si>
  <si>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</si>
  <si>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</si>
  <si>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</si>
  <si>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</si>
  <si>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</si>
  <si>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</si>
  <si>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</si>
  <si>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</si>
  <si>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</si>
  <si>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</si>
  <si>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</si>
  <si>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</si>
  <si>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ENPH</t>
  </si>
  <si>
    <t>Enphase Energy</t>
  </si>
  <si>
    <t>ETR</t>
  </si>
  <si>
    <t>Entergy Corp.</t>
  </si>
  <si>
    <t>EOG</t>
  </si>
  <si>
    <t>EOG Resources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</si>
  <si>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</si>
  <si>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</si>
  <si>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</si>
  <si>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</si>
  <si>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</si>
  <si>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</si>
  <si>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</si>
  <si>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</si>
  <si>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</si>
  <si>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</si>
  <si>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Estée Lauder Companies</t>
  </si>
  <si>
    <t>Personal Products</t>
  </si>
  <si>
    <t>ETSY</t>
  </si>
  <si>
    <t>Etsy</t>
  </si>
  <si>
    <t>EVRG</t>
  </si>
  <si>
    <t>Evergy</t>
  </si>
  <si>
    <t>ES</t>
  </si>
  <si>
    <t>Eversource Energy</t>
  </si>
  <si>
    <t>RE</t>
  </si>
  <si>
    <t>Everest Re Group Ltd.</t>
  </si>
  <si>
    <t>Reinsurance</t>
  </si>
  <si>
    <t>EXC</t>
  </si>
  <si>
    <t>Exelon Corp.</t>
  </si>
  <si>
    <t>EXPE</t>
  </si>
  <si>
    <t>Expedia Group</t>
  </si>
  <si>
    <t>EXPD</t>
  </si>
  <si>
    <t>Expeditors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</si>
  <si>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</si>
  <si>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</si>
  <si>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</si>
  <si>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</si>
  <si>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</si>
  <si>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</si>
  <si>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</si>
  <si>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</si>
  <si>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</si>
  <si>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</si>
  <si>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</si>
  <si>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</si>
  <si>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Retail REITs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</si>
  <si>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</si>
  <si>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</si>
  <si>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</si>
  <si>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</si>
  <si>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</si>
  <si>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</si>
  <si>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</si>
  <si>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</si>
  <si>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FRC</t>
  </si>
  <si>
    <t>First Republic Bank</t>
  </si>
  <si>
    <t>FISV</t>
  </si>
  <si>
    <t>Fiserv Inc</t>
  </si>
  <si>
    <t>FLT</t>
  </si>
  <si>
    <t>FleetCor Technologies Inc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</si>
  <si>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</si>
  <si>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</si>
  <si>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</si>
  <si>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</si>
  <si>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</si>
  <si>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</si>
  <si>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</si>
  <si>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</si>
  <si>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</si>
  <si>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 Corp</t>
  </si>
  <si>
    <t>FBHS</t>
  </si>
  <si>
    <t>Fortune Brands Home &amp; Security</t>
  </si>
  <si>
    <t>FOXA</t>
  </si>
  <si>
    <t>Fox Corporation (Class A)</t>
  </si>
  <si>
    <t>Movies &amp; Entertainment</t>
  </si>
  <si>
    <t>FOX</t>
  </si>
  <si>
    <t>Fox Corporation (Class B)</t>
  </si>
  <si>
    <t>BEN</t>
  </si>
  <si>
    <t>Franklin Resources</t>
  </si>
  <si>
    <t>FCX</t>
  </si>
  <si>
    <t>Freeport-McMoRan Inc.</t>
  </si>
  <si>
    <t>Copper</t>
  </si>
  <si>
    <t>GPS</t>
  </si>
  <si>
    <t>Gap Inc.</t>
  </si>
  <si>
    <t>Apparel Retail</t>
  </si>
  <si>
    <t>GRMN</t>
  </si>
  <si>
    <t>Garmin Ltd.</t>
  </si>
  <si>
    <t>Consumer Electronics</t>
  </si>
  <si>
    <t>IT</t>
  </si>
  <si>
    <t>Gartner Inc</t>
  </si>
  <si>
    <t>GNRC</t>
  </si>
  <si>
    <t>Generac Holdings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</si>
  <si>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</si>
  <si>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</si>
  <si>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</si>
  <si>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</si>
  <si>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</si>
  <si>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</si>
  <si>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</si>
  <si>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</si>
  <si>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</si>
  <si>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</si>
  <si>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</si>
  <si>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</si>
  <si>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GL</t>
  </si>
  <si>
    <t>Globe Life Inc.</t>
  </si>
  <si>
    <t>GPN</t>
  </si>
  <si>
    <t>Global Payments Inc.</t>
  </si>
  <si>
    <t>GS</t>
  </si>
  <si>
    <t>Goldman Sachs Group</t>
  </si>
  <si>
    <t>GWW</t>
  </si>
  <si>
    <t>Grainger (W.W.) Inc.</t>
  </si>
  <si>
    <t>HAL</t>
  </si>
  <si>
    <t>Halliburton Co.</t>
  </si>
  <si>
    <t>HBI</t>
  </si>
  <si>
    <t>Hanesbrands Inc</t>
  </si>
  <si>
    <t>Apparel, Accessories &amp; Luxury Goods</t>
  </si>
  <si>
    <t>HIG</t>
  </si>
  <si>
    <t>Hartford Financial Svc.Gp.</t>
  </si>
  <si>
    <t>HAS</t>
  </si>
  <si>
    <t>Hasbro Inc.</t>
  </si>
  <si>
    <t>Leisure Products</t>
  </si>
  <si>
    <t>HCA</t>
  </si>
  <si>
    <t>HCA Healthcare</t>
  </si>
  <si>
    <t>PEAK</t>
  </si>
  <si>
    <t>Healthpeak Properties</t>
  </si>
  <si>
    <t>Health Care REITs</t>
  </si>
  <si>
    <t>HSIC</t>
  </si>
  <si>
    <t>Henry Schein</t>
  </si>
  <si>
    <t>HSY</t>
  </si>
  <si>
    <t>The Hershey Company</t>
  </si>
  <si>
    <t>HES</t>
  </si>
  <si>
    <t>Hess Corporation</t>
  </si>
  <si>
    <t>HPE</t>
  </si>
  <si>
    <t>Hewlett Packard Enterprise</t>
  </si>
  <si>
    <t>HLT</t>
  </si>
  <si>
    <t>Hilton Worldwide Holdings Inc</t>
  </si>
  <si>
    <t>HFC</t>
  </si>
  <si>
    <t>HollyFrontier Corp</t>
  </si>
  <si>
    <t>Oil &amp; Gas Refining &amp; Marketing</t>
  </si>
  <si>
    <t>HOLX</t>
  </si>
  <si>
    <t>Hologic</t>
  </si>
  <si>
    <t>HD</t>
  </si>
  <si>
    <t>Home Depot</t>
  </si>
  <si>
    <t>Home Improvement Retail</t>
  </si>
  <si>
    <t>HON</t>
  </si>
  <si>
    <t>Honeywell Int'l Inc.</t>
  </si>
  <si>
    <t>HRL</t>
  </si>
  <si>
    <t>Hormel Foods Corp.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</si>
  <si>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</si>
  <si>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</si>
  <si>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</si>
  <si>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</si>
  <si>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</si>
  <si>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</si>
  <si>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</si>
  <si>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</si>
  <si>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</si>
  <si>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</si>
  <si>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</si>
  <si>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</si>
  <si>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</si>
  <si>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IEX</t>
  </si>
  <si>
    <t>IDEX Corporation</t>
  </si>
  <si>
    <t>IDXX</t>
  </si>
  <si>
    <t>Idexx Laboratories</t>
  </si>
  <si>
    <t>INFO</t>
  </si>
  <si>
    <t>IHS Markit</t>
  </si>
  <si>
    <t>ITW</t>
  </si>
  <si>
    <t>Illinois Tool Works</t>
  </si>
  <si>
    <t>ILMN</t>
  </si>
  <si>
    <t>Illumina Inc</t>
  </si>
  <si>
    <t>INCY</t>
  </si>
  <si>
    <t>Incyte</t>
  </si>
  <si>
    <t>IR</t>
  </si>
  <si>
    <t>Ingersoll Rand</t>
  </si>
  <si>
    <t>INTC</t>
  </si>
  <si>
    <t>Intel Corp.</t>
  </si>
  <si>
    <t>ICE</t>
  </si>
  <si>
    <t>Intercontinental Exchange</t>
  </si>
  <si>
    <t>IBM</t>
  </si>
  <si>
    <t>International Business Machines</t>
  </si>
  <si>
    <t>IP</t>
  </si>
  <si>
    <t>International Paper</t>
  </si>
  <si>
    <t>IPG</t>
  </si>
  <si>
    <t>Interpublic Group</t>
  </si>
  <si>
    <t>Advertising</t>
  </si>
  <si>
    <t>IFF</t>
  </si>
  <si>
    <t>International Flavors &amp; Fragrances</t>
  </si>
  <si>
    <t>INTU</t>
  </si>
  <si>
    <t>Intuit Inc.</t>
  </si>
  <si>
    <t>ISRG</t>
  </si>
  <si>
    <t>Intuitive Surgical Inc.</t>
  </si>
  <si>
    <t>IVZ</t>
  </si>
  <si>
    <t>Invesco Ltd.</t>
  </si>
  <si>
    <t>IPGP</t>
  </si>
  <si>
    <t>IPG Photonics Corp.</t>
  </si>
  <si>
    <t>Electronic Manufacturing Services</t>
  </si>
  <si>
    <t>IQV</t>
  </si>
  <si>
    <t>IQVIA Holdings Inc.</t>
  </si>
  <si>
    <t>IRM</t>
  </si>
  <si>
    <t>Iron Mountain Incorporated</t>
  </si>
  <si>
    <t>JKHY</t>
  </si>
  <si>
    <t>Jack Henry &amp; Associates</t>
  </si>
  <si>
    <t>J</t>
  </si>
  <si>
    <t>Jacobs Engineering Group</t>
  </si>
  <si>
    <t>Construction &amp; Engineering</t>
  </si>
  <si>
    <t>JBHT</t>
  </si>
  <si>
    <t>J. B. Hunt Transport Services</t>
  </si>
  <si>
    <t>Trucking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</si>
  <si>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</si>
  <si>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</si>
  <si>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</si>
  <si>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</si>
  <si>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</si>
  <si>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</si>
  <si>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</si>
  <si>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</si>
  <si>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</si>
  <si>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</si>
  <si>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</si>
  <si>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</si>
  <si>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</si>
  <si>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</si>
  <si>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</si>
  <si>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</si>
  <si>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KEYS</t>
  </si>
  <si>
    <t>Keysight Technologies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</si>
  <si>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</si>
  <si>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</si>
  <si>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</si>
  <si>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</si>
  <si>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</si>
  <si>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</si>
  <si>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</si>
  <si>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</si>
  <si>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</si>
  <si>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</si>
  <si>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</si>
  <si>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 Co</t>
  </si>
  <si>
    <t>KR</t>
  </si>
  <si>
    <t>Kroger Co.</t>
  </si>
  <si>
    <t>Food Retail</t>
  </si>
  <si>
    <t>LB</t>
  </si>
  <si>
    <t>L Brands Inc.</t>
  </si>
  <si>
    <t>LHX</t>
  </si>
  <si>
    <t>L3Harris Technologies</t>
  </si>
  <si>
    <t>LH</t>
  </si>
  <si>
    <t>Laboratory Corp. of America Holding</t>
  </si>
  <si>
    <t>LRCX</t>
  </si>
  <si>
    <t>Lam Research</t>
  </si>
  <si>
    <t>LW</t>
  </si>
  <si>
    <t>Lamb Weston Holdings Inc</t>
  </si>
  <si>
    <t>LVS</t>
  </si>
  <si>
    <t>Las Vegas Sands</t>
  </si>
  <si>
    <t>LEG</t>
  </si>
  <si>
    <t>Leggett &amp; Platt</t>
  </si>
  <si>
    <t>Home Furnishings</t>
  </si>
  <si>
    <t>LDOS</t>
  </si>
  <si>
    <t>Leidos Holdings</t>
  </si>
  <si>
    <t>LEN</t>
  </si>
  <si>
    <t>Lennar Corp.</t>
  </si>
  <si>
    <t>LLY</t>
  </si>
  <si>
    <t>Lilly (Eli) &amp; Co.</t>
  </si>
  <si>
    <t>LNC</t>
  </si>
  <si>
    <t>Lincoln National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</si>
  <si>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</si>
  <si>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</si>
  <si>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</si>
  <si>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</si>
  <si>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</si>
  <si>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</si>
  <si>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</si>
  <si>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</si>
  <si>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</si>
  <si>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</si>
  <si>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</si>
  <si>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</si>
  <si>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</si>
  <si>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LUMN</t>
  </si>
  <si>
    <t>Lumen Technologies</t>
  </si>
  <si>
    <t>Alternative Carriers</t>
  </si>
  <si>
    <t>LYB</t>
  </si>
  <si>
    <t>LyondellBasell</t>
  </si>
  <si>
    <t>MTB</t>
  </si>
  <si>
    <t>M&amp;T Bank</t>
  </si>
  <si>
    <t>MRO</t>
  </si>
  <si>
    <t>Marathon Oil Corp.</t>
  </si>
  <si>
    <t>MPC</t>
  </si>
  <si>
    <t>Marathon Petroleum</t>
  </si>
  <si>
    <t>MKTX</t>
  </si>
  <si>
    <t>MarketAxess</t>
  </si>
  <si>
    <t>MAR</t>
  </si>
  <si>
    <t>Marriott International</t>
  </si>
  <si>
    <t>MMC</t>
  </si>
  <si>
    <t>Marsh &amp; McLennan</t>
  </si>
  <si>
    <t>MLM</t>
  </si>
  <si>
    <t>Martin Marietta Materials</t>
  </si>
  <si>
    <t>Construction Materials</t>
  </si>
  <si>
    <t>MAS</t>
  </si>
  <si>
    <t>Masco Corp.</t>
  </si>
  <si>
    <t>MA</t>
  </si>
  <si>
    <t>Mastercard Inc.</t>
  </si>
  <si>
    <t>MKC</t>
  </si>
  <si>
    <t>McCormick &amp; Co.</t>
  </si>
  <si>
    <t>MXIM</t>
  </si>
  <si>
    <t>Maxim Integrated Products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</si>
  <si>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</si>
  <si>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</si>
  <si>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</si>
  <si>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</si>
  <si>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</si>
  <si>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</si>
  <si>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</si>
  <si>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</si>
  <si>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</si>
  <si>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</si>
  <si>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</si>
  <si>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</si>
  <si>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</si>
  <si>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</si>
  <si>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</si>
  <si>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</si>
  <si>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</si>
  <si>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</si>
  <si>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</si>
  <si>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</si>
  <si>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</si>
  <si>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</si>
  <si>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</si>
  <si>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</si>
  <si>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</si>
  <si>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</si>
  <si>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</si>
  <si>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</si>
  <si>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</si>
  <si>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</si>
  <si>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</si>
  <si>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</si>
  <si>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</si>
  <si>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</si>
  <si>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</si>
  <si>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</si>
  <si>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</si>
  <si>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</si>
  <si>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</si>
  <si>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</si>
  <si>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</si>
  <si>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MSCI</t>
  </si>
  <si>
    <t>MSCI Inc</t>
  </si>
  <si>
    <t>NDAQ</t>
  </si>
  <si>
    <t>Nasdaq, Inc.</t>
  </si>
  <si>
    <t>NTAP</t>
  </si>
  <si>
    <t>NetApp</t>
  </si>
  <si>
    <t>NFLX</t>
  </si>
  <si>
    <t>Netflix Inc.</t>
  </si>
  <si>
    <t>NWL</t>
  </si>
  <si>
    <t>Newell Brands</t>
  </si>
  <si>
    <t>Housewares &amp; Specialties</t>
  </si>
  <si>
    <t>NEM</t>
  </si>
  <si>
    <t>Newmont Corporation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</si>
  <si>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</si>
  <si>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</si>
  <si>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</si>
  <si>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</si>
  <si>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</si>
  <si>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</si>
  <si>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</si>
  <si>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</si>
  <si>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NLSN</t>
  </si>
  <si>
    <t>Nielsen Holdings</t>
  </si>
  <si>
    <t>NKE</t>
  </si>
  <si>
    <t>Nike, Inc.</t>
  </si>
  <si>
    <t>NI</t>
  </si>
  <si>
    <t>NiSource Inc.</t>
  </si>
  <si>
    <t>NSC</t>
  </si>
  <si>
    <t>Norfolk Southern Corp.</t>
  </si>
  <si>
    <t>NTRS</t>
  </si>
  <si>
    <t>Northern Trust Corp.</t>
  </si>
  <si>
    <t>NOC</t>
  </si>
  <si>
    <t>Northrop Grumman</t>
  </si>
  <si>
    <t>NLOK</t>
  </si>
  <si>
    <t>NortonLifeLock</t>
  </si>
  <si>
    <t>NCLH</t>
  </si>
  <si>
    <t>Norwegian Cruise Line Holdings</t>
  </si>
  <si>
    <t>NOV</t>
  </si>
  <si>
    <t>NOV Inc.</t>
  </si>
  <si>
    <t>NRG</t>
  </si>
  <si>
    <t>NRG Energy</t>
  </si>
  <si>
    <t>NUE</t>
  </si>
  <si>
    <t>Nucor Corp.</t>
  </si>
  <si>
    <t>Steel</t>
  </si>
  <si>
    <t>NVDA</t>
  </si>
  <si>
    <t>Nvidia Corporation</t>
  </si>
  <si>
    <t>NVR</t>
  </si>
  <si>
    <t>NVR, Inc.</t>
  </si>
  <si>
    <t>NXPI</t>
  </si>
  <si>
    <t>NXP Semiconductors</t>
  </si>
  <si>
    <t>ORLY</t>
  </si>
  <si>
    <t>O'Reilly Automotive</t>
  </si>
  <si>
    <t>OXY</t>
  </si>
  <si>
    <t>Occidental Petroleum</t>
  </si>
  <si>
    <t>ODFL</t>
  </si>
  <si>
    <t>Old Dominion Freight Line</t>
  </si>
  <si>
    <t>OMC</t>
  </si>
  <si>
    <t>Omnicom Group</t>
  </si>
  <si>
    <t>OKE</t>
  </si>
  <si>
    <t>Oneok</t>
  </si>
  <si>
    <t>ORCL</t>
  </si>
  <si>
    <t>Oracle Corp.</t>
  </si>
  <si>
    <t>OTIS</t>
  </si>
  <si>
    <t>Otis Worldwide</t>
  </si>
  <si>
    <t>PCAR</t>
  </si>
  <si>
    <t>Paccar</t>
  </si>
  <si>
    <t>PKG</t>
  </si>
  <si>
    <t>Packaging Corporation of America</t>
  </si>
  <si>
    <t>PH</t>
  </si>
  <si>
    <t>Parker-Hannifin</t>
  </si>
  <si>
    <t>PAYX</t>
  </si>
  <si>
    <t>Paychex Inc.</t>
  </si>
  <si>
    <t>PAYC</t>
  </si>
  <si>
    <t>Paycom</t>
  </si>
  <si>
    <t>PYPL</t>
  </si>
  <si>
    <t>PayPal</t>
  </si>
  <si>
    <t>PENN</t>
  </si>
  <si>
    <t>Penn National Gaming</t>
  </si>
  <si>
    <t>PNR</t>
  </si>
  <si>
    <t>Pentair plc</t>
  </si>
  <si>
    <t>PBCT</t>
  </si>
  <si>
    <t>People's United Financial</t>
  </si>
  <si>
    <t>Thrifts &amp; Mortgage Finance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</si>
  <si>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</si>
  <si>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</si>
  <si>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</si>
  <si>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</si>
  <si>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</si>
  <si>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</si>
  <si>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</si>
  <si>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</si>
  <si>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</si>
  <si>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</si>
  <si>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</si>
  <si>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</si>
  <si>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</si>
  <si>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</si>
  <si>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</si>
  <si>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</si>
  <si>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</si>
  <si>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</si>
  <si>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</si>
  <si>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</si>
  <si>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</si>
  <si>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</si>
  <si>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</si>
  <si>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Corp.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</si>
  <si>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</si>
  <si>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</si>
  <si>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</si>
  <si>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</si>
  <si>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</si>
  <si>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</si>
  <si>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</si>
  <si>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</si>
  <si>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</si>
  <si>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</si>
  <si>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PTC</t>
  </si>
  <si>
    <t>PTC Inc.</t>
  </si>
  <si>
    <t>PEG</t>
  </si>
  <si>
    <t>Public Service Enterprise Group (PSEG)</t>
  </si>
  <si>
    <t>PSA</t>
  </si>
  <si>
    <t>Public Storage</t>
  </si>
  <si>
    <t>PHM</t>
  </si>
  <si>
    <t>PulteGroup</t>
  </si>
  <si>
    <t>PVH</t>
  </si>
  <si>
    <t>PVH Corp.</t>
  </si>
  <si>
    <t>QRVO</t>
  </si>
  <si>
    <t>Qorvo</t>
  </si>
  <si>
    <t>PWR</t>
  </si>
  <si>
    <t>Quanta Services Inc.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</si>
  <si>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</si>
  <si>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</si>
  <si>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</si>
  <si>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</si>
  <si>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</si>
  <si>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</si>
  <si>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</si>
  <si>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 Financial</t>
  </si>
  <si>
    <t>RTX</t>
  </si>
  <si>
    <t>Raytheon Technologies</t>
  </si>
  <si>
    <t>O</t>
  </si>
  <si>
    <t>Realty Income Corporation</t>
  </si>
  <si>
    <t>REG</t>
  </si>
  <si>
    <t>Regency Centers Corporation</t>
  </si>
  <si>
    <t>REGN</t>
  </si>
  <si>
    <t>Regeneron Pharmaceuticals</t>
  </si>
  <si>
    <t>RF</t>
  </si>
  <si>
    <t>Regions Financial Corp.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</si>
  <si>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</si>
  <si>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</si>
  <si>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</si>
  <si>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</si>
  <si>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</si>
  <si>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</si>
  <si>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</si>
  <si>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</si>
  <si>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</si>
  <si>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</si>
  <si>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ROL</t>
  </si>
  <si>
    <t>Rollins, Inc.</t>
  </si>
  <si>
    <t>ROP</t>
  </si>
  <si>
    <t>Roper Technologies</t>
  </si>
  <si>
    <t>ROST</t>
  </si>
  <si>
    <t>Ross Stores</t>
  </si>
  <si>
    <t>RCL</t>
  </si>
  <si>
    <t>Royal Caribbean Group</t>
  </si>
  <si>
    <t>SPGI</t>
  </si>
  <si>
    <t>S&amp;P Global Inc.</t>
  </si>
  <si>
    <t>CRM</t>
  </si>
  <si>
    <t>Salesforce.com</t>
  </si>
  <si>
    <t>SBAC</t>
  </si>
  <si>
    <t>SBA Communications</t>
  </si>
  <si>
    <t>SLB</t>
  </si>
  <si>
    <t>Schlumberger Ltd.</t>
  </si>
  <si>
    <t>STX</t>
  </si>
  <si>
    <t>Seagate Technology</t>
  </si>
  <si>
    <t>SEE</t>
  </si>
  <si>
    <t>Sealed Air</t>
  </si>
  <si>
    <t>SRE</t>
  </si>
  <si>
    <t>Sempra Energy</t>
  </si>
  <si>
    <t>NOW</t>
  </si>
  <si>
    <t>ServiceNow</t>
  </si>
  <si>
    <t>SHW</t>
  </si>
  <si>
    <t>Sherwin-Williams</t>
  </si>
  <si>
    <t>SPG</t>
  </si>
  <si>
    <t>Simon Property Group Inc</t>
  </si>
  <si>
    <t>SWKS</t>
  </si>
  <si>
    <t>Skyworks Solutions</t>
  </si>
  <si>
    <t>SNA</t>
  </si>
  <si>
    <t>Snap-on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</si>
  <si>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</si>
  <si>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</si>
  <si>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</si>
  <si>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</si>
  <si>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</si>
  <si>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</si>
  <si>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</si>
  <si>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 Corp.</t>
  </si>
  <si>
    <t>STT</t>
  </si>
  <si>
    <t>State Street Corp.</t>
  </si>
  <si>
    <t>STE</t>
  </si>
  <si>
    <t>Steris</t>
  </si>
  <si>
    <t>SYK</t>
  </si>
  <si>
    <t>Stryker Corp.</t>
  </si>
  <si>
    <t>SIVB</t>
  </si>
  <si>
    <t>SVB Financial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</si>
  <si>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</si>
  <si>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</si>
  <si>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</si>
  <si>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</si>
  <si>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</si>
  <si>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</si>
  <si>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</si>
  <si>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TMUS</t>
  </si>
  <si>
    <t>T-Mobile US</t>
  </si>
  <si>
    <t>Wireless Telecommunication Services</t>
  </si>
  <si>
    <t>TROW</t>
  </si>
  <si>
    <t>T. Rowe Price Group</t>
  </si>
  <si>
    <t>TTWO</t>
  </si>
  <si>
    <t>Take-Two Interactive</t>
  </si>
  <si>
    <t>TPR</t>
  </si>
  <si>
    <t>Tapestry, Inc.</t>
  </si>
  <si>
    <t>TGT</t>
  </si>
  <si>
    <t>Target Corp.</t>
  </si>
  <si>
    <t>TEL</t>
  </si>
  <si>
    <t>TE Connectivity Ltd.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</si>
  <si>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</si>
  <si>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</si>
  <si>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</si>
  <si>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</si>
  <si>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</si>
  <si>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</si>
  <si>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</si>
  <si>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</si>
  <si>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</si>
  <si>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</si>
  <si>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</si>
  <si>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 Inc.</t>
  </si>
  <si>
    <t>TMO</t>
  </si>
  <si>
    <t>Thermo Fisher Scientific</t>
  </si>
  <si>
    <t>TJX</t>
  </si>
  <si>
    <t>TJX Companies Inc.</t>
  </si>
  <si>
    <t>TSCO</t>
  </si>
  <si>
    <t>Tractor Supply Company</t>
  </si>
  <si>
    <t>TT</t>
  </si>
  <si>
    <t>Trane Technologies plc</t>
  </si>
  <si>
    <t>TDG</t>
  </si>
  <si>
    <t>TransDigm Group</t>
  </si>
  <si>
    <t>TRV</t>
  </si>
  <si>
    <t>The Travelers Companies</t>
  </si>
  <si>
    <t>TRMB</t>
  </si>
  <si>
    <t>Trimble Inc.</t>
  </si>
  <si>
    <t>TFC</t>
  </si>
  <si>
    <t>Truist Financial</t>
  </si>
  <si>
    <t>TWTR</t>
  </si>
  <si>
    <t>Twitter, Inc.</t>
  </si>
  <si>
    <t>TYL</t>
  </si>
  <si>
    <t>Tyler Technologies</t>
  </si>
  <si>
    <t>TSN</t>
  </si>
  <si>
    <t>Tyson Foods</t>
  </si>
  <si>
    <t>UDR</t>
  </si>
  <si>
    <t>UDR, Inc.</t>
  </si>
  <si>
    <t>ULTA</t>
  </si>
  <si>
    <t>Ulta Beauty</t>
  </si>
  <si>
    <t>USB</t>
  </si>
  <si>
    <t>U.S. Bancorp</t>
  </si>
  <si>
    <t>UAA</t>
  </si>
  <si>
    <t>Under Armour (Class A)</t>
  </si>
  <si>
    <t>UA</t>
  </si>
  <si>
    <t>Under Armour (Class C)</t>
  </si>
  <si>
    <t>UNP</t>
  </si>
  <si>
    <t>Union Pacific Corp</t>
  </si>
  <si>
    <t>UAL</t>
  </si>
  <si>
    <t>United Airlines Holdings</t>
  </si>
  <si>
    <t>UNH</t>
  </si>
  <si>
    <t>UnitedHealth Group Inc.</t>
  </si>
  <si>
    <t>UPS</t>
  </si>
  <si>
    <t>United Parcel Service</t>
  </si>
  <si>
    <t>URI</t>
  </si>
  <si>
    <t>United Rentals, Inc.</t>
  </si>
  <si>
    <t>Trading Companies &amp; Distributors</t>
  </si>
  <si>
    <t>UHS</t>
  </si>
  <si>
    <t>Universal Health Services</t>
  </si>
  <si>
    <t>UNM</t>
  </si>
  <si>
    <t>Unum Group</t>
  </si>
  <si>
    <t>VLO</t>
  </si>
  <si>
    <t>Valero Energy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</si>
  <si>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</si>
  <si>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</si>
  <si>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</si>
  <si>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</si>
  <si>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</si>
  <si>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</si>
  <si>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</si>
  <si>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</si>
  <si>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</si>
  <si>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</si>
  <si>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VFC</t>
  </si>
  <si>
    <t>VF Corporation</t>
  </si>
  <si>
    <t>VIAC</t>
  </si>
  <si>
    <t>ViacomCBS</t>
  </si>
  <si>
    <t>VTRS</t>
  </si>
  <si>
    <t>Viatris</t>
  </si>
  <si>
    <t>V</t>
  </si>
  <si>
    <t>Visa Inc.</t>
  </si>
  <si>
    <t>VNO</t>
  </si>
  <si>
    <t>Vornado Realty Trust</t>
  </si>
  <si>
    <t>VMC</t>
  </si>
  <si>
    <t>Vulcan Materials</t>
  </si>
  <si>
    <t>WRB</t>
  </si>
  <si>
    <t>W. R. Berkley Corporation</t>
  </si>
  <si>
    <t>WAB</t>
  </si>
  <si>
    <t>Westinghouse Air Brake Technologies Corp</t>
  </si>
  <si>
    <t>WMT</t>
  </si>
  <si>
    <t>Walmart</t>
  </si>
  <si>
    <t>WBA</t>
  </si>
  <si>
    <t>Walgreens Boots Alliance</t>
  </si>
  <si>
    <t>Drug Retail</t>
  </si>
  <si>
    <t>DIS</t>
  </si>
  <si>
    <t>The Walt Disney Company</t>
  </si>
  <si>
    <t>WM</t>
  </si>
  <si>
    <t>Waste Management Inc.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</si>
  <si>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</si>
  <si>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</si>
  <si>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</si>
  <si>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</si>
  <si>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</si>
  <si>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</si>
  <si>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</si>
  <si>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 Inc.</t>
  </si>
  <si>
    <t>WST</t>
  </si>
  <si>
    <t>West Pharmaceutical Services</t>
  </si>
  <si>
    <t>WDC</t>
  </si>
  <si>
    <t>Western Digital</t>
  </si>
  <si>
    <t>WU</t>
  </si>
  <si>
    <t>Western Union Co</t>
  </si>
  <si>
    <t>WRK</t>
  </si>
  <si>
    <t>WestRock</t>
  </si>
  <si>
    <t>WY</t>
  </si>
  <si>
    <t>Weyerhaeuser</t>
  </si>
  <si>
    <t>WHR</t>
  </si>
  <si>
    <t>Whirlpool Corp.</t>
  </si>
  <si>
    <t>Household Appliances</t>
  </si>
  <si>
    <t>WMB</t>
  </si>
  <si>
    <t>Williams Companies</t>
  </si>
  <si>
    <t>WLTW</t>
  </si>
  <si>
    <t>Willis Towers Watson</t>
  </si>
  <si>
    <t>WYNN</t>
  </si>
  <si>
    <t>Wynn Resorts Ltd</t>
  </si>
  <si>
    <t>XEL</t>
  </si>
  <si>
    <t>Xcel Energy Inc</t>
  </si>
  <si>
    <t>XLNX</t>
  </si>
  <si>
    <t>Xilinx</t>
  </si>
  <si>
    <t>XYL</t>
  </si>
  <si>
    <t>Xylem Inc.</t>
  </si>
  <si>
    <t>YUM</t>
  </si>
  <si>
    <t>Yum! Brands Inc</t>
  </si>
  <si>
    <t>ZBRA</t>
  </si>
  <si>
    <t>Zebra Technologies</t>
  </si>
  <si>
    <t>ZBH</t>
  </si>
  <si>
    <t>Zimmer Biomet</t>
  </si>
  <si>
    <t>ZION</t>
  </si>
  <si>
    <t>Zions Bancorp</t>
  </si>
  <si>
    <t>ZTS</t>
  </si>
  <si>
    <t>Zoetis</t>
  </si>
  <si>
    <t>Security</t>
  </si>
  <si>
    <t>SEC filings</t>
  </si>
  <si>
    <t>GICS Sector</t>
  </si>
  <si>
    <t>GICS Sub-Industry</t>
  </si>
  <si>
    <t>Headquarters Location</t>
  </si>
  <si>
    <t>Date first added</t>
  </si>
  <si>
    <t>CIK</t>
  </si>
  <si>
    <t>Founded</t>
  </si>
  <si>
    <t>reports</t>
  </si>
  <si>
    <t>St. Paul, Minnesota</t>
  </si>
  <si>
    <t>North Chicago, Illinois</t>
  </si>
  <si>
    <t>2013 (1888)</t>
  </si>
  <si>
    <t>Danvers, Massachusetts</t>
  </si>
  <si>
    <t>Dublin, Ireland</t>
  </si>
  <si>
    <t>Santa Monica, California</t>
  </si>
  <si>
    <t>San Jose, California</t>
  </si>
  <si>
    <t>Santa Clara, California</t>
  </si>
  <si>
    <t>Raleigh, North Carolina</t>
  </si>
  <si>
    <t>Arlington, Virginia</t>
  </si>
  <si>
    <t>Columbus, Georgia</t>
  </si>
  <si>
    <t>Allentown, Pennsylvania</t>
  </si>
  <si>
    <t>Cambridge, Massachusetts</t>
  </si>
  <si>
    <t>Seattle, Washington</t>
  </si>
  <si>
    <t>Charlotte, North Carolina</t>
  </si>
  <si>
    <t>Pasadena, California</t>
  </si>
  <si>
    <t>Boston, Massachusetts</t>
  </si>
  <si>
    <t>Madison, Wisconsin</t>
  </si>
  <si>
    <t>Northfield Township, Illinois</t>
  </si>
  <si>
    <t>Alphabet Inc. (Class A)</t>
  </si>
  <si>
    <t>Mountain View, California</t>
  </si>
  <si>
    <t>Alphabet Inc. (Class C)</t>
  </si>
  <si>
    <t>Richmond, Virginia</t>
  </si>
  <si>
    <r>
      <t>Warmley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Bristol</t>
    </r>
    <r>
      <rPr>
        <sz val="14"/>
        <color rgb="FF202122"/>
        <rFont val="Arial"/>
        <family val="2"/>
      </rPr>
      <t>, United Kingdom</t>
    </r>
  </si>
  <si>
    <t>2019 (1860)</t>
  </si>
  <si>
    <t>St. Louis, Missouri</t>
  </si>
  <si>
    <t>Fort Worth, Texas</t>
  </si>
  <si>
    <t>Columbus, Ohio</t>
  </si>
  <si>
    <t>New York, New York</t>
  </si>
  <si>
    <t>Camden, New Jersey</t>
  </si>
  <si>
    <t>Minneapolis, Minnesota</t>
  </si>
  <si>
    <t>Chesterbrook, Pennsylvania</t>
  </si>
  <si>
    <t>Berwyn, Pennsylvania</t>
  </si>
  <si>
    <t>Thousand Oaks, California</t>
  </si>
  <si>
    <t>Wallingford, Connecticut</t>
  </si>
  <si>
    <t>Norwood, Massachusetts</t>
  </si>
  <si>
    <t>Canonsburg, Pennsylvania</t>
  </si>
  <si>
    <t>Indianapolis, Indiana</t>
  </si>
  <si>
    <t>2014 (1946)</t>
  </si>
  <si>
    <r>
      <t>London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United Kingdom</t>
    </r>
  </si>
  <si>
    <t>1982 (1919)</t>
  </si>
  <si>
    <t>Milwaukee, Wisconsin</t>
  </si>
  <si>
    <t>Houston, Texas</t>
  </si>
  <si>
    <t>Cupertino, California</t>
  </si>
  <si>
    <t>Chicago, Illinois</t>
  </si>
  <si>
    <t>Rolling Meadows, Illinois</t>
  </si>
  <si>
    <t>Dallas, Texas</t>
  </si>
  <si>
    <t>1983-11-30 (1957-03-04)</t>
  </si>
  <si>
    <t>1983 (1885)</t>
  </si>
  <si>
    <t>San Rafael, California</t>
  </si>
  <si>
    <t>Roseland, New Jersey</t>
  </si>
  <si>
    <t>Memphis, Tennessee</t>
  </si>
  <si>
    <r>
      <t>Arlington, Virginia</t>
    </r>
    <r>
      <rPr>
        <vertAlign val="superscript"/>
        <sz val="11"/>
        <color rgb="FF0645AD"/>
        <rFont val="Arial"/>
        <family val="2"/>
      </rPr>
      <t>[3]</t>
    </r>
  </si>
  <si>
    <t>Glendale, California</t>
  </si>
  <si>
    <t>Broomfield, Colorado</t>
  </si>
  <si>
    <t>1998 (1923 / 1874)</t>
  </si>
  <si>
    <t>Deerfield, Illinois</t>
  </si>
  <si>
    <t>Franklin Lakes, New Jersey</t>
  </si>
  <si>
    <t>BRK.B</t>
  </si>
  <si>
    <t>Omaha, Nebraska</t>
  </si>
  <si>
    <t>Richfield, Minnesota</t>
  </si>
  <si>
    <t>Hercules, California</t>
  </si>
  <si>
    <t>Norwalk, Connecticut</t>
  </si>
  <si>
    <t>Auburn Hills, Michigan</t>
  </si>
  <si>
    <r>
      <t>Marlborough, Massachusetts</t>
    </r>
    <r>
      <rPr>
        <vertAlign val="superscript"/>
        <sz val="11"/>
        <color rgb="FF0645AD"/>
        <rFont val="Arial"/>
        <family val="2"/>
      </rPr>
      <t>[4]</t>
    </r>
  </si>
  <si>
    <t>Lake Success, New York</t>
  </si>
  <si>
    <t>BF.B</t>
  </si>
  <si>
    <t>Louisville, Kentucky</t>
  </si>
  <si>
    <t>Eden Prairie, Minnesota</t>
  </si>
  <si>
    <t>Reno, Nevada</t>
  </si>
  <si>
    <t>Tysons Corner, Virginia</t>
  </si>
  <si>
    <t>Dublin, Ohio</t>
  </si>
  <si>
    <t>Miami, Florida</t>
  </si>
  <si>
    <t>Palm Beach Gardens, Florida</t>
  </si>
  <si>
    <t>2020 (1915)</t>
  </si>
  <si>
    <t>Somerset, New Jersey</t>
  </si>
  <si>
    <t>Lincolnshire, Illinois</t>
  </si>
  <si>
    <t>Irving, Texas</t>
  </si>
  <si>
    <t>North Kansas City, Missouri</t>
  </si>
  <si>
    <t>Wilmington, Massachusetts</t>
  </si>
  <si>
    <t>Westlake, Texas</t>
  </si>
  <si>
    <t>Stamford, Connecticut</t>
  </si>
  <si>
    <t>San Ramon, California</t>
  </si>
  <si>
    <t>Newport Beach, California</t>
  </si>
  <si>
    <t>Zurich, Switzerland</t>
  </si>
  <si>
    <t>Ewing, New Jersey</t>
  </si>
  <si>
    <t>Bloomfield, Connecticut</t>
  </si>
  <si>
    <t>Fairfield, Ohio</t>
  </si>
  <si>
    <t>Mason, Ohio</t>
  </si>
  <si>
    <t>Providence, Rhode Island</t>
  </si>
  <si>
    <t>Fort Lauderdale, Florida</t>
  </si>
  <si>
    <t>Oakland, California</t>
  </si>
  <si>
    <t>Jackson, Michigan</t>
  </si>
  <si>
    <t>Atlanta, Georgia</t>
  </si>
  <si>
    <t>Teaneck, New Jersey</t>
  </si>
  <si>
    <t>Philadelphia, Pennsylvania</t>
  </si>
  <si>
    <t>Victor, New York</t>
  </si>
  <si>
    <t>Corning, New York</t>
  </si>
  <si>
    <t>Wilmington, Delaware</t>
  </si>
  <si>
    <t>Issaquah, Washington</t>
  </si>
  <si>
    <t>Jacksonville, Florida</t>
  </si>
  <si>
    <t>Columbus, Indiana</t>
  </si>
  <si>
    <t>Woonsocket, Rhode Island</t>
  </si>
  <si>
    <t>Arlington, Texas</t>
  </si>
  <si>
    <t>Washington, D.C.</t>
  </si>
  <si>
    <t>Orlando, Florida</t>
  </si>
  <si>
    <t>Denver, Colorado</t>
  </si>
  <si>
    <t>Moline, Illinois</t>
  </si>
  <si>
    <t>2016 (1969)</t>
  </si>
  <si>
    <t>Oklahoma City, Oklahoma</t>
  </si>
  <si>
    <t>San Diego, California</t>
  </si>
  <si>
    <t>Midland, Texas</t>
  </si>
  <si>
    <t>Austin, Texas</t>
  </si>
  <si>
    <t>Riverwoods, Illinois</t>
  </si>
  <si>
    <t>Discovery, Inc. (Series A)</t>
  </si>
  <si>
    <t>Discovery, Inc. (Series C)</t>
  </si>
  <si>
    <t>Meridian, Colorado</t>
  </si>
  <si>
    <t>Goodlettsville, Tennessee</t>
  </si>
  <si>
    <t>Chesapeake, Virginia</t>
  </si>
  <si>
    <t>Ann Arbor, Michigan</t>
  </si>
  <si>
    <t>Downers Grove, Illinois</t>
  </si>
  <si>
    <t>Midland, Michigan</t>
  </si>
  <si>
    <t>Detroit, Michigan</t>
  </si>
  <si>
    <t>Kingsport, Tennessee</t>
  </si>
  <si>
    <t>Rosemead, California</t>
  </si>
  <si>
    <t>Irvine, California</t>
  </si>
  <si>
    <t>Redwood City, California</t>
  </si>
  <si>
    <t>Ferguson, Missouri</t>
  </si>
  <si>
    <t>Fremont, California</t>
  </si>
  <si>
    <t>New Orleans, Louisiana</t>
  </si>
  <si>
    <t>San Mateo, California</t>
  </si>
  <si>
    <t>Brooklyn, New York</t>
  </si>
  <si>
    <t>Kansas City, Missouri</t>
  </si>
  <si>
    <t>Hartford, Connecticut</t>
  </si>
  <si>
    <t>Hamilton, Bermuda</t>
  </si>
  <si>
    <t>Salt Lake City, Utah</t>
  </si>
  <si>
    <t>Menlo Park, California</t>
  </si>
  <si>
    <t>Winona, Minnesota</t>
  </si>
  <si>
    <t>Rockville, Maryland</t>
  </si>
  <si>
    <t>Cincinnati, Ohio</t>
  </si>
  <si>
    <t>Akron, Ohio</t>
  </si>
  <si>
    <t>San Francisco, California</t>
  </si>
  <si>
    <t>Brookfield, Wisconsin</t>
  </si>
  <si>
    <t>Norcross, Georgia</t>
  </si>
  <si>
    <t>Dearborn, Michigan</t>
  </si>
  <si>
    <t>Sunnyvale, California</t>
  </si>
  <si>
    <t>Everett, Washington</t>
  </si>
  <si>
    <t>2011 (1969)</t>
  </si>
  <si>
    <t>Fox Corporation (Class A)</t>
  </si>
  <si>
    <t>Fox Corporation (Class B)</t>
  </si>
  <si>
    <t>Phoenix, Arizona</t>
  </si>
  <si>
    <t>Schaffhausen, Switzerland</t>
  </si>
  <si>
    <t>Waukesha, Wisconsin</t>
  </si>
  <si>
    <t>Falls Church, Virginia</t>
  </si>
  <si>
    <t>Golden Valley, Minnesota</t>
  </si>
  <si>
    <t>Foster City, California</t>
  </si>
  <si>
    <t>McKinney, Texas</t>
  </si>
  <si>
    <t>Lake Forest, Illinois</t>
  </si>
  <si>
    <t>Winston-Salem, North Carolina</t>
  </si>
  <si>
    <t>Pawtucket, Rhode Island</t>
  </si>
  <si>
    <t>Nashville, Tennessee</t>
  </si>
  <si>
    <t>Long Beach, California</t>
  </si>
  <si>
    <t>Melville, New York</t>
  </si>
  <si>
    <t>Hershey, Pennsylvania</t>
  </si>
  <si>
    <t>Marlborough, Massachusetts</t>
  </si>
  <si>
    <t>Austin, Minnesota</t>
  </si>
  <si>
    <t>Bethesda, Maryland</t>
  </si>
  <si>
    <t>Pittsburgh, Pennsylvania</t>
  </si>
  <si>
    <t>Palo Alto, California</t>
  </si>
  <si>
    <t>1939 (2015)</t>
  </si>
  <si>
    <t>Newport News, Virginia</t>
  </si>
  <si>
    <t>Westbrook, Maine</t>
  </si>
  <si>
    <t>London, United Kingdom</t>
  </si>
  <si>
    <t>Glenview, Illinois</t>
  </si>
  <si>
    <t>Armonk, New York</t>
  </si>
  <si>
    <t>1961 (1930)</t>
  </si>
  <si>
    <t>1958 (1889)</t>
  </si>
  <si>
    <t>Oxford, Massachusetts</t>
  </si>
  <si>
    <t>Durham, North Carolina</t>
  </si>
  <si>
    <t>Monett, Missouri</t>
  </si>
  <si>
    <t>Lowell, Arkansas</t>
  </si>
  <si>
    <t>Orrville, Ohio</t>
  </si>
  <si>
    <t>New Brunswick, New Jersey</t>
  </si>
  <si>
    <t>Cork, Ireland</t>
  </si>
  <si>
    <t>2000 (1799 / 1871)</t>
  </si>
  <si>
    <t>Battle Creek, Michigan</t>
  </si>
  <si>
    <t>Cleveland, Ohio</t>
  </si>
  <si>
    <t>Santa Rosa, California</t>
  </si>
  <si>
    <t>New Hyde Park, New York</t>
  </si>
  <si>
    <t>Milpitas, California</t>
  </si>
  <si>
    <t>1975/1977 (1997)</t>
  </si>
  <si>
    <r>
      <t>Chicago, Illinois</t>
    </r>
    <r>
      <rPr>
        <sz val="14"/>
        <color rgb="FF202122"/>
        <rFont val="Arial"/>
        <family val="2"/>
      </rPr>
      <t>; </t>
    </r>
    <r>
      <rPr>
        <sz val="14"/>
        <color rgb="FF0645AD"/>
        <rFont val="Arial"/>
        <family val="2"/>
      </rPr>
      <t>Pittsburgh, Pennsylvania</t>
    </r>
  </si>
  <si>
    <t>2015 (1869)</t>
  </si>
  <si>
    <t>Melbourne, Florida</t>
  </si>
  <si>
    <t>2019 (1895)</t>
  </si>
  <si>
    <t>Burlington, North Carolina</t>
  </si>
  <si>
    <t>Eagle, Idaho</t>
  </si>
  <si>
    <t>2016 (1950)</t>
  </si>
  <si>
    <t>Las Vegas, Nevada</t>
  </si>
  <si>
    <t>Carthage, Missouri</t>
  </si>
  <si>
    <t>Reston, Virginia</t>
  </si>
  <si>
    <t>Radnor, Pennsylvania</t>
  </si>
  <si>
    <t>Guildford, Surrey, United Kingdom</t>
  </si>
  <si>
    <t>Beverly Hills, California</t>
  </si>
  <si>
    <t>Mooresville, North Carolina</t>
  </si>
  <si>
    <t>1904/1946/1959</t>
  </si>
  <si>
    <t>Monroe, Louisiana</t>
  </si>
  <si>
    <t>1983 (1877)</t>
  </si>
  <si>
    <t>Rotterdam, Netherlands</t>
  </si>
  <si>
    <t>Buffalo, New York</t>
  </si>
  <si>
    <t>Findlay, Ohio</t>
  </si>
  <si>
    <t>2009 (1887)</t>
  </si>
  <si>
    <t>Livonia, Michigan</t>
  </si>
  <si>
    <t>Harrison, New York</t>
  </si>
  <si>
    <t>Hunt Valley, Maryland</t>
  </si>
  <si>
    <r>
      <t>Dublin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Ireland</t>
    </r>
  </si>
  <si>
    <t>Kenilworth, New Jersey</t>
  </si>
  <si>
    <t>Paradise, Nevada</t>
  </si>
  <si>
    <t>Chandler, Arizona</t>
  </si>
  <si>
    <t>Boise, Idaho</t>
  </si>
  <si>
    <t>Redmond, Washington</t>
  </si>
  <si>
    <t>Calhoun, Georgia</t>
  </si>
  <si>
    <t>2005 (Molson 1786, Coors 1873)</t>
  </si>
  <si>
    <t>Kirkland, Washington</t>
  </si>
  <si>
    <t>Corona, California</t>
  </si>
  <si>
    <t>2012 (1935)</t>
  </si>
  <si>
    <t>Tampa, Florida</t>
  </si>
  <si>
    <t>2004 (1865 / 1909)</t>
  </si>
  <si>
    <t>1928 (2011)</t>
  </si>
  <si>
    <t>Los Gatos, California</t>
  </si>
  <si>
    <t>News Corp (Class A)</t>
  </si>
  <si>
    <t>2013 (1980)</t>
  </si>
  <si>
    <t>News Corp (Class B)</t>
  </si>
  <si>
    <t>Juno Beach, Florida</t>
  </si>
  <si>
    <t>1984 (1925)</t>
  </si>
  <si>
    <t>Washington County, Oregon</t>
  </si>
  <si>
    <t>Merrillville, Indiana</t>
  </si>
  <si>
    <t>Norfolk, Virginia</t>
  </si>
  <si>
    <t>1881/1894 (1980)</t>
  </si>
  <si>
    <t>West Falls Church, Virginia</t>
  </si>
  <si>
    <t>1994 (Northrop 1939, Grumman 1930)</t>
  </si>
  <si>
    <t>Tempe, Arizona</t>
  </si>
  <si>
    <t>2011 (1966)</t>
  </si>
  <si>
    <t>Eindhoven, Netherlands</t>
  </si>
  <si>
    <t>Springfield, Missouri</t>
  </si>
  <si>
    <t>Thomasville, North Carolina</t>
  </si>
  <si>
    <t>Tulsa, Oklahoma</t>
  </si>
  <si>
    <t>Farmington, Connecticut</t>
  </si>
  <si>
    <t>2020 (1853)</t>
  </si>
  <si>
    <t>Bellevue, Washington</t>
  </si>
  <si>
    <t>Penfield, New York</t>
  </si>
  <si>
    <t>Wyomissing, Pennsylvania</t>
  </si>
  <si>
    <t>Worsley, UK</t>
  </si>
  <si>
    <t>Bridgeport, Connecticut</t>
  </si>
  <si>
    <t>Purchase, New York</t>
  </si>
  <si>
    <t>Waltham, Massachusetts</t>
  </si>
  <si>
    <t>2013 (1887)</t>
  </si>
  <si>
    <t>2008 (1847)</t>
  </si>
  <si>
    <t>2012 (1917)</t>
  </si>
  <si>
    <t>Covington, Louisiana</t>
  </si>
  <si>
    <t>Des Moines, Iowa</t>
  </si>
  <si>
    <t>Mayfield Village, Ohio</t>
  </si>
  <si>
    <t>Newark, New Jersey</t>
  </si>
  <si>
    <t>Greensboro, North Carolina</t>
  </si>
  <si>
    <t>Secaucus, New Jersey</t>
  </si>
  <si>
    <t>St. Petersburg, Florida</t>
  </si>
  <si>
    <t>Tarrytown, New York</t>
  </si>
  <si>
    <t>Birmingham, Alabama</t>
  </si>
  <si>
    <t>1998 (1981)</t>
  </si>
  <si>
    <t>Sarasota, Florida</t>
  </si>
  <si>
    <t>Dublin, California</t>
  </si>
  <si>
    <t>Boca Raton, Florida</t>
  </si>
  <si>
    <r>
      <t>Curaçao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Kingdom of the Netherlands</t>
    </r>
  </si>
  <si>
    <t>Woburn, Massachusetts</t>
  </si>
  <si>
    <t>Kenosha, Wisconsin</t>
  </si>
  <si>
    <t>New Britain, Connecticut</t>
  </si>
  <si>
    <t>Kalamazoo, Michigan</t>
  </si>
  <si>
    <t>Baltimore, Maryland</t>
  </si>
  <si>
    <t>Wayne, Pennsylvania</t>
  </si>
  <si>
    <t>North Reading, Massachusetts</t>
  </si>
  <si>
    <t>2006 (1902)</t>
  </si>
  <si>
    <t>Framingham, Massachusetts</t>
  </si>
  <si>
    <t>Brentwood, Tennessee</t>
  </si>
  <si>
    <t>Plano, Texas</t>
  </si>
  <si>
    <t>Springdale, Arkansas</t>
  </si>
  <si>
    <t>Highlands Ranch, Colorado</t>
  </si>
  <si>
    <t>Bolingbrook, Illinois</t>
  </si>
  <si>
    <t>Under Armour (Class A)</t>
  </si>
  <si>
    <t>Under Armour (Class C)</t>
  </si>
  <si>
    <t>Minnetonka, Minnesota</t>
  </si>
  <si>
    <t>King of Prussia, Pennsylvania</t>
  </si>
  <si>
    <t>Chattanooga, Tennessee</t>
  </si>
  <si>
    <t>San Antonio, Texas</t>
  </si>
  <si>
    <t>Dulles, Virginia</t>
  </si>
  <si>
    <t>Jersey City, New Jersey</t>
  </si>
  <si>
    <t>2019 (1952)</t>
  </si>
  <si>
    <r>
      <t>Pittsburgh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Pennsylvania</t>
    </r>
  </si>
  <si>
    <t>Greenwich, Connecticut</t>
  </si>
  <si>
    <t>1999 (1869)</t>
  </si>
  <si>
    <t>Bentonville, Arkansas</t>
  </si>
  <si>
    <t>Burbank, California</t>
  </si>
  <si>
    <t>Milford, Massachusetts</t>
  </si>
  <si>
    <t>Toledo, Ohio</t>
  </si>
  <si>
    <t>Exton, Pennsylvania</t>
  </si>
  <si>
    <t>Englewood, Colorado</t>
  </si>
  <si>
    <t>Federal Way, Washington</t>
  </si>
  <si>
    <t>Benton Harbor, Michigan</t>
  </si>
  <si>
    <t>White Plains, New York</t>
  </si>
  <si>
    <t>Warsaw, Indiana</t>
  </si>
  <si>
    <t>Parsippany, New Jersey</t>
  </si>
  <si>
    <t>Warmley, Bristol, United Kingdom</t>
  </si>
  <si>
    <t>London, United Kingdom</t>
  </si>
  <si>
    <t>Arlington, Virginia[3]</t>
  </si>
  <si>
    <t>Marlborough, Massachusetts[4]</t>
  </si>
  <si>
    <t>Chicago, Illinois; Pittsburgh, Pennsylvania</t>
  </si>
  <si>
    <t>Dublin, Ireland</t>
  </si>
  <si>
    <t>Curaçao, Kingdom of the Netherlands</t>
  </si>
  <si>
    <t>Pittsburgh, Pennsylvania</t>
  </si>
  <si>
    <t>Date</t>
  </si>
  <si>
    <t>symbol</t>
  </si>
  <si>
    <t>Close</t>
  </si>
  <si>
    <t>Open</t>
  </si>
  <si>
    <t>High</t>
  </si>
  <si>
    <t>Low</t>
  </si>
  <si>
    <t>Volume</t>
  </si>
  <si>
    <t>Change</t>
  </si>
  <si>
    <t>시가총액</t>
    <phoneticPr fontId="2" type="noConversion"/>
  </si>
  <si>
    <t>매출</t>
    <phoneticPr fontId="2" type="noConversion"/>
  </si>
  <si>
    <t>순이익</t>
    <phoneticPr fontId="2" type="noConversion"/>
  </si>
  <si>
    <t>발행주식수</t>
    <phoneticPr fontId="2" type="noConversion"/>
  </si>
  <si>
    <t>sales</t>
  </si>
  <si>
    <t>numbers_shared</t>
  </si>
  <si>
    <t>update_date</t>
  </si>
  <si>
    <t>Column1</t>
  </si>
  <si>
    <t>Column2</t>
  </si>
  <si>
    <t>investing_query</t>
  </si>
  <si>
    <t>3m-co</t>
  </si>
  <si>
    <t>abbott-laboratories</t>
  </si>
  <si>
    <t>abbvie-inc</t>
  </si>
  <si>
    <t>abiomed</t>
  </si>
  <si>
    <t>accenture-ltd</t>
  </si>
  <si>
    <t>activision-inc</t>
  </si>
  <si>
    <t>adobe-sys-inc</t>
  </si>
  <si>
    <t>adv-micro-device</t>
  </si>
  <si>
    <t>advance-auto-parts</t>
  </si>
  <si>
    <t>aes-corp</t>
  </si>
  <si>
    <t>aflac-inc</t>
  </si>
  <si>
    <t>agilent-tech</t>
  </si>
  <si>
    <t>air-prods---chem</t>
  </si>
  <si>
    <t>akamai-technologies-inc</t>
  </si>
  <si>
    <t>alaska-air</t>
  </si>
  <si>
    <t>albemarle</t>
  </si>
  <si>
    <t>alexandria-real-estate-equities</t>
  </si>
  <si>
    <t>alexion-pharmaceuticals</t>
  </si>
  <si>
    <t>align-technology</t>
  </si>
  <si>
    <t>allegion-public</t>
  </si>
  <si>
    <t>alliant-energy</t>
  </si>
  <si>
    <t>allstate-corporation</t>
  </si>
  <si>
    <t>google-inc</t>
  </si>
  <si>
    <t>google-inc-c</t>
  </si>
  <si>
    <t>altria-group</t>
  </si>
  <si>
    <t>amazon-com-inc</t>
  </si>
  <si>
    <t>amcor-plc</t>
  </si>
  <si>
    <t>ameren-corp</t>
  </si>
  <si>
    <t>american-airlines-group</t>
  </si>
  <si>
    <t>american-electric</t>
  </si>
  <si>
    <t>american-express</t>
  </si>
  <si>
    <t>american-intl-group</t>
  </si>
  <si>
    <t>amer-tower-corp</t>
  </si>
  <si>
    <t>american-water-works-inc</t>
  </si>
  <si>
    <t>ameriprise-fincl</t>
  </si>
  <si>
    <t>amerisourcebergn</t>
  </si>
  <si>
    <t>ametek-inc</t>
  </si>
  <si>
    <t>amgen-inc</t>
  </si>
  <si>
    <t>amphenol-corp</t>
  </si>
  <si>
    <t>analog-devices</t>
  </si>
  <si>
    <t>ansys</t>
  </si>
  <si>
    <t>wellpoint-inc</t>
  </si>
  <si>
    <t>aon-corp</t>
  </si>
  <si>
    <t>a</t>
  </si>
  <si>
    <t>apache-corp</t>
  </si>
  <si>
    <t>apple-computer-inc</t>
  </si>
  <si>
    <t>applied-matls-inc</t>
  </si>
  <si>
    <t>delphi-automotive</t>
  </si>
  <si>
    <t>archer-daniels-mid</t>
  </si>
  <si>
    <t>arista-networks</t>
  </si>
  <si>
    <t>arthur-j</t>
  </si>
  <si>
    <t>assurant</t>
  </si>
  <si>
    <t>at-t</t>
  </si>
  <si>
    <t>atmos-energy-corp</t>
  </si>
  <si>
    <t>autodesk-inc</t>
  </si>
  <si>
    <t>auto-data-process</t>
  </si>
  <si>
    <t>autozone-inc</t>
  </si>
  <si>
    <t>avalonbay-comm</t>
  </si>
  <si>
    <t>avery-dennison</t>
  </si>
  <si>
    <t>baker-hughes</t>
  </si>
  <si>
    <t>ball-corp</t>
  </si>
  <si>
    <t>bank-of-america</t>
  </si>
  <si>
    <t>bk-of-ny</t>
  </si>
  <si>
    <t>baxter-intl</t>
  </si>
  <si>
    <t>becton-dickinsn</t>
  </si>
  <si>
    <t>berkshire-hathaway</t>
  </si>
  <si>
    <t>best-buy</t>
  </si>
  <si>
    <t>bio-rad-laboratories-inc</t>
  </si>
  <si>
    <t>biogen-idec-inc</t>
  </si>
  <si>
    <t>blackrock</t>
  </si>
  <si>
    <t>boeing-co</t>
  </si>
  <si>
    <t>priceline</t>
  </si>
  <si>
    <t>borgwarner</t>
  </si>
  <si>
    <t>boston-ppty</t>
  </si>
  <si>
    <t>boston-scien-cp</t>
  </si>
  <si>
    <t>bristol-myer-squiib</t>
  </si>
  <si>
    <t>avago-technologies</t>
  </si>
  <si>
    <t>broadridge-financial-solutions</t>
  </si>
  <si>
    <t>brown-forman-b</t>
  </si>
  <si>
    <t>c-h-robinson-worldwide-inc</t>
  </si>
  <si>
    <t>cabot-oil---gas</t>
  </si>
  <si>
    <t>cadence-design-system-inc</t>
  </si>
  <si>
    <t>caesars-entertainment-corp</t>
  </si>
  <si>
    <t>campbell-soup</t>
  </si>
  <si>
    <t>capital-one</t>
  </si>
  <si>
    <t>cardinal-health</t>
  </si>
  <si>
    <t>carmax-inc</t>
  </si>
  <si>
    <t>carnival-corp-exch</t>
  </si>
  <si>
    <t>carrier-global-corp</t>
  </si>
  <si>
    <t>catalent-inc</t>
  </si>
  <si>
    <t>caterpillar</t>
  </si>
  <si>
    <t>cboe-holdings-inc</t>
  </si>
  <si>
    <t>cbre</t>
  </si>
  <si>
    <t>cdw-corp</t>
  </si>
  <si>
    <t>celanese</t>
  </si>
  <si>
    <t>centene</t>
  </si>
  <si>
    <t>centerpoint</t>
  </si>
  <si>
    <t>cerner-corporatio</t>
  </si>
  <si>
    <t>cf-industries</t>
  </si>
  <si>
    <t>charles-river-laboratories-intl</t>
  </si>
  <si>
    <t>charles-schwab</t>
  </si>
  <si>
    <t>charter-communications</t>
  </si>
  <si>
    <t>chevron</t>
  </si>
  <si>
    <t>chipotle-mexican-grill-inc</t>
  </si>
  <si>
    <t>chubb-corp</t>
  </si>
  <si>
    <t>church---dwight</t>
  </si>
  <si>
    <t>cigna-corp</t>
  </si>
  <si>
    <t>cincinnati-fin</t>
  </si>
  <si>
    <t>cintas-corp</t>
  </si>
  <si>
    <t>cisco-sys-inc</t>
  </si>
  <si>
    <t>citigroup</t>
  </si>
  <si>
    <t>citizens-financial-group-inc</t>
  </si>
  <si>
    <t>citrix-sys-inc</t>
  </si>
  <si>
    <t>clorox-co</t>
  </si>
  <si>
    <t>cme-group-inc</t>
  </si>
  <si>
    <t>cms-energy-corp</t>
  </si>
  <si>
    <t>coca-cola-co</t>
  </si>
  <si>
    <t>cognizant-technology-solutio</t>
  </si>
  <si>
    <t>colgate-palmo</t>
  </si>
  <si>
    <t>comcast-corp-new</t>
  </si>
  <si>
    <t>comerica-inc</t>
  </si>
  <si>
    <t>conagra-foods</t>
  </si>
  <si>
    <t>conoco-phillips</t>
  </si>
  <si>
    <t>cocnsol-edison</t>
  </si>
  <si>
    <t>constellation-a</t>
  </si>
  <si>
    <t>cooper-companies-inc</t>
  </si>
  <si>
    <t>copart-inc</t>
  </si>
  <si>
    <t>corning-inc</t>
  </si>
  <si>
    <t>corteva</t>
  </si>
  <si>
    <t>costco-whsl-corp-new</t>
  </si>
  <si>
    <t>crown-castle-int</t>
  </si>
  <si>
    <t>csx-corp</t>
  </si>
  <si>
    <t>cummins-inc</t>
  </si>
  <si>
    <t>cvs-corp</t>
  </si>
  <si>
    <t>d</t>
  </si>
  <si>
    <t>danaher-corp</t>
  </si>
  <si>
    <t>dardem-rest</t>
  </si>
  <si>
    <t>davita-inc</t>
  </si>
  <si>
    <t>deere---co</t>
  </si>
  <si>
    <t>delta-air-lines-new</t>
  </si>
  <si>
    <t>dentsply-intl-inc-new</t>
  </si>
  <si>
    <t>devon-energy</t>
  </si>
  <si>
    <t>dexcom</t>
  </si>
  <si>
    <t>diamondback-energy-inc</t>
  </si>
  <si>
    <t>digital-realty-trust-inc</t>
  </si>
  <si>
    <t>discover-financl</t>
  </si>
  <si>
    <t>discovery-holding-co</t>
  </si>
  <si>
    <t>discovery-communications-</t>
  </si>
  <si>
    <t>dish-network</t>
  </si>
  <si>
    <t>dollar-general-corp</t>
  </si>
  <si>
    <t>dollar-tree-inc</t>
  </si>
  <si>
    <t>dominion-res</t>
  </si>
  <si>
    <t>dominos-pizza-inc</t>
  </si>
  <si>
    <t>dover-corp</t>
  </si>
  <si>
    <t>dow-chemical</t>
  </si>
  <si>
    <t>dte-energy</t>
  </si>
  <si>
    <t>duke-energy</t>
  </si>
  <si>
    <t>duke-realty-corp</t>
  </si>
  <si>
    <t>du-pont</t>
  </si>
  <si>
    <t>comp-science</t>
  </si>
  <si>
    <t>eastman-chem</t>
  </si>
  <si>
    <t>eaton</t>
  </si>
  <si>
    <t>ebay-inc</t>
  </si>
  <si>
    <t>ecolab-inc</t>
  </si>
  <si>
    <t>edison-intl</t>
  </si>
  <si>
    <t>edward-lifescience</t>
  </si>
  <si>
    <t>electronic-arts-inc</t>
  </si>
  <si>
    <t>emerson-elec</t>
  </si>
  <si>
    <t>enphase-energy-inc</t>
  </si>
  <si>
    <t>entergy-corp</t>
  </si>
  <si>
    <t>eog-resources</t>
  </si>
  <si>
    <t>equifax-inc</t>
  </si>
  <si>
    <t>equinix</t>
  </si>
  <si>
    <t>eq-resident</t>
  </si>
  <si>
    <t>essex-property-trust-inc</t>
  </si>
  <si>
    <t>estee-lauder</t>
  </si>
  <si>
    <t>etsy-inc</t>
  </si>
  <si>
    <t>westar-energy</t>
  </si>
  <si>
    <t>northeast-utilities</t>
  </si>
  <si>
    <t>everest-re-group-ltd</t>
  </si>
  <si>
    <t>exelon-corp</t>
  </si>
  <si>
    <t>expedia</t>
  </si>
  <si>
    <t>expeditors-intl-wash-inc</t>
  </si>
  <si>
    <t>extra-space-storage</t>
  </si>
  <si>
    <t>exxon-mobil</t>
  </si>
  <si>
    <t>f5-networks-inc</t>
  </si>
  <si>
    <t>facebook-inc</t>
  </si>
  <si>
    <t>fastenal-co</t>
  </si>
  <si>
    <t>federal-realty-investment-trust</t>
  </si>
  <si>
    <t>fedex-corp</t>
  </si>
  <si>
    <t>fidelity-natl-in</t>
  </si>
  <si>
    <t>fifth-third-bk</t>
  </si>
  <si>
    <t>first-energy</t>
  </si>
  <si>
    <t>first-republic-bank</t>
  </si>
  <si>
    <t>fiserv-inc</t>
  </si>
  <si>
    <t>fleetcor-tech</t>
  </si>
  <si>
    <t>fmc-corp</t>
  </si>
  <si>
    <t>ford-motor-co</t>
  </si>
  <si>
    <t>fortinet</t>
  </si>
  <si>
    <t>fortive-corp</t>
  </si>
  <si>
    <t>fortune-brands-home---security</t>
  </si>
  <si>
    <t>fox-corp</t>
  </si>
  <si>
    <t>fox-corp-b</t>
  </si>
  <si>
    <t>franklin-res</t>
  </si>
  <si>
    <t>freeport-mcm</t>
  </si>
  <si>
    <t>gap</t>
  </si>
  <si>
    <t>garmin-ltd</t>
  </si>
  <si>
    <t>gartner</t>
  </si>
  <si>
    <t>generac-holdings</t>
  </si>
  <si>
    <t>general-dynam</t>
  </si>
  <si>
    <t>general-electric</t>
  </si>
  <si>
    <t>general-mills</t>
  </si>
  <si>
    <t>gen-motors</t>
  </si>
  <si>
    <t>genuine-parts-co</t>
  </si>
  <si>
    <t>gilead-sciences-inc</t>
  </si>
  <si>
    <t>torchmark-corp</t>
  </si>
  <si>
    <t>global-payments</t>
  </si>
  <si>
    <t>goldman-sachs-group</t>
  </si>
  <si>
    <t>w-w-grainger-inc</t>
  </si>
  <si>
    <t>halliburton-co</t>
  </si>
  <si>
    <t>hanesbrands</t>
  </si>
  <si>
    <t>hartford-finl</t>
  </si>
  <si>
    <t>hasbro-inc</t>
  </si>
  <si>
    <t>hca-holdings-inc</t>
  </si>
  <si>
    <t>hcp-inc</t>
  </si>
  <si>
    <t>henry-schein</t>
  </si>
  <si>
    <t>hershey-co</t>
  </si>
  <si>
    <t>hess-corp</t>
  </si>
  <si>
    <t>hewlett-packard-enterprise-co</t>
  </si>
  <si>
    <t>hilton-worldwide</t>
  </si>
  <si>
    <t>hollyfrontier-co</t>
  </si>
  <si>
    <t>hologic-inc</t>
  </si>
  <si>
    <t>home-depot</t>
  </si>
  <si>
    <t>honeywell-intl</t>
  </si>
  <si>
    <t>hormel-foods-corp</t>
  </si>
  <si>
    <t>host-hotels---res</t>
  </si>
  <si>
    <t>howmet-aerospace-inc</t>
  </si>
  <si>
    <t>hewlett-pack</t>
  </si>
  <si>
    <t>humana-inc</t>
  </si>
  <si>
    <t>huntgtn-bkshr</t>
  </si>
  <si>
    <t>huntington-ingalls-industries-inc</t>
  </si>
  <si>
    <t>idex</t>
  </si>
  <si>
    <t>idexx-laboratorie</t>
  </si>
  <si>
    <t>markit-ltd</t>
  </si>
  <si>
    <t>illinois-tool-wk-r</t>
  </si>
  <si>
    <t>illumina</t>
  </si>
  <si>
    <t>incyte-corp</t>
  </si>
  <si>
    <t>ingersoll-rand</t>
  </si>
  <si>
    <t>intel-corp</t>
  </si>
  <si>
    <t>intercontintlex</t>
  </si>
  <si>
    <t>ibm</t>
  </si>
  <si>
    <t>intl-paper-co</t>
  </si>
  <si>
    <t>interpublic-grp</t>
  </si>
  <si>
    <t>intl-flav---frag</t>
  </si>
  <si>
    <t>intuit</t>
  </si>
  <si>
    <t>intuitive-surgical-inc</t>
  </si>
  <si>
    <t>invesco-ltd</t>
  </si>
  <si>
    <t>ipg-photonics-corp</t>
  </si>
  <si>
    <t>quintis-trl-hlgs</t>
  </si>
  <si>
    <t>iron-mountain-inc</t>
  </si>
  <si>
    <t>jack-henry---asso</t>
  </si>
  <si>
    <t>jacobs-engineer</t>
  </si>
  <si>
    <t>j</t>
  </si>
  <si>
    <t>jm-smucker-co</t>
  </si>
  <si>
    <t>johnson-johnson</t>
  </si>
  <si>
    <t>johnson-controls</t>
  </si>
  <si>
    <t>jp-morgan-chase</t>
  </si>
  <si>
    <t>juniper-networks-inc</t>
  </si>
  <si>
    <t>kansas-city-southern-inc</t>
  </si>
  <si>
    <t>kellogg-co</t>
  </si>
  <si>
    <t>keycorp-new</t>
  </si>
  <si>
    <t>keysight-technologies</t>
  </si>
  <si>
    <t>kimberly-clark</t>
  </si>
  <si>
    <t>kimco-realty</t>
  </si>
  <si>
    <t>kinder-morgan</t>
  </si>
  <si>
    <t>kla-tencor-corp</t>
  </si>
  <si>
    <t>kraft-foods-inc</t>
  </si>
  <si>
    <t>kroger-co</t>
  </si>
  <si>
    <t>limited-brands</t>
  </si>
  <si>
    <t>harris-corporation</t>
  </si>
  <si>
    <t>laboratory-corp-of-amer</t>
  </si>
  <si>
    <t>lam-research-corp</t>
  </si>
  <si>
    <t>lamb-weston-holdings-inc</t>
  </si>
  <si>
    <t>las-vegas-sands</t>
  </si>
  <si>
    <t>leggett---platt</t>
  </si>
  <si>
    <t>leidos-holdings</t>
  </si>
  <si>
    <t>lennar</t>
  </si>
  <si>
    <t>eli-lilly-and-co</t>
  </si>
  <si>
    <t>lincoln-natl</t>
  </si>
  <si>
    <t>linde-plc</t>
  </si>
  <si>
    <t>live-nation-entertainment-inc</t>
  </si>
  <si>
    <t>lkq</t>
  </si>
  <si>
    <t>lockheed-martin</t>
  </si>
  <si>
    <t>loews-corporation</t>
  </si>
  <si>
    <t>lowes-companies</t>
  </si>
  <si>
    <t>centurylink</t>
  </si>
  <si>
    <t>lyondellbasell-industries</t>
  </si>
  <si>
    <t>m-t-bank-corp</t>
  </si>
  <si>
    <t>marathon-oil</t>
  </si>
  <si>
    <t>marathon-petroleum-corp</t>
  </si>
  <si>
    <t>marketaxess-holdi</t>
  </si>
  <si>
    <t>marriott-intl</t>
  </si>
  <si>
    <t>marsh---mclennan</t>
  </si>
  <si>
    <t>martin-marietta-materials-inc</t>
  </si>
  <si>
    <t>masco-corp</t>
  </si>
  <si>
    <t>mastercard-cl-a</t>
  </si>
  <si>
    <t>mccormick---co</t>
  </si>
  <si>
    <t>maxim-integrated</t>
  </si>
  <si>
    <t>mcdonalds</t>
  </si>
  <si>
    <t>mckesson-corp</t>
  </si>
  <si>
    <t>medtronic</t>
  </si>
  <si>
    <t>merck---co</t>
  </si>
  <si>
    <t>metlife-inc</t>
  </si>
  <si>
    <t>mettler-toledo-international-inc</t>
  </si>
  <si>
    <t>mgm-mirage</t>
  </si>
  <si>
    <t>microchip-technology-inc</t>
  </si>
  <si>
    <t>micron-tech</t>
  </si>
  <si>
    <t>microsoft-corp</t>
  </si>
  <si>
    <t>mid-america-apartment-communities</t>
  </si>
  <si>
    <t>mohawk-industries</t>
  </si>
  <si>
    <t>molson-coors</t>
  </si>
  <si>
    <t>mondelez-international-inc</t>
  </si>
  <si>
    <t>monolithic-power</t>
  </si>
  <si>
    <t>monster-beverage</t>
  </si>
  <si>
    <t>moodys-corp</t>
  </si>
  <si>
    <t>morgan-stanley</t>
  </si>
  <si>
    <t>mosaic-company</t>
  </si>
  <si>
    <t>motorola-inc</t>
  </si>
  <si>
    <t>msci-inc</t>
  </si>
  <si>
    <t>nasdaq-omx-group</t>
  </si>
  <si>
    <t>network-appliance-inc</t>
  </si>
  <si>
    <t>netflix</t>
  </si>
  <si>
    <t>newell-rubber</t>
  </si>
  <si>
    <t>newmont-mining</t>
  </si>
  <si>
    <t>news-corp</t>
  </si>
  <si>
    <t>news-corporation</t>
  </si>
  <si>
    <t>nextera-energy-inc</t>
  </si>
  <si>
    <t>nielsen-holdings-nv</t>
  </si>
  <si>
    <t>nike</t>
  </si>
  <si>
    <t>ni-source-inc</t>
  </si>
  <si>
    <t>norfolk-southern</t>
  </si>
  <si>
    <t>northern-trust</t>
  </si>
  <si>
    <t>northrop-grumman</t>
  </si>
  <si>
    <t>symantec-corp</t>
  </si>
  <si>
    <t>norwegian-cruise-line-holdings-ltd</t>
  </si>
  <si>
    <t>ntl-oilwell-varc</t>
  </si>
  <si>
    <t>nrg-energy-inc</t>
  </si>
  <si>
    <t>nucor</t>
  </si>
  <si>
    <t>nvidia-corp</t>
  </si>
  <si>
    <t>nvr-inc</t>
  </si>
  <si>
    <t>nxp-semiconductors</t>
  </si>
  <si>
    <t>oreilly-automotive</t>
  </si>
  <si>
    <t>occidental-petro</t>
  </si>
  <si>
    <t>old-dominion-freight-line-inc</t>
  </si>
  <si>
    <t>omnicom-gp-inc</t>
  </si>
  <si>
    <t>oneok</t>
  </si>
  <si>
    <t>oracle-corp</t>
  </si>
  <si>
    <t>otis-worldwide-corp</t>
  </si>
  <si>
    <t>paccar-inc</t>
  </si>
  <si>
    <t>packaging-corp</t>
  </si>
  <si>
    <t>parkerhannifin</t>
  </si>
  <si>
    <t>paychex-inc</t>
  </si>
  <si>
    <t>paycom-soft</t>
  </si>
  <si>
    <t>paypal-holdings-inc</t>
  </si>
  <si>
    <t>penn-national-gaming-inc</t>
  </si>
  <si>
    <t>pentair</t>
  </si>
  <si>
    <t>peoples-united-financial</t>
  </si>
  <si>
    <t>pepsico</t>
  </si>
  <si>
    <t>perkinelmer</t>
  </si>
  <si>
    <t>perrigo-co</t>
  </si>
  <si>
    <t>pfizer</t>
  </si>
  <si>
    <t>philip-morris-intl</t>
  </si>
  <si>
    <t>phillips-66-ltd</t>
  </si>
  <si>
    <t>pinnacle-west</t>
  </si>
  <si>
    <t>pioneer-natural-resources</t>
  </si>
  <si>
    <t>pnc-fin-serv</t>
  </si>
  <si>
    <t>pool-corp</t>
  </si>
  <si>
    <t>ppg-industries</t>
  </si>
  <si>
    <t>ppl-corp</t>
  </si>
  <si>
    <t>principal-fin</t>
  </si>
  <si>
    <t>procter-gamble</t>
  </si>
  <si>
    <t>the-progressive</t>
  </si>
  <si>
    <t>prologis</t>
  </si>
  <si>
    <t>prudential-fin</t>
  </si>
  <si>
    <t>ptc</t>
  </si>
  <si>
    <t>publ-svc-enter</t>
  </si>
  <si>
    <t>public-stg-mld</t>
  </si>
  <si>
    <t>pulte-homes-inc</t>
  </si>
  <si>
    <t>pvh</t>
  </si>
  <si>
    <t>qorvo-inc</t>
  </si>
  <si>
    <t>quanta-services</t>
  </si>
  <si>
    <t>qualcomm-inc</t>
  </si>
  <si>
    <t>quest-diag</t>
  </si>
  <si>
    <t>polo-ralph-laur</t>
  </si>
  <si>
    <t>raymond-james-financial-inc</t>
  </si>
  <si>
    <t>united-tech</t>
  </si>
  <si>
    <t>realty-income</t>
  </si>
  <si>
    <t>regency-centers-corp</t>
  </si>
  <si>
    <t>regeneron-phar</t>
  </si>
  <si>
    <t>regions-fin</t>
  </si>
  <si>
    <t>republic-services-inc</t>
  </si>
  <si>
    <t>resmed-inc</t>
  </si>
  <si>
    <t>robert-half-intl</t>
  </si>
  <si>
    <t>rockwell-automat</t>
  </si>
  <si>
    <t>rollins-inc</t>
  </si>
  <si>
    <t>roper-industries</t>
  </si>
  <si>
    <t>ross-stores-inc</t>
  </si>
  <si>
    <t>royal-caribbean</t>
  </si>
  <si>
    <t>mcgraw-hill</t>
  </si>
  <si>
    <t>salesforce-com</t>
  </si>
  <si>
    <t>sba-communications-corp</t>
  </si>
  <si>
    <t>schlumberger-ltd</t>
  </si>
  <si>
    <t>seagate-technology</t>
  </si>
  <si>
    <t>sealed-air</t>
  </si>
  <si>
    <t>sempra-energy</t>
  </si>
  <si>
    <t>servicenow-inc</t>
  </si>
  <si>
    <t>sherwinwilliams</t>
  </si>
  <si>
    <t>simon-prop-grp</t>
  </si>
  <si>
    <t>skyworks-solutions-inc</t>
  </si>
  <si>
    <t>snapon-inc</t>
  </si>
  <si>
    <t>southern-co</t>
  </si>
  <si>
    <t>sth-west-airlines</t>
  </si>
  <si>
    <t>stanley-works</t>
  </si>
  <si>
    <t>starbucks-corp</t>
  </si>
  <si>
    <t>state-street</t>
  </si>
  <si>
    <t>steris-corp</t>
  </si>
  <si>
    <t>stryker</t>
  </si>
  <si>
    <t>svb-financial-gro</t>
  </si>
  <si>
    <t>synchrony-fin</t>
  </si>
  <si>
    <t>synopsys-inc</t>
  </si>
  <si>
    <t>sysco-corp</t>
  </si>
  <si>
    <t>metropcs-communications</t>
  </si>
  <si>
    <t>t-rowe-price-gp</t>
  </si>
  <si>
    <t>take-two-interactive</t>
  </si>
  <si>
    <t>coach</t>
  </si>
  <si>
    <t>target</t>
  </si>
  <si>
    <t>te-connectivity</t>
  </si>
  <si>
    <t>teledyne-technologies-inc</t>
  </si>
  <si>
    <t>teleflex-inc</t>
  </si>
  <si>
    <t>teradyne-inc</t>
  </si>
  <si>
    <t>tesla-motors</t>
  </si>
  <si>
    <t>texas-instru</t>
  </si>
  <si>
    <t>textron-inc</t>
  </si>
  <si>
    <t>thermo-fisher-sc</t>
  </si>
  <si>
    <t>tjx-co-inc</t>
  </si>
  <si>
    <t>tractor-supply-company</t>
  </si>
  <si>
    <t>trane-technologies-plc</t>
  </si>
  <si>
    <t>transdigm-group-inc</t>
  </si>
  <si>
    <t>the-travelers-co</t>
  </si>
  <si>
    <t>trimble-navigation-ltd</t>
  </si>
  <si>
    <t>bb-t-corp</t>
  </si>
  <si>
    <t>twitter-inc</t>
  </si>
  <si>
    <t>tyler-technologies-inc</t>
  </si>
  <si>
    <t>tyson-foods</t>
  </si>
  <si>
    <t>udr</t>
  </si>
  <si>
    <t>ulta-salon-cosmetics---fragrance</t>
  </si>
  <si>
    <t>us-bancorp</t>
  </si>
  <si>
    <t>under-armour</t>
  </si>
  <si>
    <t>under-armour-c</t>
  </si>
  <si>
    <t>union-pacific</t>
  </si>
  <si>
    <t>united-continenta</t>
  </si>
  <si>
    <t>united-health-group</t>
  </si>
  <si>
    <t>united-parcel</t>
  </si>
  <si>
    <t>united-rentals</t>
  </si>
  <si>
    <t>universal-health-services</t>
  </si>
  <si>
    <t>unum-group</t>
  </si>
  <si>
    <t>valero-energy</t>
  </si>
  <si>
    <t>ventas-inc</t>
  </si>
  <si>
    <t>verisign-inc</t>
  </si>
  <si>
    <t>verisk-analytics-inc</t>
  </si>
  <si>
    <t>verizon-communications</t>
  </si>
  <si>
    <t>vertex-pharm</t>
  </si>
  <si>
    <t>vf-corp</t>
  </si>
  <si>
    <t>viacom-cl-b</t>
  </si>
  <si>
    <t>mylan-inc</t>
  </si>
  <si>
    <t>visa-inc</t>
  </si>
  <si>
    <t>vornado-realty</t>
  </si>
  <si>
    <t>vulcan-matrls</t>
  </si>
  <si>
    <t>wr-berkley-corp</t>
  </si>
  <si>
    <t>westinghouse-air-brake-tech</t>
  </si>
  <si>
    <t>wal-mart-stores</t>
  </si>
  <si>
    <t>walgreen-co</t>
  </si>
  <si>
    <t>disney</t>
  </si>
  <si>
    <t>waste-managemnt</t>
  </si>
  <si>
    <t>waters-corp</t>
  </si>
  <si>
    <t>wisconsin-energy-corp</t>
  </si>
  <si>
    <t>wells-fargo</t>
  </si>
  <si>
    <t>health-care-reit</t>
  </si>
  <si>
    <t>west-pharmaceutical-services-inc</t>
  </si>
  <si>
    <t>western-digital</t>
  </si>
  <si>
    <t>western-union</t>
  </si>
  <si>
    <t>westrock-co</t>
  </si>
  <si>
    <t>weyerhaeuser</t>
  </si>
  <si>
    <t>whirl-pool-corp</t>
  </si>
  <si>
    <t>williams-cos</t>
  </si>
  <si>
    <t>willis-group-holdings-plc</t>
  </si>
  <si>
    <t>wynn-resorts-ltd</t>
  </si>
  <si>
    <t>xcel-energy</t>
  </si>
  <si>
    <t>xilinx-inc</t>
  </si>
  <si>
    <t>xylem</t>
  </si>
  <si>
    <t>yum</t>
  </si>
  <si>
    <t>zebra-tech</t>
  </si>
  <si>
    <t>zimmer-hldgs</t>
  </si>
  <si>
    <t>zions-bancorp</t>
  </si>
  <si>
    <t>zoetis-inc</t>
  </si>
  <si>
    <t>Kiewit Plaza, Omaha, Nebraska, U.S.</t>
    <phoneticPr fontId="2" type="noConversion"/>
  </si>
  <si>
    <t>Louisville, Kentucky</t>
    <phoneticPr fontId="2" type="noConversion"/>
  </si>
  <si>
    <t>file</t>
    <phoneticPr fontId="2" type="noConversion"/>
  </si>
  <si>
    <t>daily_us_stock</t>
    <phoneticPr fontId="2" type="noConversion"/>
  </si>
  <si>
    <t>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</si>
</sst>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9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4"/>
      <color rgb="FF202122"/>
      <name val="Arial"/>
      <family val="2"/>
    </font>
    <font>
      <sz val="14"/>
      <color rgb="FF202122"/>
      <name val="Arial"/>
      <family val="2"/>
    </font>
    <font>
      <sz val="14"/>
      <color rgb="FF0645AD"/>
      <name val="Arial"/>
      <family val="2"/>
    </font>
    <font>
      <vertAlign val="superscript"/>
      <sz val="11"/>
      <color rgb="FF0645AD"/>
      <name val="Arial"/>
      <family val="2"/>
    </font>
    <font>
      <sz val="7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0" fillId="0" borderId="0" xfId="0" applyNumberForma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4" fillId="2" borderId="0" xfId="0" applyFont="1" applyFill="1" applyAlignment="1">
      <alignment vertical="center"/>
    </xf>
    <xf numFmtId="14" fontId="4" fillId="2" borderId="0" xfId="0" applyNumberFormat="1" applyFont="1" applyFill="1" applyAlignment="1">
      <alignment vertical="center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8" fillId="0" borderId="0" xfId="0" applyFont="1"/>
    <xf numFmtId="14" fontId="1" fillId="0" borderId="0" xfId="0" applyNumberFormat="1" applyFont="1" applyBorder="1" applyAlignment="1">
      <alignment horizontal="center" vertical="top"/>
    </xf>
  </cellXfs>
  <cellStyles count="2">
    <cellStyle name="표준" xfId="0" builtinId="0"/>
    <cellStyle name="하이퍼링크" xfId="1" builtinId="8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3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4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sales" tableColumnId="2"/>
      <queryTableField id="3" name="numbers_shared" tableColumnId="3"/>
      <queryTableField id="4" name="update_da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vesting_query" displayName="investing_query" ref="A1:B507" tableType="queryTable" totalsRowShown="0">
  <autoFilter ref="A1:B507" xr:uid="{00000000-0009-0000-0100-000002000000}"/>
  <tableColumns count="2">
    <tableColumn id="1" xr3:uid="{00000000-0010-0000-0000-000001000000}" uniqueName="1" name="Column1" queryTableFieldId="1" dataDxfId="2"/>
    <tableColumn id="2" xr3:uid="{00000000-0010-0000-0000-000002000000}" uniqueName="2" name="Column2" queryTableFieldId="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vesting_crawling" displayName="investing_crawling" ref="A1:D506" tableType="queryTable" totalsRowShown="0">
  <autoFilter ref="A1:D506" xr:uid="{00000000-0009-0000-0100-000001000000}"/>
  <tableColumns count="4">
    <tableColumn id="1" xr3:uid="{00000000-0010-0000-0100-000001000000}" uniqueName="1" name="symbol" queryTableFieldId="1" dataDxfId="0"/>
    <tableColumn id="2" xr3:uid="{00000000-0010-0000-0100-000002000000}" uniqueName="2" name="sales" queryTableFieldId="2"/>
    <tableColumn id="3" xr3:uid="{00000000-0010-0000-0100-000003000000}" uniqueName="3" name="numbers_shared" queryTableFieldId="3"/>
    <tableColumn id="4" xr3:uid="{00000000-0010-0000-0100-000004000000}" uniqueName="4" name="update_dat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nyse.com/quote/XNYS:PGR" TargetMode="External"/><Relationship Id="rId1827" Type="http://schemas.openxmlformats.org/officeDocument/2006/relationships/hyperlink" Target="https://www.sec.gov/cgi-bin/browse-edgar?CIK=UA&amp;action=getcompany" TargetMode="External"/><Relationship Id="rId21" Type="http://schemas.openxmlformats.org/officeDocument/2006/relationships/hyperlink" Target="https://www.nyse.com/quote/XNYS:ACN" TargetMode="External"/><Relationship Id="rId170" Type="http://schemas.openxmlformats.org/officeDocument/2006/relationships/hyperlink" Target="https://www.sec.gov/cgi-bin/browse-edgar?CIK=ANTM&amp;action=getcompany" TargetMode="External"/><Relationship Id="rId268" Type="http://schemas.openxmlformats.org/officeDocument/2006/relationships/hyperlink" Target="https://en.wikipedia.org/wiki/Richfield,_Minnesota" TargetMode="External"/><Relationship Id="rId475" Type="http://schemas.openxmlformats.org/officeDocument/2006/relationships/hyperlink" Target="https://en.wikipedia.org/wiki/New_York,_New_York" TargetMode="External"/><Relationship Id="rId682" Type="http://schemas.openxmlformats.org/officeDocument/2006/relationships/hyperlink" Target="https://www.sec.gov/cgi-bin/browse-edgar?CIK=EOG&amp;action=getcompany" TargetMode="External"/><Relationship Id="rId128" Type="http://schemas.openxmlformats.org/officeDocument/2006/relationships/hyperlink" Target="https://www.nyse.com/quote/XNYS:AIG" TargetMode="External"/><Relationship Id="rId335" Type="http://schemas.openxmlformats.org/officeDocument/2006/relationships/hyperlink" Target="https://en.wikipedia.org/wiki/Camden,_New_Jersey" TargetMode="External"/><Relationship Id="rId542" Type="http://schemas.openxmlformats.org/officeDocument/2006/relationships/hyperlink" Target="https://www.sec.gov/cgi-bin/browse-edgar?CIK=DHR&amp;action=getcompany" TargetMode="External"/><Relationship Id="rId987" Type="http://schemas.openxmlformats.org/officeDocument/2006/relationships/hyperlink" Target="https://en.wikipedia.org/wiki/Wilmington,_Delaware" TargetMode="External"/><Relationship Id="rId1172" Type="http://schemas.openxmlformats.org/officeDocument/2006/relationships/hyperlink" Target="https://en.wikipedia.org/wiki/Loews_Corp." TargetMode="External"/><Relationship Id="rId402" Type="http://schemas.openxmlformats.org/officeDocument/2006/relationships/hyperlink" Target="https://www.sec.gov/cgi-bin/browse-edgar?CIK=SCHW&amp;action=getcompany" TargetMode="External"/><Relationship Id="rId847" Type="http://schemas.openxmlformats.org/officeDocument/2006/relationships/hyperlink" Target="https://en.wikipedia.org/wiki/Golden_Valley,_Minnesota" TargetMode="External"/><Relationship Id="rId1032" Type="http://schemas.openxmlformats.org/officeDocument/2006/relationships/hyperlink" Target="https://www.nyse.com/quote/XNYS:IQV" TargetMode="External"/><Relationship Id="rId1477" Type="http://schemas.openxmlformats.org/officeDocument/2006/relationships/hyperlink" Target="https://en.wikipedia.org/wiki/Dublin,_Ireland" TargetMode="External"/><Relationship Id="rId1684" Type="http://schemas.openxmlformats.org/officeDocument/2006/relationships/hyperlink" Target="https://en.wikipedia.org/wiki/Dallas,_Texas" TargetMode="External"/><Relationship Id="rId1891" Type="http://schemas.openxmlformats.org/officeDocument/2006/relationships/hyperlink" Target="https://www.sec.gov/cgi-bin/browse-edgar?CIK=VIAC&amp;action=getcompany" TargetMode="External"/><Relationship Id="rId707" Type="http://schemas.openxmlformats.org/officeDocument/2006/relationships/hyperlink" Target="https://en.wikipedia.org/wiki/Brooklyn,_New_York" TargetMode="External"/><Relationship Id="rId914" Type="http://schemas.openxmlformats.org/officeDocument/2006/relationships/hyperlink" Target="https://www.sec.gov/cgi-bin/browse-edgar?CIK=HPE&amp;action=getcompany" TargetMode="External"/><Relationship Id="rId1337" Type="http://schemas.openxmlformats.org/officeDocument/2006/relationships/hyperlink" Target="https://en.wikipedia.org/wiki/New_York,_New_York" TargetMode="External"/><Relationship Id="rId1544" Type="http://schemas.openxmlformats.org/officeDocument/2006/relationships/hyperlink" Target="https://www.sec.gov/cgi-bin/browse-edgar?CIK=PSA&amp;action=getcompany" TargetMode="External"/><Relationship Id="rId1751" Type="http://schemas.openxmlformats.org/officeDocument/2006/relationships/hyperlink" Target="https://www.sec.gov/cgi-bin/browse-edgar?CIK=TFX&amp;action=getcompany" TargetMode="External"/><Relationship Id="rId1989" Type="http://schemas.openxmlformats.org/officeDocument/2006/relationships/hyperlink" Target="https://en.wikipedia.org/wiki/Xilinx" TargetMode="External"/><Relationship Id="rId43" Type="http://schemas.openxmlformats.org/officeDocument/2006/relationships/hyperlink" Target="https://www.sec.gov/cgi-bin/browse-edgar?CIK=AES&amp;action=getcompany" TargetMode="External"/><Relationship Id="rId1404" Type="http://schemas.openxmlformats.org/officeDocument/2006/relationships/hyperlink" Target="https://www.sec.gov/cgi-bin/browse-edgar?CIK=ORLY&amp;action=getcompany" TargetMode="External"/><Relationship Id="rId1611" Type="http://schemas.openxmlformats.org/officeDocument/2006/relationships/hyperlink" Target="https://en.wikipedia.org/wiki/Rockwell_Automation_Inc." TargetMode="External"/><Relationship Id="rId1849" Type="http://schemas.openxmlformats.org/officeDocument/2006/relationships/hyperlink" Target="https://www.nyse.com/quote/XNYS:URI" TargetMode="External"/><Relationship Id="rId192" Type="http://schemas.openxmlformats.org/officeDocument/2006/relationships/hyperlink" Target="https://en.wikipedia.org/wiki/Aptiv_PLC" TargetMode="External"/><Relationship Id="rId1709" Type="http://schemas.openxmlformats.org/officeDocument/2006/relationships/hyperlink" Target="https://www.nyse.com/quote/XNYS:SYF" TargetMode="External"/><Relationship Id="rId1916" Type="http://schemas.openxmlformats.org/officeDocument/2006/relationships/hyperlink" Target="https://www.nyse.com/quote/XNYS:WMT" TargetMode="External"/><Relationship Id="rId497" Type="http://schemas.openxmlformats.org/officeDocument/2006/relationships/hyperlink" Target="https://en.wikipedia.org/wiki/Constellation_Brands" TargetMode="External"/><Relationship Id="rId357" Type="http://schemas.openxmlformats.org/officeDocument/2006/relationships/hyperlink" Target="https://en.wikipedia.org/wiki/Catalent" TargetMode="External"/><Relationship Id="rId1194" Type="http://schemas.openxmlformats.org/officeDocument/2006/relationships/hyperlink" Target="https://en.wikipedia.org/wiki/Houston,_Texas" TargetMode="External"/><Relationship Id="rId217" Type="http://schemas.openxmlformats.org/officeDocument/2006/relationships/hyperlink" Target="https://en.wikipedia.org/wiki/Dallas,_Texas" TargetMode="External"/><Relationship Id="rId564" Type="http://schemas.openxmlformats.org/officeDocument/2006/relationships/hyperlink" Target="https://www.nyse.com/quote/XNYS:DVN" TargetMode="External"/><Relationship Id="rId771" Type="http://schemas.openxmlformats.org/officeDocument/2006/relationships/hyperlink" Target="https://en.wikipedia.org/wiki/Akron,_Ohio" TargetMode="External"/><Relationship Id="rId869" Type="http://schemas.openxmlformats.org/officeDocument/2006/relationships/hyperlink" Target="https://en.wikipedia.org/wiki/Goldman_Sachs_Group" TargetMode="External"/><Relationship Id="rId1499" Type="http://schemas.openxmlformats.org/officeDocument/2006/relationships/hyperlink" Target="https://en.wikipedia.org/wiki/PNC_Financial_Services" TargetMode="External"/><Relationship Id="rId424" Type="http://schemas.openxmlformats.org/officeDocument/2006/relationships/hyperlink" Target="https://www.nyse.com/quote/XNYS:CI" TargetMode="External"/><Relationship Id="rId631" Type="http://schemas.openxmlformats.org/officeDocument/2006/relationships/hyperlink" Target="https://en.wikipedia.org/wiki/Indianapolis,_Indiana" TargetMode="External"/><Relationship Id="rId729" Type="http://schemas.openxmlformats.org/officeDocument/2006/relationships/hyperlink" Target="https://en.wikipedia.org/wiki/Expeditors_International" TargetMode="External"/><Relationship Id="rId1054" Type="http://schemas.openxmlformats.org/officeDocument/2006/relationships/hyperlink" Target="https://www.sec.gov/cgi-bin/browse-edgar?CIK=SJM&amp;action=getcompany" TargetMode="External"/><Relationship Id="rId1261" Type="http://schemas.openxmlformats.org/officeDocument/2006/relationships/hyperlink" Target="https://en.wikipedia.org/wiki/Chandler,_Arizona" TargetMode="External"/><Relationship Id="rId1359" Type="http://schemas.openxmlformats.org/officeDocument/2006/relationships/hyperlink" Target="https://en.wikipedia.org/wiki/Norfolk_Southern_Corp." TargetMode="External"/><Relationship Id="rId936" Type="http://schemas.openxmlformats.org/officeDocument/2006/relationships/hyperlink" Target="https://www.nyse.com/quote/XNYS:HRL" TargetMode="External"/><Relationship Id="rId1121" Type="http://schemas.openxmlformats.org/officeDocument/2006/relationships/hyperlink" Target="https://www.sec.gov/cgi-bin/browse-edgar?CIK=LH&amp;action=getcompany" TargetMode="External"/><Relationship Id="rId1219" Type="http://schemas.openxmlformats.org/officeDocument/2006/relationships/hyperlink" Target="https://www.nyse.com/quote/XNYS:MA" TargetMode="External"/><Relationship Id="rId1566" Type="http://schemas.openxmlformats.org/officeDocument/2006/relationships/hyperlink" Target="https://www.nyse.com/quote/XNYS:DGX" TargetMode="External"/><Relationship Id="rId1773" Type="http://schemas.openxmlformats.org/officeDocument/2006/relationships/hyperlink" Target="https://www.nyse.com/quote/XNYS:TJX" TargetMode="External"/><Relationship Id="rId1980" Type="http://schemas.openxmlformats.org/officeDocument/2006/relationships/hyperlink" Target="http://www.nasdaq.com/symbol/wynn" TargetMode="External"/><Relationship Id="rId65" Type="http://schemas.openxmlformats.org/officeDocument/2006/relationships/hyperlink" Target="https://www.nyse.com/quote/XNYS:ALB" TargetMode="External"/><Relationship Id="rId1426" Type="http://schemas.openxmlformats.org/officeDocument/2006/relationships/hyperlink" Target="https://www.nyse.com/quote/XNYS:OTIS" TargetMode="External"/><Relationship Id="rId1633" Type="http://schemas.openxmlformats.org/officeDocument/2006/relationships/hyperlink" Target="https://en.wikipedia.org/wiki/New_York,_New_York" TargetMode="External"/><Relationship Id="rId1840" Type="http://schemas.openxmlformats.org/officeDocument/2006/relationships/hyperlink" Target="https://en.wikipedia.org/wiki/Chicago,_Illinois" TargetMode="External"/><Relationship Id="rId1700" Type="http://schemas.openxmlformats.org/officeDocument/2006/relationships/hyperlink" Target="https://en.wikipedia.org/wiki/Dublin,_Ireland" TargetMode="External"/><Relationship Id="rId1938" Type="http://schemas.openxmlformats.org/officeDocument/2006/relationships/hyperlink" Target="https://www.sec.gov/cgi-bin/browse-edgar?CIK=WEC&amp;action=getcompany" TargetMode="External"/><Relationship Id="rId281" Type="http://schemas.openxmlformats.org/officeDocument/2006/relationships/hyperlink" Target="https://www.nyse.com/quote/XNYS:BA" TargetMode="External"/><Relationship Id="rId141" Type="http://schemas.openxmlformats.org/officeDocument/2006/relationships/hyperlink" Target="https://en.wikipedia.org/wiki/Ameriprise_Financial" TargetMode="External"/><Relationship Id="rId379" Type="http://schemas.openxmlformats.org/officeDocument/2006/relationships/hyperlink" Target="https://en.wikipedia.org/wiki/Irving,_Texas" TargetMode="External"/><Relationship Id="rId586" Type="http://schemas.openxmlformats.org/officeDocument/2006/relationships/hyperlink" Target="https://www.sec.gov/cgi-bin/browse-edgar?CIK=DISCA&amp;action=getcompany" TargetMode="External"/><Relationship Id="rId793" Type="http://schemas.openxmlformats.org/officeDocument/2006/relationships/hyperlink" Target="https://en.wikipedia.org/wiki/Fortinet" TargetMode="External"/><Relationship Id="rId7" Type="http://schemas.openxmlformats.org/officeDocument/2006/relationships/hyperlink" Target="https://www.sec.gov/cgi-bin/browse-edgar?CIK=MMM&amp;action=getcompany" TargetMode="External"/><Relationship Id="rId239" Type="http://schemas.openxmlformats.org/officeDocument/2006/relationships/hyperlink" Target="https://www.sec.gov/cgi-bin/browse-edgar?CIK=BKR&amp;action=getcompany" TargetMode="External"/><Relationship Id="rId446" Type="http://schemas.openxmlformats.org/officeDocument/2006/relationships/hyperlink" Target="https://www.sec.gov/cgi-bin/browse-edgar?CIK=CFG&amp;action=getcompany" TargetMode="External"/><Relationship Id="rId653" Type="http://schemas.openxmlformats.org/officeDocument/2006/relationships/hyperlink" Target="https://en.wikipedia.org/wiki/Ecolab_Inc." TargetMode="External"/><Relationship Id="rId1076" Type="http://schemas.openxmlformats.org/officeDocument/2006/relationships/hyperlink" Target="https://www.nyse.com/quote/XNYS:K" TargetMode="External"/><Relationship Id="rId1283" Type="http://schemas.openxmlformats.org/officeDocument/2006/relationships/hyperlink" Target="https://en.wikipedia.org/wiki/Mondelez_International" TargetMode="External"/><Relationship Id="rId1490" Type="http://schemas.openxmlformats.org/officeDocument/2006/relationships/hyperlink" Target="https://www.nyse.com/quote/XNYS:PNW" TargetMode="External"/><Relationship Id="rId306" Type="http://schemas.openxmlformats.org/officeDocument/2006/relationships/hyperlink" Target="https://www.sec.gov/cgi-bin/browse-edgar?CIK=AVGO&amp;action=getcompany" TargetMode="External"/><Relationship Id="rId860" Type="http://schemas.openxmlformats.org/officeDocument/2006/relationships/hyperlink" Target="https://www.nyse.com/quote/XNYS:GL" TargetMode="External"/><Relationship Id="rId958" Type="http://schemas.openxmlformats.org/officeDocument/2006/relationships/hyperlink" Target="https://www.sec.gov/cgi-bin/browse-edgar?CIK=HBAN&amp;action=getcompany" TargetMode="External"/><Relationship Id="rId1143" Type="http://schemas.openxmlformats.org/officeDocument/2006/relationships/hyperlink" Target="https://www.nyse.com/quote/XNYS:LEN" TargetMode="External"/><Relationship Id="rId1588" Type="http://schemas.openxmlformats.org/officeDocument/2006/relationships/hyperlink" Target="https://www.sec.gov/cgi-bin/browse-edgar?CIK=REG&amp;action=getcompany" TargetMode="External"/><Relationship Id="rId1795" Type="http://schemas.openxmlformats.org/officeDocument/2006/relationships/hyperlink" Target="https://www.sec.gov/cgi-bin/browse-edgar?CIK=TRMB&amp;action=getcompany" TargetMode="External"/><Relationship Id="rId87" Type="http://schemas.openxmlformats.org/officeDocument/2006/relationships/hyperlink" Target="https://www.sec.gov/cgi-bin/browse-edgar?CIK=LNT&amp;action=getcompany" TargetMode="External"/><Relationship Id="rId513" Type="http://schemas.openxmlformats.org/officeDocument/2006/relationships/hyperlink" Target="https://en.wikipedia.org/wiki/Corteva" TargetMode="External"/><Relationship Id="rId720" Type="http://schemas.openxmlformats.org/officeDocument/2006/relationships/hyperlink" Target="https://www.nyse.com/quote/XNYS:EXC" TargetMode="External"/><Relationship Id="rId818" Type="http://schemas.openxmlformats.org/officeDocument/2006/relationships/hyperlink" Target="https://www.sec.gov/cgi-bin/browse-edgar?CIK=FCX&amp;action=getcompany" TargetMode="External"/><Relationship Id="rId1350" Type="http://schemas.openxmlformats.org/officeDocument/2006/relationships/hyperlink" Target="https://www.nyse.com/quote/XNYS:NKE" TargetMode="External"/><Relationship Id="rId1448" Type="http://schemas.openxmlformats.org/officeDocument/2006/relationships/hyperlink" Target="https://www.sec.gov/cgi-bin/browse-edgar?CIK=PAYC&amp;action=getcompany" TargetMode="External"/><Relationship Id="rId1655" Type="http://schemas.openxmlformats.org/officeDocument/2006/relationships/hyperlink" Target="https://www.sec.gov/cgi-bin/browse-edgar?CIK=SRE&amp;action=getcompany" TargetMode="External"/><Relationship Id="rId1003" Type="http://schemas.openxmlformats.org/officeDocument/2006/relationships/hyperlink" Target="https://en.wikipedia.org/wiki/Armonk,_New_York" TargetMode="External"/><Relationship Id="rId1210" Type="http://schemas.openxmlformats.org/officeDocument/2006/relationships/hyperlink" Target="https://en.wikipedia.org/wiki/New_York,_New_York" TargetMode="External"/><Relationship Id="rId1308" Type="http://schemas.openxmlformats.org/officeDocument/2006/relationships/hyperlink" Target="https://www.sec.gov/cgi-bin/browse-edgar?CIK=MSI&amp;action=getcompany" TargetMode="External"/><Relationship Id="rId1862" Type="http://schemas.openxmlformats.org/officeDocument/2006/relationships/hyperlink" Target="https://en.wikipedia.org/wiki/Valero_Energy" TargetMode="External"/><Relationship Id="rId1515" Type="http://schemas.openxmlformats.org/officeDocument/2006/relationships/hyperlink" Target="https://en.wikipedia.org/wiki/Principal_Financial_Group" TargetMode="External"/><Relationship Id="rId1722" Type="http://schemas.openxmlformats.org/officeDocument/2006/relationships/hyperlink" Target="https://en.wikipedia.org/wiki/T-Mobile_US" TargetMode="External"/><Relationship Id="rId14" Type="http://schemas.openxmlformats.org/officeDocument/2006/relationships/hyperlink" Target="https://en.wikipedia.org/wiki/AbbVie_Inc." TargetMode="External"/><Relationship Id="rId163" Type="http://schemas.openxmlformats.org/officeDocument/2006/relationships/hyperlink" Target="https://en.wikipedia.org/wiki/Norwood,_Massachusetts" TargetMode="External"/><Relationship Id="rId370" Type="http://schemas.openxmlformats.org/officeDocument/2006/relationships/hyperlink" Target="https://www.sec.gov/cgi-bin/browse-edgar?CIK=CBRE&amp;action=getcompany" TargetMode="External"/><Relationship Id="rId230" Type="http://schemas.openxmlformats.org/officeDocument/2006/relationships/hyperlink" Target="https://www.nyse.com/quote/XNYS:AVB" TargetMode="External"/><Relationship Id="rId468" Type="http://schemas.openxmlformats.org/officeDocument/2006/relationships/hyperlink" Target="http://www.nasdaq.com/symbol/ctsh" TargetMode="External"/><Relationship Id="rId675" Type="http://schemas.openxmlformats.org/officeDocument/2006/relationships/hyperlink" Target="https://en.wikipedia.org/wiki/Fremont,_California" TargetMode="External"/><Relationship Id="rId882" Type="http://schemas.openxmlformats.org/officeDocument/2006/relationships/hyperlink" Target="https://www.sec.gov/cgi-bin/browse-edgar?CIK=HBI&amp;action=getcompany" TargetMode="External"/><Relationship Id="rId1098" Type="http://schemas.openxmlformats.org/officeDocument/2006/relationships/hyperlink" Target="https://www.sec.gov/cgi-bin/browse-edgar?CIK=KMI&amp;action=getcompany" TargetMode="External"/><Relationship Id="rId328" Type="http://schemas.openxmlformats.org/officeDocument/2006/relationships/hyperlink" Target="http://www.nasdaq.com/symbol/czr" TargetMode="External"/><Relationship Id="rId535" Type="http://schemas.openxmlformats.org/officeDocument/2006/relationships/hyperlink" Target="https://en.wikipedia.org/wiki/Woonsocket,_Rhode_Island" TargetMode="External"/><Relationship Id="rId742" Type="http://schemas.openxmlformats.org/officeDocument/2006/relationships/hyperlink" Target="https://www.sec.gov/cgi-bin/browse-edgar?CIK=FFIV&amp;action=getcompany" TargetMode="External"/><Relationship Id="rId1165" Type="http://schemas.openxmlformats.org/officeDocument/2006/relationships/hyperlink" Target="https://www.sec.gov/cgi-bin/browse-edgar?CIK=LKQ&amp;action=getcompany" TargetMode="External"/><Relationship Id="rId1372" Type="http://schemas.openxmlformats.org/officeDocument/2006/relationships/hyperlink" Target="https://www.sec.gov/cgi-bin/browse-edgar?CIK=NLOK&amp;action=getcompany" TargetMode="External"/><Relationship Id="rId2009" Type="http://schemas.openxmlformats.org/officeDocument/2006/relationships/hyperlink" Target="https://en.wikipedia.org/wiki/Zions_Bancorp" TargetMode="External"/><Relationship Id="rId602" Type="http://schemas.openxmlformats.org/officeDocument/2006/relationships/hyperlink" Target="https://www.sec.gov/cgi-bin/browse-edgar?CIK=DLTR&amp;action=getcompany" TargetMode="External"/><Relationship Id="rId1025" Type="http://schemas.openxmlformats.org/officeDocument/2006/relationships/hyperlink" Target="https://en.wikipedia.org/wiki/Invesco_Ltd." TargetMode="External"/><Relationship Id="rId1232" Type="http://schemas.openxmlformats.org/officeDocument/2006/relationships/hyperlink" Target="https://en.wikipedia.org/wiki/McDonald%27s_Corp." TargetMode="External"/><Relationship Id="rId1677" Type="http://schemas.openxmlformats.org/officeDocument/2006/relationships/hyperlink" Target="https://www.nyse.com/quote/XNYS:SO" TargetMode="External"/><Relationship Id="rId1884" Type="http://schemas.openxmlformats.org/officeDocument/2006/relationships/hyperlink" Target="https://en.wikipedia.org/wiki/Cambridge,_Massachusetts" TargetMode="External"/><Relationship Id="rId907" Type="http://schemas.openxmlformats.org/officeDocument/2006/relationships/hyperlink" Target="https://en.wikipedia.org/wiki/Hershey,_Pennsylvania" TargetMode="External"/><Relationship Id="rId1537" Type="http://schemas.openxmlformats.org/officeDocument/2006/relationships/hyperlink" Target="https://en.wikipedia.org/wiki/Boston,_Massachusetts" TargetMode="External"/><Relationship Id="rId1744" Type="http://schemas.openxmlformats.org/officeDocument/2006/relationships/hyperlink" Target="https://en.wikipedia.org/wiki/Schaffhausen,_Switzerland" TargetMode="External"/><Relationship Id="rId1951" Type="http://schemas.openxmlformats.org/officeDocument/2006/relationships/hyperlink" Target="https://en.wikipedia.org/wiki/Exton,_Pennsylvania" TargetMode="External"/><Relationship Id="rId36" Type="http://schemas.openxmlformats.org/officeDocument/2006/relationships/hyperlink" Target="https://en.wikipedia.org/wiki/Santa_Clara,_California" TargetMode="External"/><Relationship Id="rId1604" Type="http://schemas.openxmlformats.org/officeDocument/2006/relationships/hyperlink" Target="https://www.sec.gov/cgi-bin/browse-edgar?CIK=RMD&amp;action=getcompany" TargetMode="External"/><Relationship Id="rId185" Type="http://schemas.openxmlformats.org/officeDocument/2006/relationships/hyperlink" Target="https://www.sec.gov/cgi-bin/browse-edgar?CIK=AAPL&amp;action=getcompany" TargetMode="External"/><Relationship Id="rId1811" Type="http://schemas.openxmlformats.org/officeDocument/2006/relationships/hyperlink" Target="https://www.sec.gov/cgi-bin/browse-edgar?CIK=TSN&amp;action=getcompany" TargetMode="External"/><Relationship Id="rId1909" Type="http://schemas.openxmlformats.org/officeDocument/2006/relationships/hyperlink" Target="https://en.wikipedia.org/wiki/W._R._Berkley_Corporation" TargetMode="External"/><Relationship Id="rId392" Type="http://schemas.openxmlformats.org/officeDocument/2006/relationships/hyperlink" Target="https://www.nyse.com/quote/XNYS:CF" TargetMode="External"/><Relationship Id="rId697" Type="http://schemas.openxmlformats.org/officeDocument/2006/relationships/hyperlink" Target="https://en.wikipedia.org/wiki/Essex_Property_Trust,_Inc." TargetMode="External"/><Relationship Id="rId252" Type="http://schemas.openxmlformats.org/officeDocument/2006/relationships/hyperlink" Target="https://en.wikipedia.org/wiki/New_York,_New_York" TargetMode="External"/><Relationship Id="rId1187" Type="http://schemas.openxmlformats.org/officeDocument/2006/relationships/hyperlink" Target="https://www.nyse.com/quote/XNYS:MTB" TargetMode="External"/><Relationship Id="rId112" Type="http://schemas.openxmlformats.org/officeDocument/2006/relationships/hyperlink" Target="https://www.nyse.com/quote/XNYS:AEE" TargetMode="External"/><Relationship Id="rId557" Type="http://schemas.openxmlformats.org/officeDocument/2006/relationships/hyperlink" Target="https://en.wikipedia.org/wiki/Delta_Air_Lines_Inc." TargetMode="External"/><Relationship Id="rId764" Type="http://schemas.openxmlformats.org/officeDocument/2006/relationships/hyperlink" Target="http://www.nasdaq.com/symbol/fitb" TargetMode="External"/><Relationship Id="rId971" Type="http://schemas.openxmlformats.org/officeDocument/2006/relationships/hyperlink" Target="https://en.wikipedia.org/wiki/Westbrook,_Maine" TargetMode="External"/><Relationship Id="rId1394" Type="http://schemas.openxmlformats.org/officeDocument/2006/relationships/hyperlink" Target="https://www.nyse.com/quote/XNYS:NVR" TargetMode="External"/><Relationship Id="rId1699" Type="http://schemas.openxmlformats.org/officeDocument/2006/relationships/hyperlink" Target="https://www.sec.gov/cgi-bin/browse-edgar?CIK=STE&amp;action=getcompany" TargetMode="External"/><Relationship Id="rId2000" Type="http://schemas.openxmlformats.org/officeDocument/2006/relationships/hyperlink" Target="http://www.nasdaq.com/symbol/zbra" TargetMode="External"/><Relationship Id="rId417" Type="http://schemas.openxmlformats.org/officeDocument/2006/relationships/hyperlink" Target="https://en.wikipedia.org/wiki/Chubb_Limited" TargetMode="External"/><Relationship Id="rId624" Type="http://schemas.openxmlformats.org/officeDocument/2006/relationships/hyperlink" Target="https://www.nyse.com/quote/XNYS:DUK" TargetMode="External"/><Relationship Id="rId831" Type="http://schemas.openxmlformats.org/officeDocument/2006/relationships/hyperlink" Target="https://en.wikipedia.org/wiki/Stamford,_Connecticut" TargetMode="External"/><Relationship Id="rId1047" Type="http://schemas.openxmlformats.org/officeDocument/2006/relationships/hyperlink" Target="https://en.wikipedia.org/wiki/Dallas,_Texas" TargetMode="External"/><Relationship Id="rId1254" Type="http://schemas.openxmlformats.org/officeDocument/2006/relationships/hyperlink" Target="https://www.nyse.com/quote/XNYS:MGM" TargetMode="External"/><Relationship Id="rId1461" Type="http://schemas.openxmlformats.org/officeDocument/2006/relationships/hyperlink" Target="https://en.wikipedia.org/wiki/Worsley,_UK" TargetMode="External"/><Relationship Id="rId929" Type="http://schemas.openxmlformats.org/officeDocument/2006/relationships/hyperlink" Target="https://en.wikipedia.org/wiki/Home_Depot" TargetMode="External"/><Relationship Id="rId1114" Type="http://schemas.openxmlformats.org/officeDocument/2006/relationships/hyperlink" Target="https://en.wikipedia.org/wiki/Columbus,_Ohio" TargetMode="External"/><Relationship Id="rId1321" Type="http://schemas.openxmlformats.org/officeDocument/2006/relationships/hyperlink" Target="https://en.wikipedia.org/wiki/Sunnyvale,_California" TargetMode="External"/><Relationship Id="rId1559" Type="http://schemas.openxmlformats.org/officeDocument/2006/relationships/hyperlink" Target="https://en.wikipedia.org/wiki/Quanta_Services_Inc." TargetMode="External"/><Relationship Id="rId1766" Type="http://schemas.openxmlformats.org/officeDocument/2006/relationships/hyperlink" Target="https://en.wikipedia.org/wiki/Textron_Inc." TargetMode="External"/><Relationship Id="rId1973" Type="http://schemas.openxmlformats.org/officeDocument/2006/relationships/hyperlink" Target="https://en.wikipedia.org/wiki/Williams_Companies" TargetMode="External"/><Relationship Id="rId58" Type="http://schemas.openxmlformats.org/officeDocument/2006/relationships/hyperlink" Target="https://en.wikipedia.org/wiki/Akamai_Technologies" TargetMode="External"/><Relationship Id="rId1419" Type="http://schemas.openxmlformats.org/officeDocument/2006/relationships/hyperlink" Target="https://en.wikipedia.org/wiki/Oneok" TargetMode="External"/><Relationship Id="rId1626" Type="http://schemas.openxmlformats.org/officeDocument/2006/relationships/hyperlink" Target="https://www.nyse.com/quote/XNYS:RCL" TargetMode="External"/><Relationship Id="rId1833" Type="http://schemas.openxmlformats.org/officeDocument/2006/relationships/hyperlink" Target="https://www.nyse.com/quote/XNYS:UNP" TargetMode="External"/><Relationship Id="rId1900" Type="http://schemas.openxmlformats.org/officeDocument/2006/relationships/hyperlink" Target="https://www.nyse.com/quote/XNYS:VNO" TargetMode="External"/><Relationship Id="rId274" Type="http://schemas.openxmlformats.org/officeDocument/2006/relationships/hyperlink" Target="https://en.wikipedia.org/wiki/Biogen_Inc." TargetMode="External"/><Relationship Id="rId481" Type="http://schemas.openxmlformats.org/officeDocument/2006/relationships/hyperlink" Target="https://en.wikipedia.org/wiki/Comerica_Inc." TargetMode="External"/><Relationship Id="rId134" Type="http://schemas.openxmlformats.org/officeDocument/2006/relationships/hyperlink" Target="https://www.sec.gov/cgi-bin/browse-edgar?CIK=AMT&amp;action=getcompany" TargetMode="External"/><Relationship Id="rId579" Type="http://schemas.openxmlformats.org/officeDocument/2006/relationships/hyperlink" Target="https://en.wikipedia.org/wiki/Austin,_Texas" TargetMode="External"/><Relationship Id="rId786" Type="http://schemas.openxmlformats.org/officeDocument/2006/relationships/hyperlink" Target="https://www.sec.gov/cgi-bin/browse-edgar?CIK=FMC&amp;action=getcompany" TargetMode="External"/><Relationship Id="rId993" Type="http://schemas.openxmlformats.org/officeDocument/2006/relationships/hyperlink" Target="https://en.wikipedia.org/wiki/Intel_Corp." TargetMode="External"/><Relationship Id="rId341" Type="http://schemas.openxmlformats.org/officeDocument/2006/relationships/hyperlink" Target="https://en.wikipedia.org/wiki/Cardinal_Health_Inc." TargetMode="External"/><Relationship Id="rId439" Type="http://schemas.openxmlformats.org/officeDocument/2006/relationships/hyperlink" Target="https://en.wikipedia.org/wiki/San_Jose,_California" TargetMode="External"/><Relationship Id="rId646" Type="http://schemas.openxmlformats.org/officeDocument/2006/relationships/hyperlink" Target="https://www.sec.gov/cgi-bin/browse-edgar?CIK=ETN&amp;action=getcompany" TargetMode="External"/><Relationship Id="rId1069" Type="http://schemas.openxmlformats.org/officeDocument/2006/relationships/hyperlink" Target="https://en.wikipedia.org/wiki/Juniper_Networks" TargetMode="External"/><Relationship Id="rId1276" Type="http://schemas.openxmlformats.org/officeDocument/2006/relationships/hyperlink" Target="https://www.sec.gov/cgi-bin/browse-edgar?CIK=MHK&amp;action=getcompany" TargetMode="External"/><Relationship Id="rId1483" Type="http://schemas.openxmlformats.org/officeDocument/2006/relationships/hyperlink" Target="https://en.wikipedia.org/wiki/Philip_Morris_International" TargetMode="External"/><Relationship Id="rId201" Type="http://schemas.openxmlformats.org/officeDocument/2006/relationships/hyperlink" Target="https://en.wikipedia.org/wiki/Santa_Clara,_California" TargetMode="External"/><Relationship Id="rId506" Type="http://schemas.openxmlformats.org/officeDocument/2006/relationships/hyperlink" Target="https://www.sec.gov/cgi-bin/browse-edgar?CIK=CPRT&amp;action=getcompany" TargetMode="External"/><Relationship Id="rId853" Type="http://schemas.openxmlformats.org/officeDocument/2006/relationships/hyperlink" Target="https://en.wikipedia.org/wiki/Genuine_Parts" TargetMode="External"/><Relationship Id="rId1136" Type="http://schemas.openxmlformats.org/officeDocument/2006/relationships/hyperlink" Target="https://en.wikipedia.org/wiki/Leggett_%26_Platt" TargetMode="External"/><Relationship Id="rId1690" Type="http://schemas.openxmlformats.org/officeDocument/2006/relationships/hyperlink" Target="https://en.wikipedia.org/wiki/Starbucks_Corp." TargetMode="External"/><Relationship Id="rId1788" Type="http://schemas.openxmlformats.org/officeDocument/2006/relationships/hyperlink" Target="https://en.wikipedia.org/wiki/Cleveland,_Ohio" TargetMode="External"/><Relationship Id="rId1995" Type="http://schemas.openxmlformats.org/officeDocument/2006/relationships/hyperlink" Target="https://en.wikipedia.org/wiki/White_Plains,_New_York" TargetMode="External"/><Relationship Id="rId713" Type="http://schemas.openxmlformats.org/officeDocument/2006/relationships/hyperlink" Target="https://en.wikipedia.org/wiki/Eversource_Energy" TargetMode="External"/><Relationship Id="rId920" Type="http://schemas.openxmlformats.org/officeDocument/2006/relationships/hyperlink" Target="https://www.nyse.com/quote/XNYS:HFC" TargetMode="External"/><Relationship Id="rId1343" Type="http://schemas.openxmlformats.org/officeDocument/2006/relationships/hyperlink" Target="https://en.wikipedia.org/wiki/NextEra_Energy" TargetMode="External"/><Relationship Id="rId1550" Type="http://schemas.openxmlformats.org/officeDocument/2006/relationships/hyperlink" Target="https://www.nyse.com/quote/XNYS:PVH" TargetMode="External"/><Relationship Id="rId1648" Type="http://schemas.openxmlformats.org/officeDocument/2006/relationships/hyperlink" Target="https://en.wikipedia.org/wiki/Dublin,_Ireland" TargetMode="External"/><Relationship Id="rId1203" Type="http://schemas.openxmlformats.org/officeDocument/2006/relationships/hyperlink" Target="http://www.nasdaq.com/symbol/mar" TargetMode="External"/><Relationship Id="rId1410" Type="http://schemas.openxmlformats.org/officeDocument/2006/relationships/hyperlink" Target="http://www.nasdaq.com/symbol/odfl" TargetMode="External"/><Relationship Id="rId1508" Type="http://schemas.openxmlformats.org/officeDocument/2006/relationships/hyperlink" Target="https://www.sec.gov/cgi-bin/browse-edgar?CIK=PPG&amp;action=getcompany" TargetMode="External"/><Relationship Id="rId1855" Type="http://schemas.openxmlformats.org/officeDocument/2006/relationships/hyperlink" Target="https://www.sec.gov/cgi-bin/browse-edgar?CIK=UHS&amp;action=getcompany" TargetMode="External"/><Relationship Id="rId1715" Type="http://schemas.openxmlformats.org/officeDocument/2006/relationships/hyperlink" Target="https://www.sec.gov/cgi-bin/browse-edgar?CIK=SNPS&amp;action=getcompany" TargetMode="External"/><Relationship Id="rId1922" Type="http://schemas.openxmlformats.org/officeDocument/2006/relationships/hyperlink" Target="https://www.sec.gov/cgi-bin/browse-edgar?CIK=WBA&amp;action=getcompany" TargetMode="External"/><Relationship Id="rId296" Type="http://schemas.openxmlformats.org/officeDocument/2006/relationships/hyperlink" Target="https://en.wikipedia.org/wiki/Boston,_Massachusetts" TargetMode="External"/><Relationship Id="rId156" Type="http://schemas.openxmlformats.org/officeDocument/2006/relationships/hyperlink" Target="https://www.nyse.com/quote/XNYS:APH" TargetMode="External"/><Relationship Id="rId363" Type="http://schemas.openxmlformats.org/officeDocument/2006/relationships/hyperlink" Target="https://en.wikipedia.org/wiki/Deerfield,_Illinois" TargetMode="External"/><Relationship Id="rId570" Type="http://schemas.openxmlformats.org/officeDocument/2006/relationships/hyperlink" Target="https://www.sec.gov/cgi-bin/browse-edgar?CIK=DXCM&amp;action=getcompany" TargetMode="External"/><Relationship Id="rId223" Type="http://schemas.openxmlformats.org/officeDocument/2006/relationships/hyperlink" Target="https://en.wikipedia.org/wiki/Automatic_Data_Processing" TargetMode="External"/><Relationship Id="rId430" Type="http://schemas.openxmlformats.org/officeDocument/2006/relationships/hyperlink" Target="https://www.sec.gov/cgi-bin/browse-edgar?CIK=CINF&amp;action=getcompany" TargetMode="External"/><Relationship Id="rId668" Type="http://schemas.openxmlformats.org/officeDocument/2006/relationships/hyperlink" Target="https://www.nyse.com/quote/XNYS:EMR" TargetMode="External"/><Relationship Id="rId875" Type="http://schemas.openxmlformats.org/officeDocument/2006/relationships/hyperlink" Target="https://en.wikipedia.org/wiki/Lake_Forest,_Illinois" TargetMode="External"/><Relationship Id="rId1060" Type="http://schemas.openxmlformats.org/officeDocument/2006/relationships/hyperlink" Target="https://www.nyse.com/quote/XNYS:JCI" TargetMode="External"/><Relationship Id="rId1298" Type="http://schemas.openxmlformats.org/officeDocument/2006/relationships/hyperlink" Target="https://www.nyse.com/quote/XNYS:MS" TargetMode="External"/><Relationship Id="rId528" Type="http://schemas.openxmlformats.org/officeDocument/2006/relationships/hyperlink" Target="https://www.nyse.com/quote/XNYS:CMI" TargetMode="External"/><Relationship Id="rId735" Type="http://schemas.openxmlformats.org/officeDocument/2006/relationships/hyperlink" Target="https://en.wikipedia.org/wiki/Salt_Lake_City,_Utah" TargetMode="External"/><Relationship Id="rId942" Type="http://schemas.openxmlformats.org/officeDocument/2006/relationships/hyperlink" Target="https://www.sec.gov/cgi-bin/browse-edgar?CIK=HST&amp;action=getcompany" TargetMode="External"/><Relationship Id="rId1158" Type="http://schemas.openxmlformats.org/officeDocument/2006/relationships/hyperlink" Target="https://en.wikipedia.org/wiki/Guildford" TargetMode="External"/><Relationship Id="rId1365" Type="http://schemas.openxmlformats.org/officeDocument/2006/relationships/hyperlink" Target="https://en.wikipedia.org/wiki/Chicago,_Illinois" TargetMode="External"/><Relationship Id="rId1572" Type="http://schemas.openxmlformats.org/officeDocument/2006/relationships/hyperlink" Target="https://www.sec.gov/cgi-bin/browse-edgar?CIK=RL&amp;action=getcompany" TargetMode="External"/><Relationship Id="rId1018" Type="http://schemas.openxmlformats.org/officeDocument/2006/relationships/hyperlink" Target="https://www.sec.gov/cgi-bin/browse-edgar?CIK=INTU&amp;action=getcompany" TargetMode="External"/><Relationship Id="rId1225" Type="http://schemas.openxmlformats.org/officeDocument/2006/relationships/hyperlink" Target="https://www.sec.gov/cgi-bin/browse-edgar?CIK=MKC&amp;action=getcompany" TargetMode="External"/><Relationship Id="rId1432" Type="http://schemas.openxmlformats.org/officeDocument/2006/relationships/hyperlink" Target="https://www.sec.gov/cgi-bin/browse-edgar?CIK=PCAR&amp;action=getcompany" TargetMode="External"/><Relationship Id="rId1877" Type="http://schemas.openxmlformats.org/officeDocument/2006/relationships/hyperlink" Target="https://www.nyse.com/quote/XNYS:VZ" TargetMode="External"/><Relationship Id="rId71" Type="http://schemas.openxmlformats.org/officeDocument/2006/relationships/hyperlink" Target="https://www.sec.gov/cgi-bin/browse-edgar?CIK=ARE&amp;action=getcompany" TargetMode="External"/><Relationship Id="rId802" Type="http://schemas.openxmlformats.org/officeDocument/2006/relationships/hyperlink" Target="https://www.sec.gov/cgi-bin/browse-edgar?CIK=FBHS&amp;action=getcompany" TargetMode="External"/><Relationship Id="rId1737" Type="http://schemas.openxmlformats.org/officeDocument/2006/relationships/hyperlink" Target="https://www.nyse.com/quote/XNYS:TGT" TargetMode="External"/><Relationship Id="rId1944" Type="http://schemas.openxmlformats.org/officeDocument/2006/relationships/hyperlink" Target="https://www.nyse.com/quote/XNYS:WELL" TargetMode="External"/><Relationship Id="rId29" Type="http://schemas.openxmlformats.org/officeDocument/2006/relationships/hyperlink" Target="http://www.nasdaq.com/symbol/adbe" TargetMode="External"/><Relationship Id="rId178" Type="http://schemas.openxmlformats.org/officeDocument/2006/relationships/hyperlink" Target="https://en.wikipedia.org/wiki/Milwaukee,_Wisconsin" TargetMode="External"/><Relationship Id="rId1804" Type="http://schemas.openxmlformats.org/officeDocument/2006/relationships/hyperlink" Target="https://en.wikipedia.org/wiki/San_Francisco,_California" TargetMode="External"/><Relationship Id="rId385" Type="http://schemas.openxmlformats.org/officeDocument/2006/relationships/hyperlink" Target="https://en.wikipedia.org/wiki/CenterPoint_Energy" TargetMode="External"/><Relationship Id="rId592" Type="http://schemas.openxmlformats.org/officeDocument/2006/relationships/hyperlink" Target="http://www.nasdaq.com/symbol/dish" TargetMode="External"/><Relationship Id="rId245" Type="http://schemas.openxmlformats.org/officeDocument/2006/relationships/hyperlink" Target="https://www.nyse.com/quote/XNYS:BAC" TargetMode="External"/><Relationship Id="rId452" Type="http://schemas.openxmlformats.org/officeDocument/2006/relationships/hyperlink" Target="https://www.nyse.com/quote/XNYS:CLX" TargetMode="External"/><Relationship Id="rId897" Type="http://schemas.openxmlformats.org/officeDocument/2006/relationships/hyperlink" Target="https://en.wikipedia.org/wiki/Healthpeak_Properties" TargetMode="External"/><Relationship Id="rId1082" Type="http://schemas.openxmlformats.org/officeDocument/2006/relationships/hyperlink" Target="https://www.sec.gov/cgi-bin/browse-edgar?CIK=KEY&amp;action=getcompany" TargetMode="External"/><Relationship Id="rId105" Type="http://schemas.openxmlformats.org/officeDocument/2006/relationships/hyperlink" Target="http://www.nasdaq.com/symbol/amzn" TargetMode="External"/><Relationship Id="rId312" Type="http://schemas.openxmlformats.org/officeDocument/2006/relationships/hyperlink" Target="https://www.nyse.com/quote/XNYS:BF.B" TargetMode="External"/><Relationship Id="rId757" Type="http://schemas.openxmlformats.org/officeDocument/2006/relationships/hyperlink" Target="https://en.wikipedia.org/wiki/FedEx_Corporation" TargetMode="External"/><Relationship Id="rId964" Type="http://schemas.openxmlformats.org/officeDocument/2006/relationships/hyperlink" Target="https://www.nyse.com/quote/XNYS:IEX" TargetMode="External"/><Relationship Id="rId1387" Type="http://schemas.openxmlformats.org/officeDocument/2006/relationships/hyperlink" Target="https://en.wikipedia.org/wiki/Nucor_Corp." TargetMode="External"/><Relationship Id="rId1594" Type="http://schemas.openxmlformats.org/officeDocument/2006/relationships/hyperlink" Target="https://www.nyse.com/quote/XNYS:RF" TargetMode="External"/><Relationship Id="rId93" Type="http://schemas.openxmlformats.org/officeDocument/2006/relationships/hyperlink" Target="http://www.nasdaq.com/symbol/googl" TargetMode="External"/><Relationship Id="rId617" Type="http://schemas.openxmlformats.org/officeDocument/2006/relationships/hyperlink" Target="https://en.wikipedia.org/wiki/Dow_Inc." TargetMode="External"/><Relationship Id="rId824" Type="http://schemas.openxmlformats.org/officeDocument/2006/relationships/hyperlink" Target="http://www.nasdaq.com/symbol/grmn" TargetMode="External"/><Relationship Id="rId1247" Type="http://schemas.openxmlformats.org/officeDocument/2006/relationships/hyperlink" Target="https://en.wikipedia.org/wiki/MetLife_Inc." TargetMode="External"/><Relationship Id="rId1454" Type="http://schemas.openxmlformats.org/officeDocument/2006/relationships/hyperlink" Target="http://www.nasdaq.com/symbol/penn" TargetMode="External"/><Relationship Id="rId1661" Type="http://schemas.openxmlformats.org/officeDocument/2006/relationships/hyperlink" Target="https://www.nyse.com/quote/XNYS:SHW" TargetMode="External"/><Relationship Id="rId1899" Type="http://schemas.openxmlformats.org/officeDocument/2006/relationships/hyperlink" Target="https://en.wikipedia.org/wiki/San_Francisco,_California" TargetMode="External"/><Relationship Id="rId1107" Type="http://schemas.openxmlformats.org/officeDocument/2006/relationships/hyperlink" Target="https://www.nyse.com/quote/XNYS:KR" TargetMode="External"/><Relationship Id="rId1314" Type="http://schemas.openxmlformats.org/officeDocument/2006/relationships/hyperlink" Target="http://www.nasdaq.com/symbol/ndaq" TargetMode="External"/><Relationship Id="rId1521" Type="http://schemas.openxmlformats.org/officeDocument/2006/relationships/hyperlink" Target="https://en.wikipedia.org/wiki/Cincinnati,_Ohio" TargetMode="External"/><Relationship Id="rId1759" Type="http://schemas.openxmlformats.org/officeDocument/2006/relationships/hyperlink" Target="https://www.sec.gov/cgi-bin/browse-edgar?CIK=TSLA&amp;action=getcompany" TargetMode="External"/><Relationship Id="rId1966" Type="http://schemas.openxmlformats.org/officeDocument/2006/relationships/hyperlink" Target="https://www.sec.gov/cgi-bin/browse-edgar?CIK=WY&amp;action=getcompany" TargetMode="External"/><Relationship Id="rId1619" Type="http://schemas.openxmlformats.org/officeDocument/2006/relationships/hyperlink" Target="https://en.wikipedia.org/wiki/Roper_Technologies" TargetMode="External"/><Relationship Id="rId1826" Type="http://schemas.openxmlformats.org/officeDocument/2006/relationships/hyperlink" Target="https://en.wikipedia.org/wiki/Under_Armour" TargetMode="External"/><Relationship Id="rId20" Type="http://schemas.openxmlformats.org/officeDocument/2006/relationships/hyperlink" Target="https://en.wikipedia.org/wiki/Danvers,_Massachusetts" TargetMode="External"/><Relationship Id="rId267" Type="http://schemas.openxmlformats.org/officeDocument/2006/relationships/hyperlink" Target="https://www.sec.gov/cgi-bin/browse-edgar?CIK=BBY&amp;action=getcompany" TargetMode="External"/><Relationship Id="rId474" Type="http://schemas.openxmlformats.org/officeDocument/2006/relationships/hyperlink" Target="https://www.sec.gov/cgi-bin/browse-edgar?CIK=CL&amp;action=getcompany" TargetMode="External"/><Relationship Id="rId127" Type="http://schemas.openxmlformats.org/officeDocument/2006/relationships/hyperlink" Target="https://en.wikipedia.org/wiki/New_York,_New_York" TargetMode="External"/><Relationship Id="rId681" Type="http://schemas.openxmlformats.org/officeDocument/2006/relationships/hyperlink" Target="https://en.wikipedia.org/wiki/EOG_Resources" TargetMode="External"/><Relationship Id="rId779" Type="http://schemas.openxmlformats.org/officeDocument/2006/relationships/hyperlink" Target="https://en.wikipedia.org/wiki/Brookfield,_Wisconsin" TargetMode="External"/><Relationship Id="rId986" Type="http://schemas.openxmlformats.org/officeDocument/2006/relationships/hyperlink" Target="https://www.sec.gov/cgi-bin/browse-edgar?CIK=INCY&amp;action=getcompany" TargetMode="External"/><Relationship Id="rId334" Type="http://schemas.openxmlformats.org/officeDocument/2006/relationships/hyperlink" Target="https://www.sec.gov/cgi-bin/browse-edgar?CIK=CPB&amp;action=getcompany" TargetMode="External"/><Relationship Id="rId541" Type="http://schemas.openxmlformats.org/officeDocument/2006/relationships/hyperlink" Target="https://en.wikipedia.org/wiki/Danaher_Corp." TargetMode="External"/><Relationship Id="rId639" Type="http://schemas.openxmlformats.org/officeDocument/2006/relationships/hyperlink" Target="https://en.wikipedia.org/wiki/Tysons_Corner,_Virginia" TargetMode="External"/><Relationship Id="rId1171" Type="http://schemas.openxmlformats.org/officeDocument/2006/relationships/hyperlink" Target="https://www.nyse.com/quote/XNYS:L" TargetMode="External"/><Relationship Id="rId1269" Type="http://schemas.openxmlformats.org/officeDocument/2006/relationships/hyperlink" Target="https://en.wikipedia.org/wiki/Redmond,_Washington" TargetMode="External"/><Relationship Id="rId1476" Type="http://schemas.openxmlformats.org/officeDocument/2006/relationships/hyperlink" Target="https://www.sec.gov/cgi-bin/browse-edgar?CIK=PRGO&amp;action=getcompany" TargetMode="External"/><Relationship Id="rId2015" Type="http://schemas.openxmlformats.org/officeDocument/2006/relationships/hyperlink" Target="https://en.wikipedia.org/wiki/Parsippany,_New_Jersey" TargetMode="External"/><Relationship Id="rId401" Type="http://schemas.openxmlformats.org/officeDocument/2006/relationships/hyperlink" Target="https://en.wikipedia.org/wiki/Charles_Schwab_Corporation" TargetMode="External"/><Relationship Id="rId846" Type="http://schemas.openxmlformats.org/officeDocument/2006/relationships/hyperlink" Target="https://www.sec.gov/cgi-bin/browse-edgar?CIK=GIS&amp;action=getcompany" TargetMode="External"/><Relationship Id="rId1031" Type="http://schemas.openxmlformats.org/officeDocument/2006/relationships/hyperlink" Target="https://en.wikipedia.org/wiki/Oxford,_Massachusetts" TargetMode="External"/><Relationship Id="rId1129" Type="http://schemas.openxmlformats.org/officeDocument/2006/relationships/hyperlink" Target="https://www.sec.gov/cgi-bin/browse-edgar?CIK=LW&amp;action=getcompany" TargetMode="External"/><Relationship Id="rId1683" Type="http://schemas.openxmlformats.org/officeDocument/2006/relationships/hyperlink" Target="https://www.sec.gov/cgi-bin/browse-edgar?CIK=LUV&amp;action=getcompany" TargetMode="External"/><Relationship Id="rId1890" Type="http://schemas.openxmlformats.org/officeDocument/2006/relationships/hyperlink" Target="https://en.wikipedia.org/wiki/ViacomCBS" TargetMode="External"/><Relationship Id="rId1988" Type="http://schemas.openxmlformats.org/officeDocument/2006/relationships/hyperlink" Target="http://www.nasdaq.com/symbol/xlnx" TargetMode="External"/><Relationship Id="rId706" Type="http://schemas.openxmlformats.org/officeDocument/2006/relationships/hyperlink" Target="https://www.sec.gov/cgi-bin/browse-edgar?CIK=ETSY&amp;action=getcompany" TargetMode="External"/><Relationship Id="rId913" Type="http://schemas.openxmlformats.org/officeDocument/2006/relationships/hyperlink" Target="https://en.wikipedia.org/wiki/Hewlett_Packard_Enterprise" TargetMode="External"/><Relationship Id="rId1336" Type="http://schemas.openxmlformats.org/officeDocument/2006/relationships/hyperlink" Target="https://www.sec.gov/cgi-bin/browse-edgar?CIK=NWSA&amp;action=getcompany" TargetMode="External"/><Relationship Id="rId1543" Type="http://schemas.openxmlformats.org/officeDocument/2006/relationships/hyperlink" Target="https://en.wikipedia.org/wiki/Public_Storage" TargetMode="External"/><Relationship Id="rId1750" Type="http://schemas.openxmlformats.org/officeDocument/2006/relationships/hyperlink" Target="https://en.wikipedia.org/wiki/Teleflex" TargetMode="External"/><Relationship Id="rId42" Type="http://schemas.openxmlformats.org/officeDocument/2006/relationships/hyperlink" Target="https://en.wikipedia.org/wiki/AES_Corp" TargetMode="External"/><Relationship Id="rId1403" Type="http://schemas.openxmlformats.org/officeDocument/2006/relationships/hyperlink" Target="https://en.wikipedia.org/wiki/O%27Reilly_Automotive" TargetMode="External"/><Relationship Id="rId1610" Type="http://schemas.openxmlformats.org/officeDocument/2006/relationships/hyperlink" Target="https://www.nyse.com/quote/XNYS:ROK" TargetMode="External"/><Relationship Id="rId1848" Type="http://schemas.openxmlformats.org/officeDocument/2006/relationships/hyperlink" Target="https://en.wikipedia.org/wiki/Atlanta,_Georgia" TargetMode="External"/><Relationship Id="rId191" Type="http://schemas.openxmlformats.org/officeDocument/2006/relationships/hyperlink" Target="https://www.nyse.com/quote/XNYS:APTV" TargetMode="External"/><Relationship Id="rId1708" Type="http://schemas.openxmlformats.org/officeDocument/2006/relationships/hyperlink" Target="https://en.wikipedia.org/wiki/Santa_Clara,_California" TargetMode="External"/><Relationship Id="rId1915" Type="http://schemas.openxmlformats.org/officeDocument/2006/relationships/hyperlink" Target="https://en.wikipedia.org/wiki/Pittsburgh,_Pennsylvania" TargetMode="External"/><Relationship Id="rId289" Type="http://schemas.openxmlformats.org/officeDocument/2006/relationships/hyperlink" Target="https://www.nyse.com/quote/XNYS:BWA" TargetMode="External"/><Relationship Id="rId496" Type="http://schemas.openxmlformats.org/officeDocument/2006/relationships/hyperlink" Target="https://www.nyse.com/quote/XNYS:STZ" TargetMode="External"/><Relationship Id="rId149" Type="http://schemas.openxmlformats.org/officeDocument/2006/relationships/hyperlink" Target="https://en.wikipedia.org/wiki/Ametek" TargetMode="External"/><Relationship Id="rId356" Type="http://schemas.openxmlformats.org/officeDocument/2006/relationships/hyperlink" Target="https://www.nyse.com/quote/XNYS:CTLT" TargetMode="External"/><Relationship Id="rId563" Type="http://schemas.openxmlformats.org/officeDocument/2006/relationships/hyperlink" Target="https://en.wikipedia.org/wiki/Charlotte,_North_Carolina" TargetMode="External"/><Relationship Id="rId770" Type="http://schemas.openxmlformats.org/officeDocument/2006/relationships/hyperlink" Target="https://www.sec.gov/cgi-bin/browse-edgar?CIK=FE&amp;action=getcompany" TargetMode="External"/><Relationship Id="rId1193" Type="http://schemas.openxmlformats.org/officeDocument/2006/relationships/hyperlink" Target="https://www.sec.gov/cgi-bin/browse-edgar?CIK=MRO&amp;action=getcompany" TargetMode="External"/><Relationship Id="rId216" Type="http://schemas.openxmlformats.org/officeDocument/2006/relationships/hyperlink" Target="https://www.sec.gov/cgi-bin/browse-edgar?CIK=ATO&amp;action=getcompany" TargetMode="External"/><Relationship Id="rId423" Type="http://schemas.openxmlformats.org/officeDocument/2006/relationships/hyperlink" Target="https://en.wikipedia.org/wiki/Ewing,_New_Jersey" TargetMode="External"/><Relationship Id="rId868" Type="http://schemas.openxmlformats.org/officeDocument/2006/relationships/hyperlink" Target="https://www.nyse.com/quote/XNYS:GS" TargetMode="External"/><Relationship Id="rId1053" Type="http://schemas.openxmlformats.org/officeDocument/2006/relationships/hyperlink" Target="https://en.wikipedia.org/wiki/JM_Smucker" TargetMode="External"/><Relationship Id="rId1260" Type="http://schemas.openxmlformats.org/officeDocument/2006/relationships/hyperlink" Target="https://www.sec.gov/cgi-bin/browse-edgar?CIK=MCHP&amp;action=getcompany" TargetMode="External"/><Relationship Id="rId1498" Type="http://schemas.openxmlformats.org/officeDocument/2006/relationships/hyperlink" Target="https://www.nyse.com/quote/XNYS:PNC" TargetMode="External"/><Relationship Id="rId630" Type="http://schemas.openxmlformats.org/officeDocument/2006/relationships/hyperlink" Target="https://www.sec.gov/cgi-bin/browse-edgar?CIK=DRE&amp;action=getcompany" TargetMode="External"/><Relationship Id="rId728" Type="http://schemas.openxmlformats.org/officeDocument/2006/relationships/hyperlink" Target="http://www.nasdaq.com/symbol/expd" TargetMode="External"/><Relationship Id="rId935" Type="http://schemas.openxmlformats.org/officeDocument/2006/relationships/hyperlink" Target="https://en.wikipedia.org/wiki/Charlotte,_North_Carolina" TargetMode="External"/><Relationship Id="rId1358" Type="http://schemas.openxmlformats.org/officeDocument/2006/relationships/hyperlink" Target="https://www.nyse.com/quote/XNYS:NSC" TargetMode="External"/><Relationship Id="rId1565" Type="http://schemas.openxmlformats.org/officeDocument/2006/relationships/hyperlink" Target="https://en.wikipedia.org/wiki/San_Diego,_California" TargetMode="External"/><Relationship Id="rId1772" Type="http://schemas.openxmlformats.org/officeDocument/2006/relationships/hyperlink" Target="https://en.wikipedia.org/wiki/Waltham,_Massachusetts" TargetMode="External"/><Relationship Id="rId64" Type="http://schemas.openxmlformats.org/officeDocument/2006/relationships/hyperlink" Target="https://en.wikipedia.org/wiki/Seattle,_Washington" TargetMode="External"/><Relationship Id="rId1120" Type="http://schemas.openxmlformats.org/officeDocument/2006/relationships/hyperlink" Target="https://en.wikipedia.org/wiki/Laboratory_Corp._of_America_Holding" TargetMode="External"/><Relationship Id="rId1218" Type="http://schemas.openxmlformats.org/officeDocument/2006/relationships/hyperlink" Target="https://en.wikipedia.org/wiki/Livonia,_Michigan" TargetMode="External"/><Relationship Id="rId1425" Type="http://schemas.openxmlformats.org/officeDocument/2006/relationships/hyperlink" Target="https://en.wikipedia.org/wiki/Austin,_Texas" TargetMode="External"/><Relationship Id="rId1632" Type="http://schemas.openxmlformats.org/officeDocument/2006/relationships/hyperlink" Target="https://www.sec.gov/cgi-bin/browse-edgar?CIK=SPGI&amp;action=getcompany" TargetMode="External"/><Relationship Id="rId1937" Type="http://schemas.openxmlformats.org/officeDocument/2006/relationships/hyperlink" Target="https://en.wikipedia.org/wiki/WEC_Energy_Group" TargetMode="External"/><Relationship Id="rId280" Type="http://schemas.openxmlformats.org/officeDocument/2006/relationships/hyperlink" Target="https://en.wikipedia.org/wiki/New_York,_New_York" TargetMode="External"/><Relationship Id="rId140" Type="http://schemas.openxmlformats.org/officeDocument/2006/relationships/hyperlink" Target="https://www.nyse.com/quote/XNYS:AMP" TargetMode="External"/><Relationship Id="rId378" Type="http://schemas.openxmlformats.org/officeDocument/2006/relationships/hyperlink" Target="https://www.sec.gov/cgi-bin/browse-edgar?CIK=CE&amp;action=getcompany" TargetMode="External"/><Relationship Id="rId585" Type="http://schemas.openxmlformats.org/officeDocument/2006/relationships/hyperlink" Target="https://en.wikipedia.org/wiki/Discovery,_Inc." TargetMode="External"/><Relationship Id="rId792" Type="http://schemas.openxmlformats.org/officeDocument/2006/relationships/hyperlink" Target="http://www.nasdaq.com/symbol/ftnt" TargetMode="External"/><Relationship Id="rId6" Type="http://schemas.openxmlformats.org/officeDocument/2006/relationships/hyperlink" Target="https://en.wikipedia.org/wiki/3M" TargetMode="External"/><Relationship Id="rId238" Type="http://schemas.openxmlformats.org/officeDocument/2006/relationships/hyperlink" Target="https://en.wikipedia.org/wiki/Baker_Hughes" TargetMode="External"/><Relationship Id="rId445" Type="http://schemas.openxmlformats.org/officeDocument/2006/relationships/hyperlink" Target="https://en.wikipedia.org/wiki/Citizens_Financial_Group" TargetMode="External"/><Relationship Id="rId652" Type="http://schemas.openxmlformats.org/officeDocument/2006/relationships/hyperlink" Target="https://www.nyse.com/quote/XNYS:ECL" TargetMode="External"/><Relationship Id="rId1075" Type="http://schemas.openxmlformats.org/officeDocument/2006/relationships/hyperlink" Target="https://en.wikipedia.org/wiki/Kansas_City,_Missouri" TargetMode="External"/><Relationship Id="rId1282" Type="http://schemas.openxmlformats.org/officeDocument/2006/relationships/hyperlink" Target="http://www.nasdaq.com/symbol/mdlz" TargetMode="External"/><Relationship Id="rId305" Type="http://schemas.openxmlformats.org/officeDocument/2006/relationships/hyperlink" Target="https://en.wikipedia.org/wiki/Broadcom_Inc." TargetMode="External"/><Relationship Id="rId512" Type="http://schemas.openxmlformats.org/officeDocument/2006/relationships/hyperlink" Target="https://www.nyse.com/quote/XNYS:CTVA" TargetMode="External"/><Relationship Id="rId957" Type="http://schemas.openxmlformats.org/officeDocument/2006/relationships/hyperlink" Target="https://en.wikipedia.org/wiki/Huntington_Bancshares" TargetMode="External"/><Relationship Id="rId1142" Type="http://schemas.openxmlformats.org/officeDocument/2006/relationships/hyperlink" Target="https://en.wikipedia.org/wiki/Reston,_Virginia" TargetMode="External"/><Relationship Id="rId1587" Type="http://schemas.openxmlformats.org/officeDocument/2006/relationships/hyperlink" Target="https://en.wikipedia.org/wiki/Regency_Centers_Corporation" TargetMode="External"/><Relationship Id="rId1794" Type="http://schemas.openxmlformats.org/officeDocument/2006/relationships/hyperlink" Target="https://en.wikipedia.org/wiki/Trimble_Inc." TargetMode="External"/><Relationship Id="rId86" Type="http://schemas.openxmlformats.org/officeDocument/2006/relationships/hyperlink" Target="https://en.wikipedia.org/wiki/Alliant_Energy" TargetMode="External"/><Relationship Id="rId817" Type="http://schemas.openxmlformats.org/officeDocument/2006/relationships/hyperlink" Target="https://en.wikipedia.org/wiki/Freeport-McMoRan_Inc." TargetMode="External"/><Relationship Id="rId1002" Type="http://schemas.openxmlformats.org/officeDocument/2006/relationships/hyperlink" Target="https://www.sec.gov/cgi-bin/browse-edgar?CIK=IBM&amp;action=getcompany" TargetMode="External"/><Relationship Id="rId1447" Type="http://schemas.openxmlformats.org/officeDocument/2006/relationships/hyperlink" Target="https://en.wikipedia.org/wiki/Paycom" TargetMode="External"/><Relationship Id="rId1654" Type="http://schemas.openxmlformats.org/officeDocument/2006/relationships/hyperlink" Target="https://en.wikipedia.org/wiki/Sempra_Energy" TargetMode="External"/><Relationship Id="rId1861" Type="http://schemas.openxmlformats.org/officeDocument/2006/relationships/hyperlink" Target="https://www.nyse.com/quote/XNYS:VLO" TargetMode="External"/><Relationship Id="rId1307" Type="http://schemas.openxmlformats.org/officeDocument/2006/relationships/hyperlink" Target="https://en.wikipedia.org/wiki/Motorola_Solutions_Inc." TargetMode="External"/><Relationship Id="rId1514" Type="http://schemas.openxmlformats.org/officeDocument/2006/relationships/hyperlink" Target="https://www.nyse.com/quote/XNYS:PFG" TargetMode="External"/><Relationship Id="rId1721" Type="http://schemas.openxmlformats.org/officeDocument/2006/relationships/hyperlink" Target="http://www.nasdaq.com/symbol/tmus" TargetMode="External"/><Relationship Id="rId1959" Type="http://schemas.openxmlformats.org/officeDocument/2006/relationships/hyperlink" Target="https://en.wikipedia.org/wiki/Englewood,_Colorado" TargetMode="External"/><Relationship Id="rId13" Type="http://schemas.openxmlformats.org/officeDocument/2006/relationships/hyperlink" Target="https://www.nyse.com/quote/XNYS:ABBV" TargetMode="External"/><Relationship Id="rId1819" Type="http://schemas.openxmlformats.org/officeDocument/2006/relationships/hyperlink" Target="https://www.sec.gov/cgi-bin/browse-edgar?CIK=ULTA&amp;action=getcompany" TargetMode="External"/><Relationship Id="rId162" Type="http://schemas.openxmlformats.org/officeDocument/2006/relationships/hyperlink" Target="https://www.sec.gov/cgi-bin/browse-edgar?CIK=ADI&amp;action=getcompany" TargetMode="External"/><Relationship Id="rId467" Type="http://schemas.openxmlformats.org/officeDocument/2006/relationships/hyperlink" Target="https://en.wikipedia.org/wiki/Atlanta,_Georgia" TargetMode="External"/><Relationship Id="rId1097" Type="http://schemas.openxmlformats.org/officeDocument/2006/relationships/hyperlink" Target="https://en.wikipedia.org/wiki/Kinder_Morgan" TargetMode="External"/><Relationship Id="rId674" Type="http://schemas.openxmlformats.org/officeDocument/2006/relationships/hyperlink" Target="https://www.sec.gov/cgi-bin/browse-edgar?CIK=ENPH&amp;action=getcompany" TargetMode="External"/><Relationship Id="rId881" Type="http://schemas.openxmlformats.org/officeDocument/2006/relationships/hyperlink" Target="https://en.wikipedia.org/wiki/Hanesbrands_Inc" TargetMode="External"/><Relationship Id="rId979" Type="http://schemas.openxmlformats.org/officeDocument/2006/relationships/hyperlink" Target="https://en.wikipedia.org/wiki/Glenview,_Cook_County,_Illinois" TargetMode="External"/><Relationship Id="rId327" Type="http://schemas.openxmlformats.org/officeDocument/2006/relationships/hyperlink" Target="https://en.wikipedia.org/wiki/San_Jose,_California" TargetMode="External"/><Relationship Id="rId534" Type="http://schemas.openxmlformats.org/officeDocument/2006/relationships/hyperlink" Target="https://www.sec.gov/cgi-bin/browse-edgar?CIK=CVS&amp;action=getcompany" TargetMode="External"/><Relationship Id="rId741" Type="http://schemas.openxmlformats.org/officeDocument/2006/relationships/hyperlink" Target="https://en.wikipedia.org/wiki/F5_Networks" TargetMode="External"/><Relationship Id="rId839" Type="http://schemas.openxmlformats.org/officeDocument/2006/relationships/hyperlink" Target="https://en.wikipedia.org/wiki/Falls_Church,_Virginia" TargetMode="External"/><Relationship Id="rId1164" Type="http://schemas.openxmlformats.org/officeDocument/2006/relationships/hyperlink" Target="https://en.wikipedia.org/wiki/LKQ_Corporation" TargetMode="External"/><Relationship Id="rId1371" Type="http://schemas.openxmlformats.org/officeDocument/2006/relationships/hyperlink" Target="https://en.wikipedia.org/wiki/NortonLifeLock" TargetMode="External"/><Relationship Id="rId1469" Type="http://schemas.openxmlformats.org/officeDocument/2006/relationships/hyperlink" Target="https://en.wikipedia.org/wiki/Purchase,_New_York" TargetMode="External"/><Relationship Id="rId2008" Type="http://schemas.openxmlformats.org/officeDocument/2006/relationships/hyperlink" Target="http://www.nasdaq.com/symbol/zion" TargetMode="External"/><Relationship Id="rId601" Type="http://schemas.openxmlformats.org/officeDocument/2006/relationships/hyperlink" Target="https://en.wikipedia.org/wiki/Dollar_Tree" TargetMode="External"/><Relationship Id="rId1024" Type="http://schemas.openxmlformats.org/officeDocument/2006/relationships/hyperlink" Target="https://www.nyse.com/quote/XNYS:IVZ" TargetMode="External"/><Relationship Id="rId1231" Type="http://schemas.openxmlformats.org/officeDocument/2006/relationships/hyperlink" Target="https://www.nyse.com/quote/XNYS:MCD" TargetMode="External"/><Relationship Id="rId1676" Type="http://schemas.openxmlformats.org/officeDocument/2006/relationships/hyperlink" Target="https://en.wikipedia.org/wiki/Kenosha,_Wisconsin" TargetMode="External"/><Relationship Id="rId1883" Type="http://schemas.openxmlformats.org/officeDocument/2006/relationships/hyperlink" Target="https://www.sec.gov/cgi-bin/browse-edgar?CIK=VRTX&amp;action=getcompany" TargetMode="External"/><Relationship Id="rId906" Type="http://schemas.openxmlformats.org/officeDocument/2006/relationships/hyperlink" Target="https://www.sec.gov/cgi-bin/browse-edgar?CIK=HSY&amp;action=getcompany" TargetMode="External"/><Relationship Id="rId1329" Type="http://schemas.openxmlformats.org/officeDocument/2006/relationships/hyperlink" Target="https://en.wikipedia.org/wiki/Atlanta,_Georgia" TargetMode="External"/><Relationship Id="rId1536" Type="http://schemas.openxmlformats.org/officeDocument/2006/relationships/hyperlink" Target="https://www.sec.gov/cgi-bin/browse-edgar?CIK=PTC&amp;action=getcompany" TargetMode="External"/><Relationship Id="rId1743" Type="http://schemas.openxmlformats.org/officeDocument/2006/relationships/hyperlink" Target="https://www.sec.gov/cgi-bin/browse-edgar?CIK=TEL&amp;action=getcompany" TargetMode="External"/><Relationship Id="rId1950" Type="http://schemas.openxmlformats.org/officeDocument/2006/relationships/hyperlink" Target="https://www.sec.gov/cgi-bin/browse-edgar?CIK=WST&amp;action=getcompany" TargetMode="External"/><Relationship Id="rId35" Type="http://schemas.openxmlformats.org/officeDocument/2006/relationships/hyperlink" Target="https://www.sec.gov/cgi-bin/browse-edgar?CIK=AMD&amp;action=getcompany" TargetMode="External"/><Relationship Id="rId1603" Type="http://schemas.openxmlformats.org/officeDocument/2006/relationships/hyperlink" Target="https://en.wikipedia.org/wiki/ResMed" TargetMode="External"/><Relationship Id="rId1810" Type="http://schemas.openxmlformats.org/officeDocument/2006/relationships/hyperlink" Target="https://en.wikipedia.org/wiki/Tyson_Foods" TargetMode="External"/><Relationship Id="rId184" Type="http://schemas.openxmlformats.org/officeDocument/2006/relationships/hyperlink" Target="https://en.wikipedia.org/wiki/Apple_Inc." TargetMode="External"/><Relationship Id="rId391" Type="http://schemas.openxmlformats.org/officeDocument/2006/relationships/hyperlink" Target="https://en.wikipedia.org/wiki/North_Kansas_City,_Missouri" TargetMode="External"/><Relationship Id="rId1908" Type="http://schemas.openxmlformats.org/officeDocument/2006/relationships/hyperlink" Target="https://www.nyse.com/quote/XNYS:WRB" TargetMode="External"/><Relationship Id="rId251" Type="http://schemas.openxmlformats.org/officeDocument/2006/relationships/hyperlink" Target="https://www.sec.gov/cgi-bin/browse-edgar?CIK=BK&amp;action=getcompany" TargetMode="External"/><Relationship Id="rId489" Type="http://schemas.openxmlformats.org/officeDocument/2006/relationships/hyperlink" Target="https://en.wikipedia.org/wiki/ConocoPhillips" TargetMode="External"/><Relationship Id="rId696" Type="http://schemas.openxmlformats.org/officeDocument/2006/relationships/hyperlink" Target="https://www.nyse.com/quote/XNYS:ESS" TargetMode="External"/><Relationship Id="rId349" Type="http://schemas.openxmlformats.org/officeDocument/2006/relationships/hyperlink" Target="https://en.wikipedia.org/wiki/Carnival_Corp." TargetMode="External"/><Relationship Id="rId556" Type="http://schemas.openxmlformats.org/officeDocument/2006/relationships/hyperlink" Target="https://www.nyse.com/quote/XNYS:DAL" TargetMode="External"/><Relationship Id="rId763" Type="http://schemas.openxmlformats.org/officeDocument/2006/relationships/hyperlink" Target="https://en.wikipedia.org/wiki/Jacksonville,_Florida" TargetMode="External"/><Relationship Id="rId1186" Type="http://schemas.openxmlformats.org/officeDocument/2006/relationships/hyperlink" Target="https://en.wikipedia.org/wiki/Rotterdam,_Netherlands" TargetMode="External"/><Relationship Id="rId1393" Type="http://schemas.openxmlformats.org/officeDocument/2006/relationships/hyperlink" Target="https://en.wikipedia.org/wiki/Santa_Clara,_California" TargetMode="External"/><Relationship Id="rId111" Type="http://schemas.openxmlformats.org/officeDocument/2006/relationships/hyperlink" Target="https://www.sec.gov/cgi-bin/browse-edgar?CIK=AMCR&amp;action=getcompany" TargetMode="External"/><Relationship Id="rId209" Type="http://schemas.openxmlformats.org/officeDocument/2006/relationships/hyperlink" Target="https://en.wikipedia.org/wiki/New_York,_New_York" TargetMode="External"/><Relationship Id="rId416" Type="http://schemas.openxmlformats.org/officeDocument/2006/relationships/hyperlink" Target="https://www.nyse.com/quote/XNYS:CB" TargetMode="External"/><Relationship Id="rId970" Type="http://schemas.openxmlformats.org/officeDocument/2006/relationships/hyperlink" Target="https://www.sec.gov/cgi-bin/browse-edgar?CIK=IDXX&amp;action=getcompany" TargetMode="External"/><Relationship Id="rId1046" Type="http://schemas.openxmlformats.org/officeDocument/2006/relationships/hyperlink" Target="https://www.sec.gov/cgi-bin/browse-edgar?CIK=J&amp;action=getcompany" TargetMode="External"/><Relationship Id="rId1253" Type="http://schemas.openxmlformats.org/officeDocument/2006/relationships/hyperlink" Target="https://en.wikipedia.org/wiki/Columbus,_Ohio" TargetMode="External"/><Relationship Id="rId1698" Type="http://schemas.openxmlformats.org/officeDocument/2006/relationships/hyperlink" Target="https://en.wikipedia.org/wiki/Steris" TargetMode="External"/><Relationship Id="rId623" Type="http://schemas.openxmlformats.org/officeDocument/2006/relationships/hyperlink" Target="https://en.wikipedia.org/wiki/Detroit,_Michigan" TargetMode="External"/><Relationship Id="rId830" Type="http://schemas.openxmlformats.org/officeDocument/2006/relationships/hyperlink" Target="https://www.sec.gov/cgi-bin/browse-edgar?CIK=IT&amp;action=getcompany" TargetMode="External"/><Relationship Id="rId928" Type="http://schemas.openxmlformats.org/officeDocument/2006/relationships/hyperlink" Target="https://www.nyse.com/quote/XNYS:HD" TargetMode="External"/><Relationship Id="rId1460" Type="http://schemas.openxmlformats.org/officeDocument/2006/relationships/hyperlink" Target="https://www.sec.gov/cgi-bin/browse-edgar?CIK=PNR&amp;action=getcompany" TargetMode="External"/><Relationship Id="rId1558" Type="http://schemas.openxmlformats.org/officeDocument/2006/relationships/hyperlink" Target="https://www.nyse.com/quote/XNYS:PWR" TargetMode="External"/><Relationship Id="rId1765" Type="http://schemas.openxmlformats.org/officeDocument/2006/relationships/hyperlink" Target="https://www.nyse.com/quote/XNYS:TXT" TargetMode="External"/><Relationship Id="rId57" Type="http://schemas.openxmlformats.org/officeDocument/2006/relationships/hyperlink" Target="http://www.nasdaq.com/symbol/akam" TargetMode="External"/><Relationship Id="rId1113" Type="http://schemas.openxmlformats.org/officeDocument/2006/relationships/hyperlink" Target="https://www.sec.gov/cgi-bin/browse-edgar?CIK=LB&amp;action=getcompany" TargetMode="External"/><Relationship Id="rId1320" Type="http://schemas.openxmlformats.org/officeDocument/2006/relationships/hyperlink" Target="https://www.sec.gov/cgi-bin/browse-edgar?CIK=NTAP&amp;action=getcompany" TargetMode="External"/><Relationship Id="rId1418" Type="http://schemas.openxmlformats.org/officeDocument/2006/relationships/hyperlink" Target="https://www.nyse.com/quote/XNYS:OKE" TargetMode="External"/><Relationship Id="rId1972" Type="http://schemas.openxmlformats.org/officeDocument/2006/relationships/hyperlink" Target="https://www.nyse.com/quote/XNYS:WMB" TargetMode="External"/><Relationship Id="rId1625" Type="http://schemas.openxmlformats.org/officeDocument/2006/relationships/hyperlink" Target="https://en.wikipedia.org/wiki/Dublin,_California" TargetMode="External"/><Relationship Id="rId1832" Type="http://schemas.openxmlformats.org/officeDocument/2006/relationships/hyperlink" Target="https://en.wikipedia.org/wiki/Baltimore,_Maryland" TargetMode="External"/><Relationship Id="rId273" Type="http://schemas.openxmlformats.org/officeDocument/2006/relationships/hyperlink" Target="http://www.nasdaq.com/symbol/biib" TargetMode="External"/><Relationship Id="rId480" Type="http://schemas.openxmlformats.org/officeDocument/2006/relationships/hyperlink" Target="https://www.nyse.com/quote/XNYS:CMA" TargetMode="External"/><Relationship Id="rId133" Type="http://schemas.openxmlformats.org/officeDocument/2006/relationships/hyperlink" Target="https://en.wikipedia.org/wiki/American_Tower_Corp." TargetMode="External"/><Relationship Id="rId340" Type="http://schemas.openxmlformats.org/officeDocument/2006/relationships/hyperlink" Target="https://www.nyse.com/quote/XNYS:CAH" TargetMode="External"/><Relationship Id="rId578" Type="http://schemas.openxmlformats.org/officeDocument/2006/relationships/hyperlink" Target="https://www.sec.gov/cgi-bin/browse-edgar?CIK=DLR&amp;action=getcompany" TargetMode="External"/><Relationship Id="rId785" Type="http://schemas.openxmlformats.org/officeDocument/2006/relationships/hyperlink" Target="https://en.wikipedia.org/wiki/FMC_Corporation" TargetMode="External"/><Relationship Id="rId992" Type="http://schemas.openxmlformats.org/officeDocument/2006/relationships/hyperlink" Target="http://www.nasdaq.com/symbol/intc" TargetMode="External"/><Relationship Id="rId200" Type="http://schemas.openxmlformats.org/officeDocument/2006/relationships/hyperlink" Target="https://www.sec.gov/cgi-bin/browse-edgar?CIK=ANET&amp;action=getcompany" TargetMode="External"/><Relationship Id="rId438" Type="http://schemas.openxmlformats.org/officeDocument/2006/relationships/hyperlink" Target="https://www.sec.gov/cgi-bin/browse-edgar?CIK=CSCO&amp;action=getcompany" TargetMode="External"/><Relationship Id="rId645" Type="http://schemas.openxmlformats.org/officeDocument/2006/relationships/hyperlink" Target="https://en.wikipedia.org/wiki/Eaton_Corporation" TargetMode="External"/><Relationship Id="rId852" Type="http://schemas.openxmlformats.org/officeDocument/2006/relationships/hyperlink" Target="https://www.nyse.com/quote/XNYS:GPC" TargetMode="External"/><Relationship Id="rId1068" Type="http://schemas.openxmlformats.org/officeDocument/2006/relationships/hyperlink" Target="https://www.nyse.com/quote/XNYS:JNPR" TargetMode="External"/><Relationship Id="rId1275" Type="http://schemas.openxmlformats.org/officeDocument/2006/relationships/hyperlink" Target="https://en.wikipedia.org/wiki/Mohawk_Industries" TargetMode="External"/><Relationship Id="rId1482" Type="http://schemas.openxmlformats.org/officeDocument/2006/relationships/hyperlink" Target="https://www.nyse.com/quote/XNYS:PM" TargetMode="External"/><Relationship Id="rId505" Type="http://schemas.openxmlformats.org/officeDocument/2006/relationships/hyperlink" Target="https://en.wikipedia.org/wiki/Copart_Inc" TargetMode="External"/><Relationship Id="rId712" Type="http://schemas.openxmlformats.org/officeDocument/2006/relationships/hyperlink" Target="https://www.nyse.com/quote/XNYS:ES" TargetMode="External"/><Relationship Id="rId1135" Type="http://schemas.openxmlformats.org/officeDocument/2006/relationships/hyperlink" Target="https://www.nyse.com/quote/XNYS:LEG" TargetMode="External"/><Relationship Id="rId1342" Type="http://schemas.openxmlformats.org/officeDocument/2006/relationships/hyperlink" Target="https://www.nyse.com/quote/XNYS:NEE" TargetMode="External"/><Relationship Id="rId1787" Type="http://schemas.openxmlformats.org/officeDocument/2006/relationships/hyperlink" Target="https://www.sec.gov/cgi-bin/browse-edgar?CIK=TDG&amp;action=getcompany" TargetMode="External"/><Relationship Id="rId1994" Type="http://schemas.openxmlformats.org/officeDocument/2006/relationships/hyperlink" Target="https://www.sec.gov/cgi-bin/browse-edgar?CIK=XYL&amp;action=getcompany" TargetMode="External"/><Relationship Id="rId79" Type="http://schemas.openxmlformats.org/officeDocument/2006/relationships/hyperlink" Target="https://www.sec.gov/cgi-bin/browse-edgar?CIK=ALGN&amp;action=getcompany" TargetMode="External"/><Relationship Id="rId1202" Type="http://schemas.openxmlformats.org/officeDocument/2006/relationships/hyperlink" Target="https://en.wikipedia.org/wiki/New_York,_New_York" TargetMode="External"/><Relationship Id="rId1647" Type="http://schemas.openxmlformats.org/officeDocument/2006/relationships/hyperlink" Target="https://www.sec.gov/cgi-bin/browse-edgar?CIK=STX&amp;action=getcompany" TargetMode="External"/><Relationship Id="rId1854" Type="http://schemas.openxmlformats.org/officeDocument/2006/relationships/hyperlink" Target="https://en.wikipedia.org/wiki/Universal_Health_Services" TargetMode="External"/><Relationship Id="rId1507" Type="http://schemas.openxmlformats.org/officeDocument/2006/relationships/hyperlink" Target="https://en.wikipedia.org/wiki/PPG_Industries" TargetMode="External"/><Relationship Id="rId1714" Type="http://schemas.openxmlformats.org/officeDocument/2006/relationships/hyperlink" Target="https://en.wikipedia.org/wiki/Synopsys_Inc." TargetMode="External"/><Relationship Id="rId295" Type="http://schemas.openxmlformats.org/officeDocument/2006/relationships/hyperlink" Target="https://www.sec.gov/cgi-bin/browse-edgar?CIK=BXP&amp;action=getcompany" TargetMode="External"/><Relationship Id="rId1921" Type="http://schemas.openxmlformats.org/officeDocument/2006/relationships/hyperlink" Target="https://en.wikipedia.org/wiki/Walgreens_Boots_Alliance" TargetMode="External"/><Relationship Id="rId155" Type="http://schemas.openxmlformats.org/officeDocument/2006/relationships/hyperlink" Target="https://en.wikipedia.org/wiki/Thousand_Oaks,_California" TargetMode="External"/><Relationship Id="rId362" Type="http://schemas.openxmlformats.org/officeDocument/2006/relationships/hyperlink" Target="https://www.sec.gov/cgi-bin/browse-edgar?CIK=CAT&amp;action=getcompany" TargetMode="External"/><Relationship Id="rId1297" Type="http://schemas.openxmlformats.org/officeDocument/2006/relationships/hyperlink" Target="https://en.wikipedia.org/wiki/New_York,_New_York" TargetMode="External"/><Relationship Id="rId222" Type="http://schemas.openxmlformats.org/officeDocument/2006/relationships/hyperlink" Target="http://www.nasdaq.com/symbol/adp" TargetMode="External"/><Relationship Id="rId667" Type="http://schemas.openxmlformats.org/officeDocument/2006/relationships/hyperlink" Target="https://en.wikipedia.org/wiki/Redwood_City,_California" TargetMode="External"/><Relationship Id="rId874" Type="http://schemas.openxmlformats.org/officeDocument/2006/relationships/hyperlink" Target="https://www.sec.gov/cgi-bin/browse-edgar?CIK=GWW&amp;action=getcompany" TargetMode="External"/><Relationship Id="rId527" Type="http://schemas.openxmlformats.org/officeDocument/2006/relationships/hyperlink" Target="https://en.wikipedia.org/wiki/Jacksonville,_Florida" TargetMode="External"/><Relationship Id="rId734" Type="http://schemas.openxmlformats.org/officeDocument/2006/relationships/hyperlink" Target="https://www.sec.gov/cgi-bin/browse-edgar?CIK=EXR&amp;action=getcompany" TargetMode="External"/><Relationship Id="rId941" Type="http://schemas.openxmlformats.org/officeDocument/2006/relationships/hyperlink" Target="https://en.wikipedia.org/wiki/Host_Hotels_%26_Resorts" TargetMode="External"/><Relationship Id="rId1157" Type="http://schemas.openxmlformats.org/officeDocument/2006/relationships/hyperlink" Target="https://www.sec.gov/cgi-bin/browse-edgar?CIK=LIN&amp;action=getcompany" TargetMode="External"/><Relationship Id="rId1364" Type="http://schemas.openxmlformats.org/officeDocument/2006/relationships/hyperlink" Target="https://www.sec.gov/cgi-bin/browse-edgar?CIK=NTRS&amp;action=getcompany" TargetMode="External"/><Relationship Id="rId1571" Type="http://schemas.openxmlformats.org/officeDocument/2006/relationships/hyperlink" Target="https://en.wikipedia.org/wiki/Ralph_Lauren_Corporation" TargetMode="External"/><Relationship Id="rId70" Type="http://schemas.openxmlformats.org/officeDocument/2006/relationships/hyperlink" Target="https://en.wikipedia.org/wiki/Alexandria_Real_Estate_Equities" TargetMode="External"/><Relationship Id="rId801" Type="http://schemas.openxmlformats.org/officeDocument/2006/relationships/hyperlink" Target="https://en.wikipedia.org/wiki/Fortune_Brands_Home_%26_Security" TargetMode="External"/><Relationship Id="rId1017" Type="http://schemas.openxmlformats.org/officeDocument/2006/relationships/hyperlink" Target="https://en.wikipedia.org/wiki/Intuit_Inc." TargetMode="External"/><Relationship Id="rId1224" Type="http://schemas.openxmlformats.org/officeDocument/2006/relationships/hyperlink" Target="https://en.wikipedia.org/wiki/McCormick_%26_Co." TargetMode="External"/><Relationship Id="rId1431" Type="http://schemas.openxmlformats.org/officeDocument/2006/relationships/hyperlink" Target="https://en.wikipedia.org/wiki/Paccar" TargetMode="External"/><Relationship Id="rId1669" Type="http://schemas.openxmlformats.org/officeDocument/2006/relationships/hyperlink" Target="http://www.nasdaq.com/symbol/swks" TargetMode="External"/><Relationship Id="rId1876" Type="http://schemas.openxmlformats.org/officeDocument/2006/relationships/hyperlink" Target="https://en.wikipedia.org/wiki/Jersey_City,_New_Jersey" TargetMode="External"/><Relationship Id="rId1529" Type="http://schemas.openxmlformats.org/officeDocument/2006/relationships/hyperlink" Target="https://en.wikipedia.org/wiki/San_Francisco,_California" TargetMode="External"/><Relationship Id="rId1736" Type="http://schemas.openxmlformats.org/officeDocument/2006/relationships/hyperlink" Target="https://en.wikipedia.org/wiki/New_York,_New_York" TargetMode="External"/><Relationship Id="rId1943" Type="http://schemas.openxmlformats.org/officeDocument/2006/relationships/hyperlink" Target="https://en.wikipedia.org/wiki/San_Francisco,_California" TargetMode="External"/><Relationship Id="rId28" Type="http://schemas.openxmlformats.org/officeDocument/2006/relationships/hyperlink" Target="https://en.wikipedia.org/wiki/Santa_Monica,_California" TargetMode="External"/><Relationship Id="rId1803" Type="http://schemas.openxmlformats.org/officeDocument/2006/relationships/hyperlink" Target="https://www.sec.gov/cgi-bin/browse-edgar?CIK=TWTR&amp;action=getcompany" TargetMode="External"/><Relationship Id="rId177" Type="http://schemas.openxmlformats.org/officeDocument/2006/relationships/hyperlink" Target="https://www.sec.gov/cgi-bin/browse-edgar?CIK=AOS&amp;action=getcompany" TargetMode="External"/><Relationship Id="rId384" Type="http://schemas.openxmlformats.org/officeDocument/2006/relationships/hyperlink" Target="https://www.nyse.com/quote/XNYS:CNP" TargetMode="External"/><Relationship Id="rId591" Type="http://schemas.openxmlformats.org/officeDocument/2006/relationships/hyperlink" Target="https://en.wikipedia.org/wiki/New_York,_New_York" TargetMode="External"/><Relationship Id="rId244" Type="http://schemas.openxmlformats.org/officeDocument/2006/relationships/hyperlink" Target="https://en.wikipedia.org/wiki/Broomfield,_Colorado" TargetMode="External"/><Relationship Id="rId689" Type="http://schemas.openxmlformats.org/officeDocument/2006/relationships/hyperlink" Target="https://en.wikipedia.org/wiki/Equinix" TargetMode="External"/><Relationship Id="rId896" Type="http://schemas.openxmlformats.org/officeDocument/2006/relationships/hyperlink" Target="https://www.nyse.com/quote/XNYS:PEAK" TargetMode="External"/><Relationship Id="rId1081" Type="http://schemas.openxmlformats.org/officeDocument/2006/relationships/hyperlink" Target="https://en.wikipedia.org/wiki/KeyCorp" TargetMode="External"/><Relationship Id="rId451" Type="http://schemas.openxmlformats.org/officeDocument/2006/relationships/hyperlink" Target="https://en.wikipedia.org/wiki/Fort_Lauderdale,_Florida" TargetMode="External"/><Relationship Id="rId549" Type="http://schemas.openxmlformats.org/officeDocument/2006/relationships/hyperlink" Target="https://en.wikipedia.org/wiki/DaVita_Inc." TargetMode="External"/><Relationship Id="rId756" Type="http://schemas.openxmlformats.org/officeDocument/2006/relationships/hyperlink" Target="https://www.nyse.com/quote/XNYS:FDX" TargetMode="External"/><Relationship Id="rId1179" Type="http://schemas.openxmlformats.org/officeDocument/2006/relationships/hyperlink" Target="https://www.nyse.com/quote/XNYS:LUMN" TargetMode="External"/><Relationship Id="rId1386" Type="http://schemas.openxmlformats.org/officeDocument/2006/relationships/hyperlink" Target="https://www.nyse.com/quote/XNYS:NUE" TargetMode="External"/><Relationship Id="rId1593" Type="http://schemas.openxmlformats.org/officeDocument/2006/relationships/hyperlink" Target="https://en.wikipedia.org/wiki/Tarrytown,_New_York" TargetMode="External"/><Relationship Id="rId104" Type="http://schemas.openxmlformats.org/officeDocument/2006/relationships/hyperlink" Target="https://en.wikipedia.org/wiki/Richmond,_Virginia" TargetMode="External"/><Relationship Id="rId311" Type="http://schemas.openxmlformats.org/officeDocument/2006/relationships/hyperlink" Target="https://en.wikipedia.org/wiki/Lake_Success,_New_York" TargetMode="External"/><Relationship Id="rId409" Type="http://schemas.openxmlformats.org/officeDocument/2006/relationships/hyperlink" Target="https://en.wikipedia.org/wiki/Chevron_Corp." TargetMode="External"/><Relationship Id="rId963" Type="http://schemas.openxmlformats.org/officeDocument/2006/relationships/hyperlink" Target="https://en.wikipedia.org/wiki/Newport_News,_Virginia" TargetMode="External"/><Relationship Id="rId1039" Type="http://schemas.openxmlformats.org/officeDocument/2006/relationships/hyperlink" Target="https://en.wikipedia.org/wiki/Boston,_Massachusetts" TargetMode="External"/><Relationship Id="rId1246" Type="http://schemas.openxmlformats.org/officeDocument/2006/relationships/hyperlink" Target="https://www.nyse.com/quote/XNYS:MET" TargetMode="External"/><Relationship Id="rId1898" Type="http://schemas.openxmlformats.org/officeDocument/2006/relationships/hyperlink" Target="https://www.sec.gov/cgi-bin/browse-edgar?CIK=V&amp;action=getcompany" TargetMode="External"/><Relationship Id="rId92" Type="http://schemas.openxmlformats.org/officeDocument/2006/relationships/hyperlink" Target="https://en.wikipedia.org/wiki/Northfield_Township,_Illinois" TargetMode="External"/><Relationship Id="rId616" Type="http://schemas.openxmlformats.org/officeDocument/2006/relationships/hyperlink" Target="https://www.nyse.com/quote/XNYS:DOW" TargetMode="External"/><Relationship Id="rId823" Type="http://schemas.openxmlformats.org/officeDocument/2006/relationships/hyperlink" Target="https://en.wikipedia.org/wiki/San_Francisco,_California" TargetMode="External"/><Relationship Id="rId1453" Type="http://schemas.openxmlformats.org/officeDocument/2006/relationships/hyperlink" Target="https://en.wikipedia.org/wiki/San_Jose,_California" TargetMode="External"/><Relationship Id="rId1660" Type="http://schemas.openxmlformats.org/officeDocument/2006/relationships/hyperlink" Target="https://en.wikipedia.org/wiki/Santa_Clara,_California" TargetMode="External"/><Relationship Id="rId1758" Type="http://schemas.openxmlformats.org/officeDocument/2006/relationships/hyperlink" Target="https://en.wikipedia.org/wiki/Tesla,_Inc." TargetMode="External"/><Relationship Id="rId1106" Type="http://schemas.openxmlformats.org/officeDocument/2006/relationships/hyperlink" Target="https://www.sec.gov/cgi-bin/browse-edgar?CIK=KHC&amp;owner=exclude&amp;action=getcompany" TargetMode="External"/><Relationship Id="rId1313" Type="http://schemas.openxmlformats.org/officeDocument/2006/relationships/hyperlink" Target="https://en.wikipedia.org/wiki/New_York,_New_York" TargetMode="External"/><Relationship Id="rId1520" Type="http://schemas.openxmlformats.org/officeDocument/2006/relationships/hyperlink" Target="https://www.sec.gov/cgi-bin/browse-edgar?CIK=PG&amp;action=getcompany" TargetMode="External"/><Relationship Id="rId1965" Type="http://schemas.openxmlformats.org/officeDocument/2006/relationships/hyperlink" Target="https://en.wikipedia.org/wiki/Weyerhaeuser" TargetMode="External"/><Relationship Id="rId1618" Type="http://schemas.openxmlformats.org/officeDocument/2006/relationships/hyperlink" Target="https://www.nyse.com/quote/XNYS:ROP" TargetMode="External"/><Relationship Id="rId1825" Type="http://schemas.openxmlformats.org/officeDocument/2006/relationships/hyperlink" Target="https://www.nyse.com/quote/XNYS:UAA" TargetMode="External"/><Relationship Id="rId199" Type="http://schemas.openxmlformats.org/officeDocument/2006/relationships/hyperlink" Target="https://en.wikipedia.org/wiki/Arista_Networks" TargetMode="External"/><Relationship Id="rId266" Type="http://schemas.openxmlformats.org/officeDocument/2006/relationships/hyperlink" Target="https://en.wikipedia.org/wiki/Best_Buy_Co._Inc." TargetMode="External"/><Relationship Id="rId473" Type="http://schemas.openxmlformats.org/officeDocument/2006/relationships/hyperlink" Target="https://en.wikipedia.org/wiki/Colgate-Palmolive" TargetMode="External"/><Relationship Id="rId680" Type="http://schemas.openxmlformats.org/officeDocument/2006/relationships/hyperlink" Target="https://www.nyse.com/quote/XNYS:EOG" TargetMode="External"/><Relationship Id="rId126" Type="http://schemas.openxmlformats.org/officeDocument/2006/relationships/hyperlink" Target="https://www.sec.gov/cgi-bin/browse-edgar?CIK=AXP&amp;action=getcompany" TargetMode="External"/><Relationship Id="rId333" Type="http://schemas.openxmlformats.org/officeDocument/2006/relationships/hyperlink" Target="https://en.wikipedia.org/wiki/Campbell_Soup" TargetMode="External"/><Relationship Id="rId540" Type="http://schemas.openxmlformats.org/officeDocument/2006/relationships/hyperlink" Target="https://www.nyse.com/quote/XNYS:DHR" TargetMode="External"/><Relationship Id="rId778" Type="http://schemas.openxmlformats.org/officeDocument/2006/relationships/hyperlink" Target="https://www.sec.gov/cgi-bin/browse-edgar?CIK=FISV&amp;action=getcompany" TargetMode="External"/><Relationship Id="rId985" Type="http://schemas.openxmlformats.org/officeDocument/2006/relationships/hyperlink" Target="https://en.wikipedia.org/wiki/Incyte" TargetMode="External"/><Relationship Id="rId1170" Type="http://schemas.openxmlformats.org/officeDocument/2006/relationships/hyperlink" Target="https://en.wikipedia.org/wiki/Bethesda,_Maryland" TargetMode="External"/><Relationship Id="rId2014" Type="http://schemas.openxmlformats.org/officeDocument/2006/relationships/hyperlink" Target="https://www.sec.gov/cgi-bin/browse-edgar?CIK=ZTS&amp;action=getcompany" TargetMode="External"/><Relationship Id="rId638" Type="http://schemas.openxmlformats.org/officeDocument/2006/relationships/hyperlink" Target="https://www.sec.gov/cgi-bin/browse-edgar?CIK=DXC&amp;action=getcompany" TargetMode="External"/><Relationship Id="rId845" Type="http://schemas.openxmlformats.org/officeDocument/2006/relationships/hyperlink" Target="https://en.wikipedia.org/wiki/General_Mills" TargetMode="External"/><Relationship Id="rId1030" Type="http://schemas.openxmlformats.org/officeDocument/2006/relationships/hyperlink" Target="https://www.sec.gov/cgi-bin/browse-edgar?CIK=IPGP&amp;action=getcompany" TargetMode="External"/><Relationship Id="rId1268" Type="http://schemas.openxmlformats.org/officeDocument/2006/relationships/hyperlink" Target="https://www.sec.gov/cgi-bin/browse-edgar?CIK=MSFT&amp;action=getcompany" TargetMode="External"/><Relationship Id="rId1475" Type="http://schemas.openxmlformats.org/officeDocument/2006/relationships/hyperlink" Target="https://en.wikipedia.org/wiki/Perrigo" TargetMode="External"/><Relationship Id="rId1682" Type="http://schemas.openxmlformats.org/officeDocument/2006/relationships/hyperlink" Target="https://en.wikipedia.org/wiki/Southwest_Airlines" TargetMode="External"/><Relationship Id="rId400" Type="http://schemas.openxmlformats.org/officeDocument/2006/relationships/hyperlink" Target="https://www.nyse.com/quote/XNYS:SCHW" TargetMode="External"/><Relationship Id="rId705" Type="http://schemas.openxmlformats.org/officeDocument/2006/relationships/hyperlink" Target="https://en.wikipedia.org/wiki/Etsy" TargetMode="External"/><Relationship Id="rId1128" Type="http://schemas.openxmlformats.org/officeDocument/2006/relationships/hyperlink" Target="https://en.wikipedia.org/wiki/Lamb_Weston_Holdings_Inc" TargetMode="External"/><Relationship Id="rId1335" Type="http://schemas.openxmlformats.org/officeDocument/2006/relationships/hyperlink" Target="https://en.wikipedia.org/wiki/News_Corp" TargetMode="External"/><Relationship Id="rId1542" Type="http://schemas.openxmlformats.org/officeDocument/2006/relationships/hyperlink" Target="https://www.nyse.com/quote/XNYS:PSA" TargetMode="External"/><Relationship Id="rId1987" Type="http://schemas.openxmlformats.org/officeDocument/2006/relationships/hyperlink" Target="https://en.wikipedia.org/wiki/Minneapolis,_Minnesota" TargetMode="External"/><Relationship Id="rId912" Type="http://schemas.openxmlformats.org/officeDocument/2006/relationships/hyperlink" Target="https://www.nyse.com/quote/XNYS:HPE" TargetMode="External"/><Relationship Id="rId1847" Type="http://schemas.openxmlformats.org/officeDocument/2006/relationships/hyperlink" Target="https://www.sec.gov/cgi-bin/browse-edgar?CIK=UPS&amp;action=getcompany" TargetMode="External"/><Relationship Id="rId41" Type="http://schemas.openxmlformats.org/officeDocument/2006/relationships/hyperlink" Target="https://www.nyse.com/quote/XNYS:AES" TargetMode="External"/><Relationship Id="rId1402" Type="http://schemas.openxmlformats.org/officeDocument/2006/relationships/hyperlink" Target="http://www.nasdaq.com/symbol/orly" TargetMode="External"/><Relationship Id="rId1707" Type="http://schemas.openxmlformats.org/officeDocument/2006/relationships/hyperlink" Target="https://www.sec.gov/cgi-bin/browse-edgar?CIK=SIVB&amp;action=getcompany" TargetMode="External"/><Relationship Id="rId190" Type="http://schemas.openxmlformats.org/officeDocument/2006/relationships/hyperlink" Target="https://en.wikipedia.org/wiki/Santa_Clara,_California" TargetMode="External"/><Relationship Id="rId288" Type="http://schemas.openxmlformats.org/officeDocument/2006/relationships/hyperlink" Target="https://en.wikipedia.org/wiki/Norwalk,_Connecticut" TargetMode="External"/><Relationship Id="rId1914" Type="http://schemas.openxmlformats.org/officeDocument/2006/relationships/hyperlink" Target="https://www.sec.gov/cgi-bin/browse-edgar?CIK=WAB&amp;action=getcompany" TargetMode="External"/><Relationship Id="rId495" Type="http://schemas.openxmlformats.org/officeDocument/2006/relationships/hyperlink" Target="https://en.wikipedia.org/wiki/New_York,_New_York" TargetMode="External"/><Relationship Id="rId148" Type="http://schemas.openxmlformats.org/officeDocument/2006/relationships/hyperlink" Target="https://www.nyse.com/quote/XNYS:AME" TargetMode="External"/><Relationship Id="rId355" Type="http://schemas.openxmlformats.org/officeDocument/2006/relationships/hyperlink" Target="https://en.wikipedia.org/wiki/Palm_Beach_Gardens,_Florida" TargetMode="External"/><Relationship Id="rId562" Type="http://schemas.openxmlformats.org/officeDocument/2006/relationships/hyperlink" Target="https://www.sec.gov/cgi-bin/browse-edgar?CIK=XRAY&amp;action=getcompany" TargetMode="External"/><Relationship Id="rId1192" Type="http://schemas.openxmlformats.org/officeDocument/2006/relationships/hyperlink" Target="https://en.wikipedia.org/wiki/Marathon_Oil_Corp." TargetMode="External"/><Relationship Id="rId215" Type="http://schemas.openxmlformats.org/officeDocument/2006/relationships/hyperlink" Target="https://en.wikipedia.org/wiki/Atmos_Energy" TargetMode="External"/><Relationship Id="rId422" Type="http://schemas.openxmlformats.org/officeDocument/2006/relationships/hyperlink" Target="https://www.sec.gov/cgi-bin/browse-edgar?CIK=CHD&amp;action=getcompany" TargetMode="External"/><Relationship Id="rId867" Type="http://schemas.openxmlformats.org/officeDocument/2006/relationships/hyperlink" Target="https://en.wikipedia.org/wiki/Atlanta,_Georgia" TargetMode="External"/><Relationship Id="rId1052" Type="http://schemas.openxmlformats.org/officeDocument/2006/relationships/hyperlink" Target="https://www.nyse.com/quote/XNYS:SJM" TargetMode="External"/><Relationship Id="rId1497" Type="http://schemas.openxmlformats.org/officeDocument/2006/relationships/hyperlink" Target="https://en.wikipedia.org/wiki/Irving,_Texas" TargetMode="External"/><Relationship Id="rId727" Type="http://schemas.openxmlformats.org/officeDocument/2006/relationships/hyperlink" Target="https://en.wikipedia.org/wiki/Seattle,_Washington" TargetMode="External"/><Relationship Id="rId934" Type="http://schemas.openxmlformats.org/officeDocument/2006/relationships/hyperlink" Target="https://www.sec.gov/cgi-bin/browse-edgar?CIK=HON&amp;action=getcompany" TargetMode="External"/><Relationship Id="rId1357" Type="http://schemas.openxmlformats.org/officeDocument/2006/relationships/hyperlink" Target="https://en.wikipedia.org/wiki/Merrillville,_Indiana" TargetMode="External"/><Relationship Id="rId1564" Type="http://schemas.openxmlformats.org/officeDocument/2006/relationships/hyperlink" Target="https://www.sec.gov/cgi-bin/browse-edgar?CIK=QCOM&amp;action=getcompany" TargetMode="External"/><Relationship Id="rId1771" Type="http://schemas.openxmlformats.org/officeDocument/2006/relationships/hyperlink" Target="https://www.sec.gov/cgi-bin/browse-edgar?CIK=TMO&amp;action=getcompany" TargetMode="External"/><Relationship Id="rId63" Type="http://schemas.openxmlformats.org/officeDocument/2006/relationships/hyperlink" Target="https://www.sec.gov/cgi-bin/browse-edgar?CIK=ALK&amp;action=getcompany" TargetMode="External"/><Relationship Id="rId1217" Type="http://schemas.openxmlformats.org/officeDocument/2006/relationships/hyperlink" Target="https://www.sec.gov/cgi-bin/browse-edgar?CIK=MAS&amp;action=getcompany" TargetMode="External"/><Relationship Id="rId1424" Type="http://schemas.openxmlformats.org/officeDocument/2006/relationships/hyperlink" Target="https://www.sec.gov/cgi-bin/browse-edgar?CIK=ORCL&amp;action=getcompany" TargetMode="External"/><Relationship Id="rId1631" Type="http://schemas.openxmlformats.org/officeDocument/2006/relationships/hyperlink" Target="https://en.wikipedia.org/wiki/S%26P_Global" TargetMode="External"/><Relationship Id="rId1869" Type="http://schemas.openxmlformats.org/officeDocument/2006/relationships/hyperlink" Target="http://www.nasdaq.com/symbol/vrsn" TargetMode="External"/><Relationship Id="rId1729" Type="http://schemas.openxmlformats.org/officeDocument/2006/relationships/hyperlink" Target="http://www.nasdaq.com/symbol/ttwo" TargetMode="External"/><Relationship Id="rId1936" Type="http://schemas.openxmlformats.org/officeDocument/2006/relationships/hyperlink" Target="https://www.nyse.com/quote/XNYS:WEC" TargetMode="External"/><Relationship Id="rId377" Type="http://schemas.openxmlformats.org/officeDocument/2006/relationships/hyperlink" Target="https://en.wikipedia.org/wiki/Celanese" TargetMode="External"/><Relationship Id="rId584" Type="http://schemas.openxmlformats.org/officeDocument/2006/relationships/hyperlink" Target="http://www.nasdaq.com/symbol/disca" TargetMode="External"/><Relationship Id="rId5" Type="http://schemas.openxmlformats.org/officeDocument/2006/relationships/hyperlink" Target="https://www.nyse.com/quote/XNYS:MMM" TargetMode="External"/><Relationship Id="rId237" Type="http://schemas.openxmlformats.org/officeDocument/2006/relationships/hyperlink" Target="https://www.nyse.com/quote/XNYS:BKR" TargetMode="External"/><Relationship Id="rId791" Type="http://schemas.openxmlformats.org/officeDocument/2006/relationships/hyperlink" Target="https://en.wikipedia.org/wiki/Dearborn,_Michigan" TargetMode="External"/><Relationship Id="rId889" Type="http://schemas.openxmlformats.org/officeDocument/2006/relationships/hyperlink" Target="https://en.wikipedia.org/wiki/Hasbro_Inc." TargetMode="External"/><Relationship Id="rId1074" Type="http://schemas.openxmlformats.org/officeDocument/2006/relationships/hyperlink" Target="https://www.sec.gov/cgi-bin/browse-edgar?CIK=KSU&amp;action=getcompany" TargetMode="External"/><Relationship Id="rId444" Type="http://schemas.openxmlformats.org/officeDocument/2006/relationships/hyperlink" Target="https://www.nyse.com/quote/XNYS:CFG" TargetMode="External"/><Relationship Id="rId651" Type="http://schemas.openxmlformats.org/officeDocument/2006/relationships/hyperlink" Target="https://en.wikipedia.org/wiki/San_Jose,_California" TargetMode="External"/><Relationship Id="rId749" Type="http://schemas.openxmlformats.org/officeDocument/2006/relationships/hyperlink" Target="https://en.wikipedia.org/wiki/Fastenal_Co" TargetMode="External"/><Relationship Id="rId1281" Type="http://schemas.openxmlformats.org/officeDocument/2006/relationships/hyperlink" Target="https://en.wikipedia.org/wiki/Denver,_Colorado" TargetMode="External"/><Relationship Id="rId1379" Type="http://schemas.openxmlformats.org/officeDocument/2006/relationships/hyperlink" Target="https://en.wikipedia.org/wiki/NOV_Inc." TargetMode="External"/><Relationship Id="rId1586" Type="http://schemas.openxmlformats.org/officeDocument/2006/relationships/hyperlink" Target="https://www.nyse.com/quote/XNYS:REG" TargetMode="External"/><Relationship Id="rId304" Type="http://schemas.openxmlformats.org/officeDocument/2006/relationships/hyperlink" Target="http://www.nasdaq.com/symbol/avgo" TargetMode="External"/><Relationship Id="rId511" Type="http://schemas.openxmlformats.org/officeDocument/2006/relationships/hyperlink" Target="https://en.wikipedia.org/wiki/Corning_(city),_New_York" TargetMode="External"/><Relationship Id="rId609" Type="http://schemas.openxmlformats.org/officeDocument/2006/relationships/hyperlink" Target="https://en.wikipedia.org/wiki/Domino%27s_Pizza" TargetMode="External"/><Relationship Id="rId956" Type="http://schemas.openxmlformats.org/officeDocument/2006/relationships/hyperlink" Target="http://www.nasdaq.com/symbol/hban" TargetMode="External"/><Relationship Id="rId1141" Type="http://schemas.openxmlformats.org/officeDocument/2006/relationships/hyperlink" Target="https://www.sec.gov/cgi-bin/browse-edgar?CIK=LDOS&amp;action=getcompany" TargetMode="External"/><Relationship Id="rId1239" Type="http://schemas.openxmlformats.org/officeDocument/2006/relationships/hyperlink" Target="https://www.nyse.com/quote/XNYS:MDT" TargetMode="External"/><Relationship Id="rId1793" Type="http://schemas.openxmlformats.org/officeDocument/2006/relationships/hyperlink" Target="http://www.nasdaq.com/symbol/trmb" TargetMode="External"/><Relationship Id="rId85" Type="http://schemas.openxmlformats.org/officeDocument/2006/relationships/hyperlink" Target="https://www.nyse.com/quote/XNYS:LNT" TargetMode="External"/><Relationship Id="rId816" Type="http://schemas.openxmlformats.org/officeDocument/2006/relationships/hyperlink" Target="https://www.nyse.com/quote/XNYS:FCX" TargetMode="External"/><Relationship Id="rId1001" Type="http://schemas.openxmlformats.org/officeDocument/2006/relationships/hyperlink" Target="https://en.wikipedia.org/wiki/IBM" TargetMode="External"/><Relationship Id="rId1446" Type="http://schemas.openxmlformats.org/officeDocument/2006/relationships/hyperlink" Target="https://www.nyse.com/quote/XNYS:PAYC" TargetMode="External"/><Relationship Id="rId1653" Type="http://schemas.openxmlformats.org/officeDocument/2006/relationships/hyperlink" Target="https://www.nyse.com/quote/XNYS:SRE" TargetMode="External"/><Relationship Id="rId1860" Type="http://schemas.openxmlformats.org/officeDocument/2006/relationships/hyperlink" Target="https://en.wikipedia.org/wiki/Chattanooga,_Tennessee" TargetMode="External"/><Relationship Id="rId1306" Type="http://schemas.openxmlformats.org/officeDocument/2006/relationships/hyperlink" Target="https://www.nyse.com/quote/XNYS:MSI" TargetMode="External"/><Relationship Id="rId1513" Type="http://schemas.openxmlformats.org/officeDocument/2006/relationships/hyperlink" Target="https://en.wikipedia.org/wiki/Allentown,_Pennsylvania" TargetMode="External"/><Relationship Id="rId1720" Type="http://schemas.openxmlformats.org/officeDocument/2006/relationships/hyperlink" Target="https://en.wikipedia.org/wiki/Houston,_Texas" TargetMode="External"/><Relationship Id="rId1958" Type="http://schemas.openxmlformats.org/officeDocument/2006/relationships/hyperlink" Target="https://www.sec.gov/cgi-bin/browse-edgar?CIK=WU&amp;action=getcompany" TargetMode="External"/><Relationship Id="rId12" Type="http://schemas.openxmlformats.org/officeDocument/2006/relationships/hyperlink" Target="https://en.wikipedia.org/wiki/North_Chicago,_Illinois" TargetMode="External"/><Relationship Id="rId1818" Type="http://schemas.openxmlformats.org/officeDocument/2006/relationships/hyperlink" Target="https://en.wikipedia.org/wiki/Ulta_Beauty" TargetMode="External"/><Relationship Id="rId161" Type="http://schemas.openxmlformats.org/officeDocument/2006/relationships/hyperlink" Target="https://en.wikipedia.org/wiki/Analog_Devices,_Inc." TargetMode="External"/><Relationship Id="rId399" Type="http://schemas.openxmlformats.org/officeDocument/2006/relationships/hyperlink" Target="https://en.wikipedia.org/wiki/Wilmington,_Massachusetts" TargetMode="External"/><Relationship Id="rId259" Type="http://schemas.openxmlformats.org/officeDocument/2006/relationships/hyperlink" Target="https://www.sec.gov/cgi-bin/browse-edgar?CIK=BDX&amp;action=getcompany" TargetMode="External"/><Relationship Id="rId466" Type="http://schemas.openxmlformats.org/officeDocument/2006/relationships/hyperlink" Target="https://www.sec.gov/cgi-bin/browse-edgar?CIK=KO&amp;action=getcompany" TargetMode="External"/><Relationship Id="rId673" Type="http://schemas.openxmlformats.org/officeDocument/2006/relationships/hyperlink" Target="https://en.wikipedia.org/wiki/Enphase_Energy" TargetMode="External"/><Relationship Id="rId880" Type="http://schemas.openxmlformats.org/officeDocument/2006/relationships/hyperlink" Target="https://www.nyse.com/quote/XNYS:HBI" TargetMode="External"/><Relationship Id="rId1096" Type="http://schemas.openxmlformats.org/officeDocument/2006/relationships/hyperlink" Target="https://www.nyse.com/quote/XNYS:KMI" TargetMode="External"/><Relationship Id="rId119" Type="http://schemas.openxmlformats.org/officeDocument/2006/relationships/hyperlink" Target="https://en.wikipedia.org/wiki/Fort_Worth,_Texas" TargetMode="External"/><Relationship Id="rId326" Type="http://schemas.openxmlformats.org/officeDocument/2006/relationships/hyperlink" Target="https://www.sec.gov/cgi-bin/browse-edgar?CIK=CDNS&amp;action=getcompany" TargetMode="External"/><Relationship Id="rId533" Type="http://schemas.openxmlformats.org/officeDocument/2006/relationships/hyperlink" Target="https://en.wikipedia.org/wiki/CVS_Health" TargetMode="External"/><Relationship Id="rId978" Type="http://schemas.openxmlformats.org/officeDocument/2006/relationships/hyperlink" Target="https://www.sec.gov/cgi-bin/browse-edgar?CIK=ITW&amp;action=getcompany" TargetMode="External"/><Relationship Id="rId1163" Type="http://schemas.openxmlformats.org/officeDocument/2006/relationships/hyperlink" Target="http://www.nasdaq.com/symbol/lkq" TargetMode="External"/><Relationship Id="rId1370" Type="http://schemas.openxmlformats.org/officeDocument/2006/relationships/hyperlink" Target="http://www.nasdaq.com/symbol/nlok" TargetMode="External"/><Relationship Id="rId2007" Type="http://schemas.openxmlformats.org/officeDocument/2006/relationships/hyperlink" Target="https://en.wikipedia.org/wiki/Warsaw,_Indiana" TargetMode="External"/><Relationship Id="rId740" Type="http://schemas.openxmlformats.org/officeDocument/2006/relationships/hyperlink" Target="http://www.nasdaq.com/symbol/ffiv" TargetMode="External"/><Relationship Id="rId838" Type="http://schemas.openxmlformats.org/officeDocument/2006/relationships/hyperlink" Target="https://www.sec.gov/cgi-bin/browse-edgar?CIK=GD&amp;action=getcompany" TargetMode="External"/><Relationship Id="rId1023" Type="http://schemas.openxmlformats.org/officeDocument/2006/relationships/hyperlink" Target="https://en.wikipedia.org/wiki/Sunnyvale,_California" TargetMode="External"/><Relationship Id="rId1468" Type="http://schemas.openxmlformats.org/officeDocument/2006/relationships/hyperlink" Target="https://www.sec.gov/cgi-bin/browse-edgar?CIK=PEP&amp;action=getcompany" TargetMode="External"/><Relationship Id="rId1675" Type="http://schemas.openxmlformats.org/officeDocument/2006/relationships/hyperlink" Target="https://www.sec.gov/cgi-bin/browse-edgar?CIK=SNA&amp;action=getcompany" TargetMode="External"/><Relationship Id="rId1882" Type="http://schemas.openxmlformats.org/officeDocument/2006/relationships/hyperlink" Target="https://en.wikipedia.org/wiki/Vertex_Pharmaceuticals_Inc" TargetMode="External"/><Relationship Id="rId600" Type="http://schemas.openxmlformats.org/officeDocument/2006/relationships/hyperlink" Target="http://www.nasdaq.com/symbol/dltr" TargetMode="External"/><Relationship Id="rId1230" Type="http://schemas.openxmlformats.org/officeDocument/2006/relationships/hyperlink" Target="https://en.wikipedia.org/wiki/San_Jose,_California" TargetMode="External"/><Relationship Id="rId1328" Type="http://schemas.openxmlformats.org/officeDocument/2006/relationships/hyperlink" Target="https://www.sec.gov/cgi-bin/browse-edgar?CIK=NWL&amp;action=getcompany" TargetMode="External"/><Relationship Id="rId1535" Type="http://schemas.openxmlformats.org/officeDocument/2006/relationships/hyperlink" Target="https://en.wikipedia.org/wiki/PTC_(software_company)" TargetMode="External"/><Relationship Id="rId905" Type="http://schemas.openxmlformats.org/officeDocument/2006/relationships/hyperlink" Target="https://en.wikipedia.org/wiki/The_Hershey_Company" TargetMode="External"/><Relationship Id="rId1742" Type="http://schemas.openxmlformats.org/officeDocument/2006/relationships/hyperlink" Target="https://en.wikipedia.org/wiki/TE_Connectivity" TargetMode="External"/><Relationship Id="rId34" Type="http://schemas.openxmlformats.org/officeDocument/2006/relationships/hyperlink" Target="https://en.wikipedia.org/wiki/Advanced_Micro_Devices" TargetMode="External"/><Relationship Id="rId1602" Type="http://schemas.openxmlformats.org/officeDocument/2006/relationships/hyperlink" Target="https://www.nyse.com/quote/XNYS:RMD" TargetMode="External"/><Relationship Id="rId183" Type="http://schemas.openxmlformats.org/officeDocument/2006/relationships/hyperlink" Target="http://www.nasdaq.com/symbol/aapl" TargetMode="External"/><Relationship Id="rId390" Type="http://schemas.openxmlformats.org/officeDocument/2006/relationships/hyperlink" Target="https://www.sec.gov/cgi-bin/browse-edgar?CIK=CERN&amp;action=getcompany" TargetMode="External"/><Relationship Id="rId1907" Type="http://schemas.openxmlformats.org/officeDocument/2006/relationships/hyperlink" Target="https://en.wikipedia.org/wiki/Birmingham,_Alabama" TargetMode="External"/><Relationship Id="rId250" Type="http://schemas.openxmlformats.org/officeDocument/2006/relationships/hyperlink" Target="https://en.wikipedia.org/wiki/The_Bank_of_New_York_Mellon" TargetMode="External"/><Relationship Id="rId488" Type="http://schemas.openxmlformats.org/officeDocument/2006/relationships/hyperlink" Target="https://www.nyse.com/quote/XNYS:COP" TargetMode="External"/><Relationship Id="rId695" Type="http://schemas.openxmlformats.org/officeDocument/2006/relationships/hyperlink" Target="https://en.wikipedia.org/wiki/Chicago,_Illinois" TargetMode="External"/><Relationship Id="rId110" Type="http://schemas.openxmlformats.org/officeDocument/2006/relationships/hyperlink" Target="https://en.wikipedia.org/wiki/Amcor_plc" TargetMode="External"/><Relationship Id="rId348" Type="http://schemas.openxmlformats.org/officeDocument/2006/relationships/hyperlink" Target="https://www.nyse.com/quote/XNYS:CCL" TargetMode="External"/><Relationship Id="rId555" Type="http://schemas.openxmlformats.org/officeDocument/2006/relationships/hyperlink" Target="https://en.wikipedia.org/wiki/Moline,_Illinois" TargetMode="External"/><Relationship Id="rId762" Type="http://schemas.openxmlformats.org/officeDocument/2006/relationships/hyperlink" Target="https://www.sec.gov/cgi-bin/browse-edgar?CIK=FIS&amp;action=getcompany" TargetMode="External"/><Relationship Id="rId1185" Type="http://schemas.openxmlformats.org/officeDocument/2006/relationships/hyperlink" Target="https://www.sec.gov/cgi-bin/browse-edgar?CIK=LYB&amp;action=getcompany" TargetMode="External"/><Relationship Id="rId1392" Type="http://schemas.openxmlformats.org/officeDocument/2006/relationships/hyperlink" Target="https://www.sec.gov/cgi-bin/browse-edgar?CIK=NVDA&amp;action=getcompany" TargetMode="External"/><Relationship Id="rId208" Type="http://schemas.openxmlformats.org/officeDocument/2006/relationships/hyperlink" Target="https://www.sec.gov/cgi-bin/browse-edgar?CIK=AIZ&amp;action=getcompany" TargetMode="External"/><Relationship Id="rId415" Type="http://schemas.openxmlformats.org/officeDocument/2006/relationships/hyperlink" Target="https://en.wikipedia.org/wiki/Newport_Beach,_California" TargetMode="External"/><Relationship Id="rId622" Type="http://schemas.openxmlformats.org/officeDocument/2006/relationships/hyperlink" Target="https://www.sec.gov/cgi-bin/browse-edgar?CIK=DTE&amp;action=getcompany" TargetMode="External"/><Relationship Id="rId1045" Type="http://schemas.openxmlformats.org/officeDocument/2006/relationships/hyperlink" Target="https://en.wikipedia.org/wiki/Jacobs_Engineering_Group" TargetMode="External"/><Relationship Id="rId1252" Type="http://schemas.openxmlformats.org/officeDocument/2006/relationships/hyperlink" Target="https://www.sec.gov/cgi-bin/browse-edgar?CIK=MTD&amp;action=getcompany" TargetMode="External"/><Relationship Id="rId1697" Type="http://schemas.openxmlformats.org/officeDocument/2006/relationships/hyperlink" Target="https://www.nyse.com/quote/XNYS:STE" TargetMode="External"/><Relationship Id="rId927" Type="http://schemas.openxmlformats.org/officeDocument/2006/relationships/hyperlink" Target="https://en.wikipedia.org/wiki/Marlborough,_Massachusetts" TargetMode="External"/><Relationship Id="rId1112" Type="http://schemas.openxmlformats.org/officeDocument/2006/relationships/hyperlink" Target="https://en.wikipedia.org/wiki/L_Brands_Inc." TargetMode="External"/><Relationship Id="rId1557" Type="http://schemas.openxmlformats.org/officeDocument/2006/relationships/hyperlink" Target="https://en.wikipedia.org/wiki/Greensboro,_North_Carolina" TargetMode="External"/><Relationship Id="rId1764" Type="http://schemas.openxmlformats.org/officeDocument/2006/relationships/hyperlink" Target="https://en.wikipedia.org/wiki/Dallas,_Texas" TargetMode="External"/><Relationship Id="rId1971" Type="http://schemas.openxmlformats.org/officeDocument/2006/relationships/hyperlink" Target="https://en.wikipedia.org/wiki/Benton_Harbor,_Michigan" TargetMode="External"/><Relationship Id="rId56" Type="http://schemas.openxmlformats.org/officeDocument/2006/relationships/hyperlink" Target="https://en.wikipedia.org/wiki/Allentown,_Pennsylvania" TargetMode="External"/><Relationship Id="rId1417" Type="http://schemas.openxmlformats.org/officeDocument/2006/relationships/hyperlink" Target="https://en.wikipedia.org/wiki/New_York,_New_York" TargetMode="External"/><Relationship Id="rId1624" Type="http://schemas.openxmlformats.org/officeDocument/2006/relationships/hyperlink" Target="https://www.sec.gov/cgi-bin/browse-edgar?CIK=ROST&amp;action=getcompany" TargetMode="External"/><Relationship Id="rId1831" Type="http://schemas.openxmlformats.org/officeDocument/2006/relationships/hyperlink" Target="https://www.sec.gov/cgi-bin/browse-edgar?CIK=UA&amp;action=getcompany" TargetMode="External"/><Relationship Id="rId1929" Type="http://schemas.openxmlformats.org/officeDocument/2006/relationships/hyperlink" Target="https://en.wikipedia.org/wiki/Waste_Management_Inc." TargetMode="External"/><Relationship Id="rId272" Type="http://schemas.openxmlformats.org/officeDocument/2006/relationships/hyperlink" Target="https://en.wikipedia.org/wiki/Hercules,_California" TargetMode="External"/><Relationship Id="rId577" Type="http://schemas.openxmlformats.org/officeDocument/2006/relationships/hyperlink" Target="https://en.wikipedia.org/wiki/Digital_Realty_Trust" TargetMode="External"/><Relationship Id="rId132" Type="http://schemas.openxmlformats.org/officeDocument/2006/relationships/hyperlink" Target="https://www.nyse.com/quote/XNYS:AMT" TargetMode="External"/><Relationship Id="rId784" Type="http://schemas.openxmlformats.org/officeDocument/2006/relationships/hyperlink" Target="https://www.nyse.com/quote/XNYS:FMC" TargetMode="External"/><Relationship Id="rId991" Type="http://schemas.openxmlformats.org/officeDocument/2006/relationships/hyperlink" Target="https://en.wikipedia.org/wiki/Milwaukee,_Wisconsin" TargetMode="External"/><Relationship Id="rId1067" Type="http://schemas.openxmlformats.org/officeDocument/2006/relationships/hyperlink" Target="https://en.wikipedia.org/wiki/New_York,_New_York" TargetMode="External"/><Relationship Id="rId437" Type="http://schemas.openxmlformats.org/officeDocument/2006/relationships/hyperlink" Target="https://en.wikipedia.org/wiki/Cisco_Systems" TargetMode="External"/><Relationship Id="rId644" Type="http://schemas.openxmlformats.org/officeDocument/2006/relationships/hyperlink" Target="https://www.nyse.com/quote/XNYS:ETN" TargetMode="External"/><Relationship Id="rId851" Type="http://schemas.openxmlformats.org/officeDocument/2006/relationships/hyperlink" Target="https://en.wikipedia.org/wiki/Detroit,_Michigan" TargetMode="External"/><Relationship Id="rId1274" Type="http://schemas.openxmlformats.org/officeDocument/2006/relationships/hyperlink" Target="https://www.nyse.com/quote/XNYS:MHK" TargetMode="External"/><Relationship Id="rId1481" Type="http://schemas.openxmlformats.org/officeDocument/2006/relationships/hyperlink" Target="https://en.wikipedia.org/wiki/New_York,_New_York" TargetMode="External"/><Relationship Id="rId1579" Type="http://schemas.openxmlformats.org/officeDocument/2006/relationships/hyperlink" Target="https://en.wikipedia.org/wiki/Raytheon_Technologies" TargetMode="External"/><Relationship Id="rId504" Type="http://schemas.openxmlformats.org/officeDocument/2006/relationships/hyperlink" Target="http://www.nasdaq.com/symbol/cprt" TargetMode="External"/><Relationship Id="rId711" Type="http://schemas.openxmlformats.org/officeDocument/2006/relationships/hyperlink" Target="https://en.wikipedia.org/wiki/Kansas_City,_Missouri" TargetMode="External"/><Relationship Id="rId949" Type="http://schemas.openxmlformats.org/officeDocument/2006/relationships/hyperlink" Target="https://en.wikipedia.org/wiki/HP_Inc." TargetMode="External"/><Relationship Id="rId1134" Type="http://schemas.openxmlformats.org/officeDocument/2006/relationships/hyperlink" Target="https://en.wikipedia.org/wiki/Las_Vegas,_Nevada" TargetMode="External"/><Relationship Id="rId1341" Type="http://schemas.openxmlformats.org/officeDocument/2006/relationships/hyperlink" Target="https://en.wikipedia.org/wiki/New_York,_New_York" TargetMode="External"/><Relationship Id="rId1786" Type="http://schemas.openxmlformats.org/officeDocument/2006/relationships/hyperlink" Target="https://en.wikipedia.org/wiki/TransDigm_Group" TargetMode="External"/><Relationship Id="rId1993" Type="http://schemas.openxmlformats.org/officeDocument/2006/relationships/hyperlink" Target="https://en.wikipedia.org/wiki/Xylem_Inc." TargetMode="External"/><Relationship Id="rId78" Type="http://schemas.openxmlformats.org/officeDocument/2006/relationships/hyperlink" Target="https://en.wikipedia.org/wiki/Align_Technology" TargetMode="External"/><Relationship Id="rId809" Type="http://schemas.openxmlformats.org/officeDocument/2006/relationships/hyperlink" Target="https://en.wikipedia.org/wiki/Fox_Corporation" TargetMode="External"/><Relationship Id="rId1201" Type="http://schemas.openxmlformats.org/officeDocument/2006/relationships/hyperlink" Target="https://www.sec.gov/cgi-bin/browse-edgar?CIK=MKTX&amp;action=getcompany" TargetMode="External"/><Relationship Id="rId1439" Type="http://schemas.openxmlformats.org/officeDocument/2006/relationships/hyperlink" Target="https://en.wikipedia.org/wiki/Parker-Hannifin" TargetMode="External"/><Relationship Id="rId1646" Type="http://schemas.openxmlformats.org/officeDocument/2006/relationships/hyperlink" Target="https://en.wikipedia.org/wiki/Seagate_Technology" TargetMode="External"/><Relationship Id="rId1853" Type="http://schemas.openxmlformats.org/officeDocument/2006/relationships/hyperlink" Target="https://www.nyse.com/quote/XNYS:UHS" TargetMode="External"/><Relationship Id="rId1506" Type="http://schemas.openxmlformats.org/officeDocument/2006/relationships/hyperlink" Target="https://www.nyse.com/quote/XNYS:PPG" TargetMode="External"/><Relationship Id="rId1713" Type="http://schemas.openxmlformats.org/officeDocument/2006/relationships/hyperlink" Target="http://www.nasdaq.com/symbol/snps" TargetMode="External"/><Relationship Id="rId1920" Type="http://schemas.openxmlformats.org/officeDocument/2006/relationships/hyperlink" Target="http://www.nasdaq.com/symbol/wba" TargetMode="External"/><Relationship Id="rId294" Type="http://schemas.openxmlformats.org/officeDocument/2006/relationships/hyperlink" Target="https://en.wikipedia.org/wiki/Boston_Properties" TargetMode="External"/><Relationship Id="rId154" Type="http://schemas.openxmlformats.org/officeDocument/2006/relationships/hyperlink" Target="https://www.sec.gov/cgi-bin/browse-edgar?CIK=AMGN&amp;action=getcompany" TargetMode="External"/><Relationship Id="rId361" Type="http://schemas.openxmlformats.org/officeDocument/2006/relationships/hyperlink" Target="https://en.wikipedia.org/wiki/Caterpillar_Inc." TargetMode="External"/><Relationship Id="rId599" Type="http://schemas.openxmlformats.org/officeDocument/2006/relationships/hyperlink" Target="https://en.wikipedia.org/wiki/Goodlettsville,_Tennessee" TargetMode="External"/><Relationship Id="rId459" Type="http://schemas.openxmlformats.org/officeDocument/2006/relationships/hyperlink" Target="https://en.wikipedia.org/wiki/Chicago,_Illinois" TargetMode="External"/><Relationship Id="rId666" Type="http://schemas.openxmlformats.org/officeDocument/2006/relationships/hyperlink" Target="https://www.sec.gov/cgi-bin/browse-edgar?CIK=EA&amp;action=getcompany" TargetMode="External"/><Relationship Id="rId873" Type="http://schemas.openxmlformats.org/officeDocument/2006/relationships/hyperlink" Target="https://en.wikipedia.org/wiki/Grainger_(W.W.)_Inc." TargetMode="External"/><Relationship Id="rId1089" Type="http://schemas.openxmlformats.org/officeDocument/2006/relationships/hyperlink" Target="https://en.wikipedia.org/wiki/Kimberly-Clark" TargetMode="External"/><Relationship Id="rId1296" Type="http://schemas.openxmlformats.org/officeDocument/2006/relationships/hyperlink" Target="https://www.sec.gov/cgi-bin/browse-edgar?CIK=MCO&amp;action=getcompany" TargetMode="External"/><Relationship Id="rId221" Type="http://schemas.openxmlformats.org/officeDocument/2006/relationships/hyperlink" Target="https://en.wikipedia.org/wiki/San_Rafael,_California" TargetMode="External"/><Relationship Id="rId319" Type="http://schemas.openxmlformats.org/officeDocument/2006/relationships/hyperlink" Target="https://en.wikipedia.org/wiki/Eden_Prairie,_Minnesota" TargetMode="External"/><Relationship Id="rId526" Type="http://schemas.openxmlformats.org/officeDocument/2006/relationships/hyperlink" Target="https://www.sec.gov/cgi-bin/browse-edgar?CIK=CSX&amp;action=getcompany" TargetMode="External"/><Relationship Id="rId1156" Type="http://schemas.openxmlformats.org/officeDocument/2006/relationships/hyperlink" Target="https://en.wikipedia.org/wiki/Linde_plc" TargetMode="External"/><Relationship Id="rId1363" Type="http://schemas.openxmlformats.org/officeDocument/2006/relationships/hyperlink" Target="https://en.wikipedia.org/wiki/Northern_Trust_Corp." TargetMode="External"/><Relationship Id="rId733" Type="http://schemas.openxmlformats.org/officeDocument/2006/relationships/hyperlink" Target="https://en.wikipedia.org/wiki/Extra_Space_Storage" TargetMode="External"/><Relationship Id="rId940" Type="http://schemas.openxmlformats.org/officeDocument/2006/relationships/hyperlink" Target="https://www.nyse.com/quote/XNYS:HST" TargetMode="External"/><Relationship Id="rId1016" Type="http://schemas.openxmlformats.org/officeDocument/2006/relationships/hyperlink" Target="http://www.nasdaq.com/symbol/intu" TargetMode="External"/><Relationship Id="rId1570" Type="http://schemas.openxmlformats.org/officeDocument/2006/relationships/hyperlink" Target="https://www.nyse.com/quote/XNYS:RL" TargetMode="External"/><Relationship Id="rId1668" Type="http://schemas.openxmlformats.org/officeDocument/2006/relationships/hyperlink" Target="https://en.wikipedia.org/wiki/Indianapolis,_Indiana" TargetMode="External"/><Relationship Id="rId1875" Type="http://schemas.openxmlformats.org/officeDocument/2006/relationships/hyperlink" Target="https://www.sec.gov/cgi-bin/browse-edgar?CIK=VRSK&amp;action=getcompany" TargetMode="External"/><Relationship Id="rId800" Type="http://schemas.openxmlformats.org/officeDocument/2006/relationships/hyperlink" Target="https://www.nyse.com/quote/XNYS:FBHS" TargetMode="External"/><Relationship Id="rId1223" Type="http://schemas.openxmlformats.org/officeDocument/2006/relationships/hyperlink" Target="https://www.nyse.com/quote/XNYS:MKC" TargetMode="External"/><Relationship Id="rId1430" Type="http://schemas.openxmlformats.org/officeDocument/2006/relationships/hyperlink" Target="http://www.nasdaq.com/symbol/pcar" TargetMode="External"/><Relationship Id="rId1528" Type="http://schemas.openxmlformats.org/officeDocument/2006/relationships/hyperlink" Target="https://www.sec.gov/cgi-bin/browse-edgar?CIK=PLD&amp;action=getcompany" TargetMode="External"/><Relationship Id="rId1735" Type="http://schemas.openxmlformats.org/officeDocument/2006/relationships/hyperlink" Target="https://www.sec.gov/cgi-bin/browse-edgar?CIK=TPR&amp;action=getcompany" TargetMode="External"/><Relationship Id="rId1942" Type="http://schemas.openxmlformats.org/officeDocument/2006/relationships/hyperlink" Target="https://www.sec.gov/cgi-bin/browse-edgar?CIK=WFC&amp;action=getcompany" TargetMode="External"/><Relationship Id="rId27" Type="http://schemas.openxmlformats.org/officeDocument/2006/relationships/hyperlink" Target="https://www.sec.gov/cgi-bin/browse-edgar?CIK=ATVI&amp;action=getcompany" TargetMode="External"/><Relationship Id="rId1802" Type="http://schemas.openxmlformats.org/officeDocument/2006/relationships/hyperlink" Target="https://en.wikipedia.org/wiki/Twitter,_Inc." TargetMode="External"/><Relationship Id="rId176" Type="http://schemas.openxmlformats.org/officeDocument/2006/relationships/hyperlink" Target="https://en.wikipedia.org/wiki/A.O._Smith_Corp" TargetMode="External"/><Relationship Id="rId383" Type="http://schemas.openxmlformats.org/officeDocument/2006/relationships/hyperlink" Target="https://en.wikipedia.org/wiki/St._Louis,_Missouri" TargetMode="External"/><Relationship Id="rId590" Type="http://schemas.openxmlformats.org/officeDocument/2006/relationships/hyperlink" Target="https://www.sec.gov/cgi-bin/browse-edgar?CIK=DISCK&amp;action=getcompany" TargetMode="External"/><Relationship Id="rId243" Type="http://schemas.openxmlformats.org/officeDocument/2006/relationships/hyperlink" Target="https://www.sec.gov/cgi-bin/browse-edgar?CIK=BLL&amp;action=getcompany" TargetMode="External"/><Relationship Id="rId450" Type="http://schemas.openxmlformats.org/officeDocument/2006/relationships/hyperlink" Target="https://www.sec.gov/cgi-bin/browse-edgar?CIK=CTXS&amp;action=getcompany" TargetMode="External"/><Relationship Id="rId688" Type="http://schemas.openxmlformats.org/officeDocument/2006/relationships/hyperlink" Target="http://www.nasdaq.com/symbol/eqix" TargetMode="External"/><Relationship Id="rId895" Type="http://schemas.openxmlformats.org/officeDocument/2006/relationships/hyperlink" Target="https://en.wikipedia.org/wiki/Nashville,_Tennessee" TargetMode="External"/><Relationship Id="rId1080" Type="http://schemas.openxmlformats.org/officeDocument/2006/relationships/hyperlink" Target="https://www.nyse.com/quote/XNYS:KEY" TargetMode="External"/><Relationship Id="rId103" Type="http://schemas.openxmlformats.org/officeDocument/2006/relationships/hyperlink" Target="https://www.sec.gov/cgi-bin/browse-edgar?CIK=MO&amp;action=getcompany" TargetMode="External"/><Relationship Id="rId310" Type="http://schemas.openxmlformats.org/officeDocument/2006/relationships/hyperlink" Target="https://www.sec.gov/cgi-bin/browse-edgar?CIK=BR&amp;action=getcompany" TargetMode="External"/><Relationship Id="rId548" Type="http://schemas.openxmlformats.org/officeDocument/2006/relationships/hyperlink" Target="https://www.nyse.com/quote/XNYS:DVA" TargetMode="External"/><Relationship Id="rId755" Type="http://schemas.openxmlformats.org/officeDocument/2006/relationships/hyperlink" Target="https://en.wikipedia.org/wiki/Rockville,_Maryland" TargetMode="External"/><Relationship Id="rId962" Type="http://schemas.openxmlformats.org/officeDocument/2006/relationships/hyperlink" Target="https://www.sec.gov/cgi-bin/browse-edgar?CIK=HII&amp;action=getcompany" TargetMode="External"/><Relationship Id="rId1178" Type="http://schemas.openxmlformats.org/officeDocument/2006/relationships/hyperlink" Target="https://en.wikipedia.org/wiki/Mooresville,_North_Carolina" TargetMode="External"/><Relationship Id="rId1385" Type="http://schemas.openxmlformats.org/officeDocument/2006/relationships/hyperlink" Target="https://en.wikipedia.org/wiki/Houston,_Texas" TargetMode="External"/><Relationship Id="rId1592" Type="http://schemas.openxmlformats.org/officeDocument/2006/relationships/hyperlink" Target="https://www.sec.gov/cgi-bin/browse-edgar?CIK=REGN&amp;action=getcompany" TargetMode="External"/><Relationship Id="rId91" Type="http://schemas.openxmlformats.org/officeDocument/2006/relationships/hyperlink" Target="https://www.sec.gov/cgi-bin/browse-edgar?CIK=ALL&amp;action=getcompany" TargetMode="External"/><Relationship Id="rId408" Type="http://schemas.openxmlformats.org/officeDocument/2006/relationships/hyperlink" Target="https://www.nyse.com/quote/XNYS:CVX" TargetMode="External"/><Relationship Id="rId615" Type="http://schemas.openxmlformats.org/officeDocument/2006/relationships/hyperlink" Target="https://en.wikipedia.org/wiki/Downers_Grove,_Illinois" TargetMode="External"/><Relationship Id="rId822" Type="http://schemas.openxmlformats.org/officeDocument/2006/relationships/hyperlink" Target="https://www.sec.gov/cgi-bin/browse-edgar?CIK=GPS&amp;action=getcompany" TargetMode="External"/><Relationship Id="rId1038" Type="http://schemas.openxmlformats.org/officeDocument/2006/relationships/hyperlink" Target="https://www.sec.gov/cgi-bin/browse-edgar?CIK=IRM&amp;action=getcompany" TargetMode="External"/><Relationship Id="rId1245" Type="http://schemas.openxmlformats.org/officeDocument/2006/relationships/hyperlink" Target="https://en.wikipedia.org/wiki/Kenilworth,_New_Jersey" TargetMode="External"/><Relationship Id="rId1452" Type="http://schemas.openxmlformats.org/officeDocument/2006/relationships/hyperlink" Target="https://www.sec.gov/cgi-bin/browse-edgar?CIK=PYPL&amp;action=getcompany" TargetMode="External"/><Relationship Id="rId1897" Type="http://schemas.openxmlformats.org/officeDocument/2006/relationships/hyperlink" Target="https://en.wikipedia.org/wiki/Visa_Inc." TargetMode="External"/><Relationship Id="rId1105" Type="http://schemas.openxmlformats.org/officeDocument/2006/relationships/hyperlink" Target="https://en.wikipedia.org/wiki/Kraft_Heinz" TargetMode="External"/><Relationship Id="rId1312" Type="http://schemas.openxmlformats.org/officeDocument/2006/relationships/hyperlink" Target="https://www.sec.gov/cgi-bin/browse-edgar?CIK=MSCI&amp;action=getcompany" TargetMode="External"/><Relationship Id="rId1757" Type="http://schemas.openxmlformats.org/officeDocument/2006/relationships/hyperlink" Target="http://www.nasdaq.com/symbol/tsla" TargetMode="External"/><Relationship Id="rId1964" Type="http://schemas.openxmlformats.org/officeDocument/2006/relationships/hyperlink" Target="https://www.nyse.com/quote/XNYS:WY" TargetMode="External"/><Relationship Id="rId49" Type="http://schemas.openxmlformats.org/officeDocument/2006/relationships/hyperlink" Target="https://www.nyse.com/quote/XNYS:A" TargetMode="External"/><Relationship Id="rId1617" Type="http://schemas.openxmlformats.org/officeDocument/2006/relationships/hyperlink" Target="https://en.wikipedia.org/wiki/Atlanta,_Georgia" TargetMode="External"/><Relationship Id="rId1824" Type="http://schemas.openxmlformats.org/officeDocument/2006/relationships/hyperlink" Target="https://en.wikipedia.org/wiki/Minneapolis,_Minnesota" TargetMode="External"/><Relationship Id="rId198" Type="http://schemas.openxmlformats.org/officeDocument/2006/relationships/hyperlink" Target="https://www.nyse.com/quote/XNYS:ANET" TargetMode="External"/><Relationship Id="rId265" Type="http://schemas.openxmlformats.org/officeDocument/2006/relationships/hyperlink" Target="https://www.nyse.com/quote/XNYS:BBY" TargetMode="External"/><Relationship Id="rId472" Type="http://schemas.openxmlformats.org/officeDocument/2006/relationships/hyperlink" Target="https://www.nyse.com/quote/XNYS:CL" TargetMode="External"/><Relationship Id="rId125" Type="http://schemas.openxmlformats.org/officeDocument/2006/relationships/hyperlink" Target="https://en.wikipedia.org/wiki/American_Express" TargetMode="External"/><Relationship Id="rId332" Type="http://schemas.openxmlformats.org/officeDocument/2006/relationships/hyperlink" Target="https://www.nyse.com/quote/XNYS:CPB" TargetMode="External"/><Relationship Id="rId777" Type="http://schemas.openxmlformats.org/officeDocument/2006/relationships/hyperlink" Target="https://en.wikipedia.org/wiki/Fiserv_Inc" TargetMode="External"/><Relationship Id="rId984" Type="http://schemas.openxmlformats.org/officeDocument/2006/relationships/hyperlink" Target="http://www.nasdaq.com/symbol/incy" TargetMode="External"/><Relationship Id="rId2013" Type="http://schemas.openxmlformats.org/officeDocument/2006/relationships/hyperlink" Target="https://en.wikipedia.org/wiki/Zoetis" TargetMode="External"/><Relationship Id="rId637" Type="http://schemas.openxmlformats.org/officeDocument/2006/relationships/hyperlink" Target="https://en.wikipedia.org/wiki/DXC_Technology" TargetMode="External"/><Relationship Id="rId844" Type="http://schemas.openxmlformats.org/officeDocument/2006/relationships/hyperlink" Target="https://www.nyse.com/quote/XNYS:GIS" TargetMode="External"/><Relationship Id="rId1267" Type="http://schemas.openxmlformats.org/officeDocument/2006/relationships/hyperlink" Target="https://en.wikipedia.org/wiki/Microsoft_Corp." TargetMode="External"/><Relationship Id="rId1474" Type="http://schemas.openxmlformats.org/officeDocument/2006/relationships/hyperlink" Target="https://www.nyse.com/quote/XNYS:PRGO" TargetMode="External"/><Relationship Id="rId1681" Type="http://schemas.openxmlformats.org/officeDocument/2006/relationships/hyperlink" Target="https://www.nyse.com/quote/XNYS:LUV" TargetMode="External"/><Relationship Id="rId704" Type="http://schemas.openxmlformats.org/officeDocument/2006/relationships/hyperlink" Target="http://www.nasdaq.com/symbol/etsy" TargetMode="External"/><Relationship Id="rId911" Type="http://schemas.openxmlformats.org/officeDocument/2006/relationships/hyperlink" Target="https://en.wikipedia.org/wiki/New_York,_New_York" TargetMode="External"/><Relationship Id="rId1127" Type="http://schemas.openxmlformats.org/officeDocument/2006/relationships/hyperlink" Target="https://www.nyse.com/quote/XNYS:LW" TargetMode="External"/><Relationship Id="rId1334" Type="http://schemas.openxmlformats.org/officeDocument/2006/relationships/hyperlink" Target="http://www.nasdaq.com/symbol/nwsa" TargetMode="External"/><Relationship Id="rId1541" Type="http://schemas.openxmlformats.org/officeDocument/2006/relationships/hyperlink" Target="https://en.wikipedia.org/wiki/Newark,_New_Jersey" TargetMode="External"/><Relationship Id="rId1779" Type="http://schemas.openxmlformats.org/officeDocument/2006/relationships/hyperlink" Target="https://www.sec.gov/cgi-bin/browse-edgar?CIK=TSCO&amp;action=getcompany" TargetMode="External"/><Relationship Id="rId1986" Type="http://schemas.openxmlformats.org/officeDocument/2006/relationships/hyperlink" Target="https://www.sec.gov/cgi-bin/browse-edgar?CIK=XEL&amp;action=getcompany" TargetMode="External"/><Relationship Id="rId40" Type="http://schemas.openxmlformats.org/officeDocument/2006/relationships/hyperlink" Target="https://en.wikipedia.org/wiki/Raleigh,_North_Carolina" TargetMode="External"/><Relationship Id="rId1401" Type="http://schemas.openxmlformats.org/officeDocument/2006/relationships/hyperlink" Target="https://en.wikipedia.org/wiki/Eindhoven,_Netherlands" TargetMode="External"/><Relationship Id="rId1639" Type="http://schemas.openxmlformats.org/officeDocument/2006/relationships/hyperlink" Target="https://en.wikipedia.org/wiki/SBA_Communications" TargetMode="External"/><Relationship Id="rId1846" Type="http://schemas.openxmlformats.org/officeDocument/2006/relationships/hyperlink" Target="https://en.wikipedia.org/wiki/United_Parcel_Service" TargetMode="External"/><Relationship Id="rId1706" Type="http://schemas.openxmlformats.org/officeDocument/2006/relationships/hyperlink" Target="https://en.wikipedia.org/wiki/SVB_Financial" TargetMode="External"/><Relationship Id="rId1913" Type="http://schemas.openxmlformats.org/officeDocument/2006/relationships/hyperlink" Target="https://en.wikipedia.org/wiki/Wabtec_Corporation" TargetMode="External"/><Relationship Id="rId287" Type="http://schemas.openxmlformats.org/officeDocument/2006/relationships/hyperlink" Target="https://www.sec.gov/cgi-bin/browse-edgar?CIK=BKNG&amp;action=getcompany" TargetMode="External"/><Relationship Id="rId494" Type="http://schemas.openxmlformats.org/officeDocument/2006/relationships/hyperlink" Target="https://www.sec.gov/cgi-bin/browse-edgar?CIK=ED&amp;action=getcompany" TargetMode="External"/><Relationship Id="rId147" Type="http://schemas.openxmlformats.org/officeDocument/2006/relationships/hyperlink" Target="https://en.wikipedia.org/wiki/Chesterbrook,_Pennsylvania" TargetMode="External"/><Relationship Id="rId354" Type="http://schemas.openxmlformats.org/officeDocument/2006/relationships/hyperlink" Target="https://www.sec.gov/cgi-bin/browse-edgar?CIK=CARR&amp;action=getcompany" TargetMode="External"/><Relationship Id="rId799" Type="http://schemas.openxmlformats.org/officeDocument/2006/relationships/hyperlink" Target="https://en.wikipedia.org/wiki/Everett,_Washington" TargetMode="External"/><Relationship Id="rId1191" Type="http://schemas.openxmlformats.org/officeDocument/2006/relationships/hyperlink" Target="https://www.nyse.com/quote/XNYS:MRO" TargetMode="External"/><Relationship Id="rId561" Type="http://schemas.openxmlformats.org/officeDocument/2006/relationships/hyperlink" Target="https://en.wikipedia.org/wiki/Dentsply_Sirona" TargetMode="External"/><Relationship Id="rId659" Type="http://schemas.openxmlformats.org/officeDocument/2006/relationships/hyperlink" Target="https://en.wikipedia.org/wiki/Rosemead,_California" TargetMode="External"/><Relationship Id="rId866" Type="http://schemas.openxmlformats.org/officeDocument/2006/relationships/hyperlink" Target="https://www.sec.gov/cgi-bin/browse-edgar?CIK=GPN&amp;action=getcompany" TargetMode="External"/><Relationship Id="rId1289" Type="http://schemas.openxmlformats.org/officeDocument/2006/relationships/hyperlink" Target="https://en.wikipedia.org/wiki/Kirkland,_Washington" TargetMode="External"/><Relationship Id="rId1496" Type="http://schemas.openxmlformats.org/officeDocument/2006/relationships/hyperlink" Target="https://www.sec.gov/cgi-bin/browse-edgar?CIK=PXD&amp;action=getcompany" TargetMode="External"/><Relationship Id="rId214" Type="http://schemas.openxmlformats.org/officeDocument/2006/relationships/hyperlink" Target="https://www.nyse.com/quote/XNYS:ATO" TargetMode="External"/><Relationship Id="rId421" Type="http://schemas.openxmlformats.org/officeDocument/2006/relationships/hyperlink" Target="https://en.wikipedia.org/wiki/Church_%26_Dwight" TargetMode="External"/><Relationship Id="rId519" Type="http://schemas.openxmlformats.org/officeDocument/2006/relationships/hyperlink" Target="https://en.wikipedia.org/wiki/Issaquah,_Washington" TargetMode="External"/><Relationship Id="rId1051" Type="http://schemas.openxmlformats.org/officeDocument/2006/relationships/hyperlink" Target="https://en.wikipedia.org/wiki/Lowell,_Arkansas" TargetMode="External"/><Relationship Id="rId1149" Type="http://schemas.openxmlformats.org/officeDocument/2006/relationships/hyperlink" Target="https://www.sec.gov/cgi-bin/browse-edgar?CIK=LLY&amp;action=getcompany" TargetMode="External"/><Relationship Id="rId1356" Type="http://schemas.openxmlformats.org/officeDocument/2006/relationships/hyperlink" Target="https://www.sec.gov/cgi-bin/browse-edgar?CIK=NI&amp;action=getcompany" TargetMode="External"/><Relationship Id="rId726" Type="http://schemas.openxmlformats.org/officeDocument/2006/relationships/hyperlink" Target="https://www.sec.gov/cgi-bin/browse-edgar?CIK=EXPE&amp;action=getcompany" TargetMode="External"/><Relationship Id="rId933" Type="http://schemas.openxmlformats.org/officeDocument/2006/relationships/hyperlink" Target="https://en.wikipedia.org/wiki/Honeywell_Int%27l_Inc." TargetMode="External"/><Relationship Id="rId1009" Type="http://schemas.openxmlformats.org/officeDocument/2006/relationships/hyperlink" Target="https://en.wikipedia.org/wiki/Interpublic_Group" TargetMode="External"/><Relationship Id="rId1563" Type="http://schemas.openxmlformats.org/officeDocument/2006/relationships/hyperlink" Target="https://en.wikipedia.org/wiki/Qualcomm" TargetMode="External"/><Relationship Id="rId1770" Type="http://schemas.openxmlformats.org/officeDocument/2006/relationships/hyperlink" Target="https://en.wikipedia.org/wiki/Thermo_Fisher_Scientific" TargetMode="External"/><Relationship Id="rId1868" Type="http://schemas.openxmlformats.org/officeDocument/2006/relationships/hyperlink" Target="https://en.wikipedia.org/wiki/Chicago,_Illinois" TargetMode="External"/><Relationship Id="rId62" Type="http://schemas.openxmlformats.org/officeDocument/2006/relationships/hyperlink" Target="https://en.wikipedia.org/wiki/Alaska_Air_Group" TargetMode="External"/><Relationship Id="rId1216" Type="http://schemas.openxmlformats.org/officeDocument/2006/relationships/hyperlink" Target="https://en.wikipedia.org/wiki/Masco_Corp." TargetMode="External"/><Relationship Id="rId1423" Type="http://schemas.openxmlformats.org/officeDocument/2006/relationships/hyperlink" Target="https://en.wikipedia.org/wiki/Oracle_Corp." TargetMode="External"/><Relationship Id="rId1630" Type="http://schemas.openxmlformats.org/officeDocument/2006/relationships/hyperlink" Target="https://www.nyse.com/quote/XNYS:SPGI" TargetMode="External"/><Relationship Id="rId1728" Type="http://schemas.openxmlformats.org/officeDocument/2006/relationships/hyperlink" Target="https://en.wikipedia.org/wiki/Baltimore,_Maryland" TargetMode="External"/><Relationship Id="rId1935" Type="http://schemas.openxmlformats.org/officeDocument/2006/relationships/hyperlink" Target="https://en.wikipedia.org/wiki/Milford,_Massachusetts" TargetMode="External"/><Relationship Id="rId169" Type="http://schemas.openxmlformats.org/officeDocument/2006/relationships/hyperlink" Target="https://en.wikipedia.org/wiki/Anthem_(company)" TargetMode="External"/><Relationship Id="rId376" Type="http://schemas.openxmlformats.org/officeDocument/2006/relationships/hyperlink" Target="https://www.nyse.com/quote/XNYS:CE" TargetMode="External"/><Relationship Id="rId583" Type="http://schemas.openxmlformats.org/officeDocument/2006/relationships/hyperlink" Target="https://en.wikipedia.org/wiki/Riverwoods,_Illinois" TargetMode="External"/><Relationship Id="rId790" Type="http://schemas.openxmlformats.org/officeDocument/2006/relationships/hyperlink" Target="https://www.sec.gov/cgi-bin/browse-edgar?CIK=F&amp;action=getcompany" TargetMode="External"/><Relationship Id="rId4" Type="http://schemas.openxmlformats.org/officeDocument/2006/relationships/hyperlink" Target="https://en.wikipedia.org/wiki/Central_Index_Key" TargetMode="External"/><Relationship Id="rId236" Type="http://schemas.openxmlformats.org/officeDocument/2006/relationships/hyperlink" Target="https://en.wikipedia.org/wiki/Glendale,_California" TargetMode="External"/><Relationship Id="rId443" Type="http://schemas.openxmlformats.org/officeDocument/2006/relationships/hyperlink" Target="https://en.wikipedia.org/wiki/New_York,_New_York" TargetMode="External"/><Relationship Id="rId650" Type="http://schemas.openxmlformats.org/officeDocument/2006/relationships/hyperlink" Target="https://www.sec.gov/cgi-bin/browse-edgar?CIK=EBAY&amp;action=getcompany" TargetMode="External"/><Relationship Id="rId888" Type="http://schemas.openxmlformats.org/officeDocument/2006/relationships/hyperlink" Target="http://www.nasdaq.com/symbol/has" TargetMode="External"/><Relationship Id="rId1073" Type="http://schemas.openxmlformats.org/officeDocument/2006/relationships/hyperlink" Target="https://en.wikipedia.org/wiki/Kansas_City_Southern_(company)" TargetMode="External"/><Relationship Id="rId1280" Type="http://schemas.openxmlformats.org/officeDocument/2006/relationships/hyperlink" Target="https://www.sec.gov/cgi-bin/browse-edgar?CIK=TAP&amp;action=getcompany" TargetMode="External"/><Relationship Id="rId303" Type="http://schemas.openxmlformats.org/officeDocument/2006/relationships/hyperlink" Target="https://en.wikipedia.org/wiki/New_York,_New_York" TargetMode="External"/><Relationship Id="rId748" Type="http://schemas.openxmlformats.org/officeDocument/2006/relationships/hyperlink" Target="http://www.nasdaq.com/symbol/fast" TargetMode="External"/><Relationship Id="rId955" Type="http://schemas.openxmlformats.org/officeDocument/2006/relationships/hyperlink" Target="https://en.wikipedia.org/wiki/Louisville,_Kentucky" TargetMode="External"/><Relationship Id="rId1140" Type="http://schemas.openxmlformats.org/officeDocument/2006/relationships/hyperlink" Target="https://en.wikipedia.org/wiki/Leidos_Holdings" TargetMode="External"/><Relationship Id="rId1378" Type="http://schemas.openxmlformats.org/officeDocument/2006/relationships/hyperlink" Target="https://www.nyse.com/quote/XNYS:NOV" TargetMode="External"/><Relationship Id="rId1585" Type="http://schemas.openxmlformats.org/officeDocument/2006/relationships/hyperlink" Target="https://en.wikipedia.org/wiki/San_Diego,_California" TargetMode="External"/><Relationship Id="rId1792" Type="http://schemas.openxmlformats.org/officeDocument/2006/relationships/hyperlink" Target="https://en.wikipedia.org/wiki/New_York,_New_York" TargetMode="External"/><Relationship Id="rId84" Type="http://schemas.openxmlformats.org/officeDocument/2006/relationships/hyperlink" Target="https://en.wikipedia.org/wiki/Dublin,_Ireland" TargetMode="External"/><Relationship Id="rId510" Type="http://schemas.openxmlformats.org/officeDocument/2006/relationships/hyperlink" Target="https://www.sec.gov/cgi-bin/browse-edgar?CIK=GLW&amp;action=getcompany" TargetMode="External"/><Relationship Id="rId608" Type="http://schemas.openxmlformats.org/officeDocument/2006/relationships/hyperlink" Target="https://www.nyse.com/quote/XNYS:DPZ" TargetMode="External"/><Relationship Id="rId815" Type="http://schemas.openxmlformats.org/officeDocument/2006/relationships/hyperlink" Target="https://en.wikipedia.org/wiki/San_Mateo,_California" TargetMode="External"/><Relationship Id="rId1238" Type="http://schemas.openxmlformats.org/officeDocument/2006/relationships/hyperlink" Target="https://en.wikipedia.org/wiki/Irving,_Texas" TargetMode="External"/><Relationship Id="rId1445" Type="http://schemas.openxmlformats.org/officeDocument/2006/relationships/hyperlink" Target="https://en.wikipedia.org/wiki/Penfield,_New_York" TargetMode="External"/><Relationship Id="rId1652" Type="http://schemas.openxmlformats.org/officeDocument/2006/relationships/hyperlink" Target="https://en.wikipedia.org/wiki/Charlotte,_North_Carolina" TargetMode="External"/><Relationship Id="rId1000" Type="http://schemas.openxmlformats.org/officeDocument/2006/relationships/hyperlink" Target="https://www.nyse.com/quote/XNYS:IBM" TargetMode="External"/><Relationship Id="rId1305" Type="http://schemas.openxmlformats.org/officeDocument/2006/relationships/hyperlink" Target="https://en.wikipedia.org/wiki/Tampa,_Florida" TargetMode="External"/><Relationship Id="rId1957" Type="http://schemas.openxmlformats.org/officeDocument/2006/relationships/hyperlink" Target="https://en.wikipedia.org/wiki/Western_Union_Co" TargetMode="External"/><Relationship Id="rId1512" Type="http://schemas.openxmlformats.org/officeDocument/2006/relationships/hyperlink" Target="https://www.sec.gov/cgi-bin/browse-edgar?CIK=PPL&amp;action=getcompany" TargetMode="External"/><Relationship Id="rId1817" Type="http://schemas.openxmlformats.org/officeDocument/2006/relationships/hyperlink" Target="http://www.nasdaq.com/symbol/ulta" TargetMode="External"/><Relationship Id="rId11" Type="http://schemas.openxmlformats.org/officeDocument/2006/relationships/hyperlink" Target="https://www.sec.gov/cgi-bin/browse-edgar?CIK=ABT&amp;action=getcompany" TargetMode="External"/><Relationship Id="rId398" Type="http://schemas.openxmlformats.org/officeDocument/2006/relationships/hyperlink" Target="https://www.sec.gov/cgi-bin/browse-edgar?CIK=CRL&amp;action=getcompany" TargetMode="External"/><Relationship Id="rId160" Type="http://schemas.openxmlformats.org/officeDocument/2006/relationships/hyperlink" Target="http://www.nasdaq.com/symbol/adi" TargetMode="External"/><Relationship Id="rId258" Type="http://schemas.openxmlformats.org/officeDocument/2006/relationships/hyperlink" Target="https://en.wikipedia.org/wiki/Becton_Dickinson" TargetMode="External"/><Relationship Id="rId465" Type="http://schemas.openxmlformats.org/officeDocument/2006/relationships/hyperlink" Target="https://en.wikipedia.org/wiki/Coca-Cola_Company" TargetMode="External"/><Relationship Id="rId672" Type="http://schemas.openxmlformats.org/officeDocument/2006/relationships/hyperlink" Target="http://www.nasdaq.com/symbol/enph" TargetMode="External"/><Relationship Id="rId1095" Type="http://schemas.openxmlformats.org/officeDocument/2006/relationships/hyperlink" Target="https://en.wikipedia.org/wiki/New_Hyde_Park,_New_York" TargetMode="External"/><Relationship Id="rId118" Type="http://schemas.openxmlformats.org/officeDocument/2006/relationships/hyperlink" Target="https://www.sec.gov/cgi-bin/browse-edgar?CIK=AAL&amp;action=getcompany" TargetMode="External"/><Relationship Id="rId325" Type="http://schemas.openxmlformats.org/officeDocument/2006/relationships/hyperlink" Target="https://en.wikipedia.org/wiki/Cadence_Design_Systems" TargetMode="External"/><Relationship Id="rId532" Type="http://schemas.openxmlformats.org/officeDocument/2006/relationships/hyperlink" Target="https://www.nyse.com/quote/XNYS:CVS" TargetMode="External"/><Relationship Id="rId977" Type="http://schemas.openxmlformats.org/officeDocument/2006/relationships/hyperlink" Target="https://en.wikipedia.org/wiki/Illinois_Tool_Works" TargetMode="External"/><Relationship Id="rId1162" Type="http://schemas.openxmlformats.org/officeDocument/2006/relationships/hyperlink" Target="https://en.wikipedia.org/wiki/Beverly_Hills,_California" TargetMode="External"/><Relationship Id="rId2006" Type="http://schemas.openxmlformats.org/officeDocument/2006/relationships/hyperlink" Target="https://www.sec.gov/cgi-bin/browse-edgar?CIK=ZBH&amp;action=getcompany" TargetMode="External"/><Relationship Id="rId837" Type="http://schemas.openxmlformats.org/officeDocument/2006/relationships/hyperlink" Target="https://en.wikipedia.org/wiki/General_Dynamics" TargetMode="External"/><Relationship Id="rId1022" Type="http://schemas.openxmlformats.org/officeDocument/2006/relationships/hyperlink" Target="https://www.sec.gov/cgi-bin/browse-edgar?CIK=ISRG&amp;action=getcompany" TargetMode="External"/><Relationship Id="rId1467" Type="http://schemas.openxmlformats.org/officeDocument/2006/relationships/hyperlink" Target="https://en.wikipedia.org/wiki/PepsiCo_Inc." TargetMode="External"/><Relationship Id="rId1674" Type="http://schemas.openxmlformats.org/officeDocument/2006/relationships/hyperlink" Target="https://en.wikipedia.org/wiki/Snap-on" TargetMode="External"/><Relationship Id="rId1881" Type="http://schemas.openxmlformats.org/officeDocument/2006/relationships/hyperlink" Target="http://www.nasdaq.com/symbol/vrtx" TargetMode="External"/><Relationship Id="rId904" Type="http://schemas.openxmlformats.org/officeDocument/2006/relationships/hyperlink" Target="https://www.nyse.com/quote/XNYS:HSY" TargetMode="External"/><Relationship Id="rId1327" Type="http://schemas.openxmlformats.org/officeDocument/2006/relationships/hyperlink" Target="https://en.wikipedia.org/wiki/Newell_Brands" TargetMode="External"/><Relationship Id="rId1534" Type="http://schemas.openxmlformats.org/officeDocument/2006/relationships/hyperlink" Target="http://www.nasdaq.com/symbol/ptc" TargetMode="External"/><Relationship Id="rId1741" Type="http://schemas.openxmlformats.org/officeDocument/2006/relationships/hyperlink" Target="https://www.nyse.com/quote/XNYS:TEL" TargetMode="External"/><Relationship Id="rId1979" Type="http://schemas.openxmlformats.org/officeDocument/2006/relationships/hyperlink" Target="https://en.wikipedia.org/wiki/London,_United_Kingdom" TargetMode="External"/><Relationship Id="rId33" Type="http://schemas.openxmlformats.org/officeDocument/2006/relationships/hyperlink" Target="http://www.nasdaq.com/symbol/amd" TargetMode="External"/><Relationship Id="rId1601" Type="http://schemas.openxmlformats.org/officeDocument/2006/relationships/hyperlink" Target="https://en.wikipedia.org/wiki/Phoenix,_Arizona" TargetMode="External"/><Relationship Id="rId1839" Type="http://schemas.openxmlformats.org/officeDocument/2006/relationships/hyperlink" Target="https://www.sec.gov/cgi-bin/browse-edgar?CIK=UAL&amp;action=getcompany" TargetMode="External"/><Relationship Id="rId182" Type="http://schemas.openxmlformats.org/officeDocument/2006/relationships/hyperlink" Target="https://en.wikipedia.org/wiki/Houston,_Texas" TargetMode="External"/><Relationship Id="rId1906" Type="http://schemas.openxmlformats.org/officeDocument/2006/relationships/hyperlink" Target="https://www.sec.gov/cgi-bin/browse-edgar?CIK=VMC&amp;action=getcompany" TargetMode="External"/><Relationship Id="rId487" Type="http://schemas.openxmlformats.org/officeDocument/2006/relationships/hyperlink" Target="https://en.wikipedia.org/wiki/Chicago,_Illinois" TargetMode="External"/><Relationship Id="rId694" Type="http://schemas.openxmlformats.org/officeDocument/2006/relationships/hyperlink" Target="https://www.sec.gov/cgi-bin/browse-edgar?CIK=EQR&amp;action=getcompany" TargetMode="External"/><Relationship Id="rId347" Type="http://schemas.openxmlformats.org/officeDocument/2006/relationships/hyperlink" Target="https://en.wikipedia.org/wiki/Richmond,_Virginia" TargetMode="External"/><Relationship Id="rId999" Type="http://schemas.openxmlformats.org/officeDocument/2006/relationships/hyperlink" Target="https://en.wikipedia.org/wiki/Atlanta,_Georgia" TargetMode="External"/><Relationship Id="rId1184" Type="http://schemas.openxmlformats.org/officeDocument/2006/relationships/hyperlink" Target="https://en.wikipedia.org/wiki/LyondellBasell" TargetMode="External"/><Relationship Id="rId554" Type="http://schemas.openxmlformats.org/officeDocument/2006/relationships/hyperlink" Target="https://www.sec.gov/cgi-bin/browse-edgar?CIK=DE&amp;action=getcompany" TargetMode="External"/><Relationship Id="rId761" Type="http://schemas.openxmlformats.org/officeDocument/2006/relationships/hyperlink" Target="https://en.wikipedia.org/wiki/Fidelity_National_Information_Services" TargetMode="External"/><Relationship Id="rId859" Type="http://schemas.openxmlformats.org/officeDocument/2006/relationships/hyperlink" Target="https://en.wikipedia.org/wiki/Foster_City,_California" TargetMode="External"/><Relationship Id="rId1391" Type="http://schemas.openxmlformats.org/officeDocument/2006/relationships/hyperlink" Target="https://en.wikipedia.org/wiki/Nvidia_Corporation" TargetMode="External"/><Relationship Id="rId1489" Type="http://schemas.openxmlformats.org/officeDocument/2006/relationships/hyperlink" Target="https://en.wikipedia.org/wiki/Houston,_Texas" TargetMode="External"/><Relationship Id="rId1696" Type="http://schemas.openxmlformats.org/officeDocument/2006/relationships/hyperlink" Target="https://en.wikipedia.org/wiki/Boston,_Massachusetts" TargetMode="External"/><Relationship Id="rId207" Type="http://schemas.openxmlformats.org/officeDocument/2006/relationships/hyperlink" Target="https://en.wikipedia.org/wiki/Assurant" TargetMode="External"/><Relationship Id="rId414" Type="http://schemas.openxmlformats.org/officeDocument/2006/relationships/hyperlink" Target="https://www.sec.gov/cgi-bin/browse-edgar?CIK=CMG&amp;action=getcompany" TargetMode="External"/><Relationship Id="rId621" Type="http://schemas.openxmlformats.org/officeDocument/2006/relationships/hyperlink" Target="https://en.wikipedia.org/wiki/DTE_Energy_Co." TargetMode="External"/><Relationship Id="rId1044" Type="http://schemas.openxmlformats.org/officeDocument/2006/relationships/hyperlink" Target="https://www.nyse.com/quote/XNYS:J" TargetMode="External"/><Relationship Id="rId1251" Type="http://schemas.openxmlformats.org/officeDocument/2006/relationships/hyperlink" Target="https://en.wikipedia.org/wiki/Mettler_Toledo" TargetMode="External"/><Relationship Id="rId1349" Type="http://schemas.openxmlformats.org/officeDocument/2006/relationships/hyperlink" Target="https://en.wikipedia.org/wiki/New_York,_New_York" TargetMode="External"/><Relationship Id="rId719" Type="http://schemas.openxmlformats.org/officeDocument/2006/relationships/hyperlink" Target="https://en.wikipedia.org/wiki/Hamilton,_Bermuda" TargetMode="External"/><Relationship Id="rId926" Type="http://schemas.openxmlformats.org/officeDocument/2006/relationships/hyperlink" Target="https://www.sec.gov/cgi-bin/browse-edgar?CIK=HOLX&amp;action=getcompany" TargetMode="External"/><Relationship Id="rId1111" Type="http://schemas.openxmlformats.org/officeDocument/2006/relationships/hyperlink" Target="https://www.nyse.com/quote/XNYS:LB" TargetMode="External"/><Relationship Id="rId1556" Type="http://schemas.openxmlformats.org/officeDocument/2006/relationships/hyperlink" Target="https://www.sec.gov/cgi-bin/browse-edgar?CIK=QRVO&amp;action=getcompany" TargetMode="External"/><Relationship Id="rId1763" Type="http://schemas.openxmlformats.org/officeDocument/2006/relationships/hyperlink" Target="https://www.sec.gov/cgi-bin/browse-edgar?CIK=TXN&amp;action=getcompany" TargetMode="External"/><Relationship Id="rId1970" Type="http://schemas.openxmlformats.org/officeDocument/2006/relationships/hyperlink" Target="https://www.sec.gov/cgi-bin/browse-edgar?CIK=WHR&amp;action=getcompany" TargetMode="External"/><Relationship Id="rId55" Type="http://schemas.openxmlformats.org/officeDocument/2006/relationships/hyperlink" Target="https://www.sec.gov/cgi-bin/browse-edgar?CIK=APD&amp;action=getcompany" TargetMode="External"/><Relationship Id="rId1209" Type="http://schemas.openxmlformats.org/officeDocument/2006/relationships/hyperlink" Target="https://www.sec.gov/cgi-bin/browse-edgar?CIK=MMC&amp;action=getcompany" TargetMode="External"/><Relationship Id="rId1416" Type="http://schemas.openxmlformats.org/officeDocument/2006/relationships/hyperlink" Target="https://www.sec.gov/cgi-bin/browse-edgar?CIK=OMC&amp;action=getcompany" TargetMode="External"/><Relationship Id="rId1623" Type="http://schemas.openxmlformats.org/officeDocument/2006/relationships/hyperlink" Target="https://en.wikipedia.org/wiki/Ross_Stores" TargetMode="External"/><Relationship Id="rId1830" Type="http://schemas.openxmlformats.org/officeDocument/2006/relationships/hyperlink" Target="https://en.wikipedia.org/wiki/Under_Armour" TargetMode="External"/><Relationship Id="rId1928" Type="http://schemas.openxmlformats.org/officeDocument/2006/relationships/hyperlink" Target="https://www.nyse.com/quote/XNYS:WM" TargetMode="External"/><Relationship Id="rId271" Type="http://schemas.openxmlformats.org/officeDocument/2006/relationships/hyperlink" Target="https://www.sec.gov/cgi-bin/browse-edgar?CIK=BIO&amp;action=getcompany" TargetMode="External"/><Relationship Id="rId131" Type="http://schemas.openxmlformats.org/officeDocument/2006/relationships/hyperlink" Target="https://en.wikipedia.org/wiki/New_York,_New_York" TargetMode="External"/><Relationship Id="rId369" Type="http://schemas.openxmlformats.org/officeDocument/2006/relationships/hyperlink" Target="https://en.wikipedia.org/wiki/CBRE_Group" TargetMode="External"/><Relationship Id="rId576" Type="http://schemas.openxmlformats.org/officeDocument/2006/relationships/hyperlink" Target="https://www.nyse.com/quote/XNYS:DLR" TargetMode="External"/><Relationship Id="rId783" Type="http://schemas.openxmlformats.org/officeDocument/2006/relationships/hyperlink" Target="https://en.wikipedia.org/wiki/Norcross,_Georgia" TargetMode="External"/><Relationship Id="rId990" Type="http://schemas.openxmlformats.org/officeDocument/2006/relationships/hyperlink" Target="https://www.sec.gov/cgi-bin/browse-edgar?CIK=IR&amp;action=getcompany" TargetMode="External"/><Relationship Id="rId229" Type="http://schemas.openxmlformats.org/officeDocument/2006/relationships/hyperlink" Target="https://en.wikipedia.org/wiki/Memphis,_Tennessee" TargetMode="External"/><Relationship Id="rId436" Type="http://schemas.openxmlformats.org/officeDocument/2006/relationships/hyperlink" Target="http://www.nasdaq.com/symbol/csco" TargetMode="External"/><Relationship Id="rId643" Type="http://schemas.openxmlformats.org/officeDocument/2006/relationships/hyperlink" Target="https://en.wikipedia.org/wiki/Kingsport,_Tennessee" TargetMode="External"/><Relationship Id="rId1066" Type="http://schemas.openxmlformats.org/officeDocument/2006/relationships/hyperlink" Target="https://www.sec.gov/cgi-bin/browse-edgar?CIK=JPM&amp;action=getcompany" TargetMode="External"/><Relationship Id="rId1273" Type="http://schemas.openxmlformats.org/officeDocument/2006/relationships/hyperlink" Target="https://en.wikipedia.org/wiki/Memphis,_Tennessee" TargetMode="External"/><Relationship Id="rId1480" Type="http://schemas.openxmlformats.org/officeDocument/2006/relationships/hyperlink" Target="https://www.sec.gov/cgi-bin/browse-edgar?CIK=PFE&amp;action=getcompany" TargetMode="External"/><Relationship Id="rId850" Type="http://schemas.openxmlformats.org/officeDocument/2006/relationships/hyperlink" Target="https://www.sec.gov/cgi-bin/browse-edgar?CIK=GM&amp;action=getcompany" TargetMode="External"/><Relationship Id="rId948" Type="http://schemas.openxmlformats.org/officeDocument/2006/relationships/hyperlink" Target="https://www.nyse.com/quote/XNYS:HPQ" TargetMode="External"/><Relationship Id="rId1133" Type="http://schemas.openxmlformats.org/officeDocument/2006/relationships/hyperlink" Target="https://www.sec.gov/cgi-bin/browse-edgar?CIK=LVS&amp;action=getcompany" TargetMode="External"/><Relationship Id="rId1578" Type="http://schemas.openxmlformats.org/officeDocument/2006/relationships/hyperlink" Target="https://www.nyse.com/quote/XNYS:RTX" TargetMode="External"/><Relationship Id="rId1785" Type="http://schemas.openxmlformats.org/officeDocument/2006/relationships/hyperlink" Target="https://www.nyse.com/quote/XNYS:TDG" TargetMode="External"/><Relationship Id="rId1992" Type="http://schemas.openxmlformats.org/officeDocument/2006/relationships/hyperlink" Target="https://www.nyse.com/quote/XNYS:XYL" TargetMode="External"/><Relationship Id="rId77" Type="http://schemas.openxmlformats.org/officeDocument/2006/relationships/hyperlink" Target="http://www.nasdaq.com/symbol/algn" TargetMode="External"/><Relationship Id="rId503" Type="http://schemas.openxmlformats.org/officeDocument/2006/relationships/hyperlink" Target="https://en.wikipedia.org/wiki/San_Ramon,_California" TargetMode="External"/><Relationship Id="rId710" Type="http://schemas.openxmlformats.org/officeDocument/2006/relationships/hyperlink" Target="https://www.sec.gov/cgi-bin/browse-edgar?CIK=EVRG&amp;action=getcompany" TargetMode="External"/><Relationship Id="rId808" Type="http://schemas.openxmlformats.org/officeDocument/2006/relationships/hyperlink" Target="http://www.nasdaq.com/symbol/fox" TargetMode="External"/><Relationship Id="rId1340" Type="http://schemas.openxmlformats.org/officeDocument/2006/relationships/hyperlink" Target="https://www.sec.gov/cgi-bin/browse-edgar?CIK=NWS&amp;action=getcompany" TargetMode="External"/><Relationship Id="rId1438" Type="http://schemas.openxmlformats.org/officeDocument/2006/relationships/hyperlink" Target="https://www.nyse.com/quote/XNYS:PH" TargetMode="External"/><Relationship Id="rId1645" Type="http://schemas.openxmlformats.org/officeDocument/2006/relationships/hyperlink" Target="http://www.nasdaq.com/symbol/stx" TargetMode="External"/><Relationship Id="rId1200" Type="http://schemas.openxmlformats.org/officeDocument/2006/relationships/hyperlink" Target="https://en.wikipedia.org/wiki/MarketAxess" TargetMode="External"/><Relationship Id="rId1852" Type="http://schemas.openxmlformats.org/officeDocument/2006/relationships/hyperlink" Target="https://en.wikipedia.org/wiki/Stamford,_Connecticut" TargetMode="External"/><Relationship Id="rId1505" Type="http://schemas.openxmlformats.org/officeDocument/2006/relationships/hyperlink" Target="https://en.wikipedia.org/wiki/Covington,_Louisiana" TargetMode="External"/><Relationship Id="rId1712" Type="http://schemas.openxmlformats.org/officeDocument/2006/relationships/hyperlink" Target="https://en.wikipedia.org/wiki/Stamford,_Connecticut" TargetMode="External"/><Relationship Id="rId293" Type="http://schemas.openxmlformats.org/officeDocument/2006/relationships/hyperlink" Target="https://www.nyse.com/quote/XNYS:BXP" TargetMode="External"/><Relationship Id="rId153" Type="http://schemas.openxmlformats.org/officeDocument/2006/relationships/hyperlink" Target="https://en.wikipedia.org/wiki/Amgen_Inc." TargetMode="External"/><Relationship Id="rId360" Type="http://schemas.openxmlformats.org/officeDocument/2006/relationships/hyperlink" Target="https://www.nyse.com/quote/XNYS:CAT" TargetMode="External"/><Relationship Id="rId598" Type="http://schemas.openxmlformats.org/officeDocument/2006/relationships/hyperlink" Target="https://www.sec.gov/cgi-bin/browse-edgar?CIK=DG&amp;action=getcompany" TargetMode="External"/><Relationship Id="rId220" Type="http://schemas.openxmlformats.org/officeDocument/2006/relationships/hyperlink" Target="https://www.sec.gov/cgi-bin/browse-edgar?CIK=ADSK&amp;action=getcompany" TargetMode="External"/><Relationship Id="rId458" Type="http://schemas.openxmlformats.org/officeDocument/2006/relationships/hyperlink" Target="https://www.sec.gov/cgi-bin/browse-edgar?CIK=CME&amp;action=getcompany" TargetMode="External"/><Relationship Id="rId665" Type="http://schemas.openxmlformats.org/officeDocument/2006/relationships/hyperlink" Target="https://en.wikipedia.org/wiki/Electronic_Arts" TargetMode="External"/><Relationship Id="rId872" Type="http://schemas.openxmlformats.org/officeDocument/2006/relationships/hyperlink" Target="https://www.nyse.com/quote/XNYS:GWW" TargetMode="External"/><Relationship Id="rId1088" Type="http://schemas.openxmlformats.org/officeDocument/2006/relationships/hyperlink" Target="https://www.nyse.com/quote/XNYS:KMB" TargetMode="External"/><Relationship Id="rId1295" Type="http://schemas.openxmlformats.org/officeDocument/2006/relationships/hyperlink" Target="https://en.wikipedia.org/wiki/Moody%27s_Corp" TargetMode="External"/><Relationship Id="rId318" Type="http://schemas.openxmlformats.org/officeDocument/2006/relationships/hyperlink" Target="https://www.sec.gov/cgi-bin/browse-edgar?CIK=CHRW&amp;action=getcompany" TargetMode="External"/><Relationship Id="rId525" Type="http://schemas.openxmlformats.org/officeDocument/2006/relationships/hyperlink" Target="https://en.wikipedia.org/wiki/CSX_Corp." TargetMode="External"/><Relationship Id="rId732" Type="http://schemas.openxmlformats.org/officeDocument/2006/relationships/hyperlink" Target="https://www.nyse.com/quote/XNYS:EXR" TargetMode="External"/><Relationship Id="rId1155" Type="http://schemas.openxmlformats.org/officeDocument/2006/relationships/hyperlink" Target="https://www.nyse.com/quote/XNYS:LIN" TargetMode="External"/><Relationship Id="rId1362" Type="http://schemas.openxmlformats.org/officeDocument/2006/relationships/hyperlink" Target="http://www.nasdaq.com/symbol/ntrs" TargetMode="External"/><Relationship Id="rId99" Type="http://schemas.openxmlformats.org/officeDocument/2006/relationships/hyperlink" Target="https://www.sec.gov/cgi-bin/browse-edgar?CIK=GOOG&amp;action=getcompany" TargetMode="External"/><Relationship Id="rId1015" Type="http://schemas.openxmlformats.org/officeDocument/2006/relationships/hyperlink" Target="https://en.wikipedia.org/wiki/New_York,_New_York" TargetMode="External"/><Relationship Id="rId1222" Type="http://schemas.openxmlformats.org/officeDocument/2006/relationships/hyperlink" Target="https://en.wikipedia.org/wiki/Harrison,_New_York" TargetMode="External"/><Relationship Id="rId1667" Type="http://schemas.openxmlformats.org/officeDocument/2006/relationships/hyperlink" Target="https://www.sec.gov/cgi-bin/browse-edgar?CIK=SPG&amp;action=getcompany" TargetMode="External"/><Relationship Id="rId1874" Type="http://schemas.openxmlformats.org/officeDocument/2006/relationships/hyperlink" Target="https://en.wikipedia.org/wiki/Verisk_Analytics" TargetMode="External"/><Relationship Id="rId1527" Type="http://schemas.openxmlformats.org/officeDocument/2006/relationships/hyperlink" Target="https://en.wikipedia.org/wiki/Prologis" TargetMode="External"/><Relationship Id="rId1734" Type="http://schemas.openxmlformats.org/officeDocument/2006/relationships/hyperlink" Target="https://en.wikipedia.org/wiki/Tapestry,_Inc." TargetMode="External"/><Relationship Id="rId1941" Type="http://schemas.openxmlformats.org/officeDocument/2006/relationships/hyperlink" Target="https://en.wikipedia.org/wiki/Wells_Fargo" TargetMode="External"/><Relationship Id="rId26" Type="http://schemas.openxmlformats.org/officeDocument/2006/relationships/hyperlink" Target="https://en.wikipedia.org/wiki/Activision_Blizzard" TargetMode="External"/><Relationship Id="rId175" Type="http://schemas.openxmlformats.org/officeDocument/2006/relationships/hyperlink" Target="https://www.nyse.com/quote/XNYS:AOS" TargetMode="External"/><Relationship Id="rId1801" Type="http://schemas.openxmlformats.org/officeDocument/2006/relationships/hyperlink" Target="https://www.nyse.com/quote/XNYS:TWTR" TargetMode="External"/><Relationship Id="rId382" Type="http://schemas.openxmlformats.org/officeDocument/2006/relationships/hyperlink" Target="https://www.sec.gov/cgi-bin/browse-edgar?CIK=CNC&amp;action=getcompany" TargetMode="External"/><Relationship Id="rId687" Type="http://schemas.openxmlformats.org/officeDocument/2006/relationships/hyperlink" Target="https://en.wikipedia.org/wiki/Atlanta,_Georgia" TargetMode="External"/><Relationship Id="rId242" Type="http://schemas.openxmlformats.org/officeDocument/2006/relationships/hyperlink" Target="https://en.wikipedia.org/wiki/Ball_Corp" TargetMode="External"/><Relationship Id="rId894" Type="http://schemas.openxmlformats.org/officeDocument/2006/relationships/hyperlink" Target="https://www.sec.gov/cgi-bin/browse-edgar?CIK=HCA&amp;action=getcompany" TargetMode="External"/><Relationship Id="rId1177" Type="http://schemas.openxmlformats.org/officeDocument/2006/relationships/hyperlink" Target="https://www.sec.gov/cgi-bin/browse-edgar?CIK=LOW&amp;action=getcompany" TargetMode="External"/><Relationship Id="rId102" Type="http://schemas.openxmlformats.org/officeDocument/2006/relationships/hyperlink" Target="https://en.wikipedia.org/wiki/Altria_Group_Inc" TargetMode="External"/><Relationship Id="rId547" Type="http://schemas.openxmlformats.org/officeDocument/2006/relationships/hyperlink" Target="https://en.wikipedia.org/wiki/Orlando,_Florida" TargetMode="External"/><Relationship Id="rId754" Type="http://schemas.openxmlformats.org/officeDocument/2006/relationships/hyperlink" Target="https://www.sec.gov/cgi-bin/browse-edgar?CIK=FRT&amp;action=getcompany" TargetMode="External"/><Relationship Id="rId961" Type="http://schemas.openxmlformats.org/officeDocument/2006/relationships/hyperlink" Target="https://en.wikipedia.org/wiki/Huntington_Ingalls_Industries" TargetMode="External"/><Relationship Id="rId1384" Type="http://schemas.openxmlformats.org/officeDocument/2006/relationships/hyperlink" Target="https://www.sec.gov/cgi-bin/browse-edgar?CIK=NRG&amp;action=getcompany" TargetMode="External"/><Relationship Id="rId1591" Type="http://schemas.openxmlformats.org/officeDocument/2006/relationships/hyperlink" Target="https://en.wikipedia.org/wiki/Regeneron_Pharmaceuticals" TargetMode="External"/><Relationship Id="rId1689" Type="http://schemas.openxmlformats.org/officeDocument/2006/relationships/hyperlink" Target="http://www.nasdaq.com/symbol/sbux" TargetMode="External"/><Relationship Id="rId90" Type="http://schemas.openxmlformats.org/officeDocument/2006/relationships/hyperlink" Target="https://en.wikipedia.org/wiki/Allstate_Corp" TargetMode="External"/><Relationship Id="rId407" Type="http://schemas.openxmlformats.org/officeDocument/2006/relationships/hyperlink" Target="https://en.wikipedia.org/wiki/Stamford,_Connecticut" TargetMode="External"/><Relationship Id="rId614" Type="http://schemas.openxmlformats.org/officeDocument/2006/relationships/hyperlink" Target="https://www.sec.gov/cgi-bin/browse-edgar?CIK=DOV&amp;action=getcompany" TargetMode="External"/><Relationship Id="rId821" Type="http://schemas.openxmlformats.org/officeDocument/2006/relationships/hyperlink" Target="https://en.wikipedia.org/wiki/Gap_Inc." TargetMode="External"/><Relationship Id="rId1037" Type="http://schemas.openxmlformats.org/officeDocument/2006/relationships/hyperlink" Target="https://en.wikipedia.org/wiki/Iron_Mountain_Incorporated" TargetMode="External"/><Relationship Id="rId1244" Type="http://schemas.openxmlformats.org/officeDocument/2006/relationships/hyperlink" Target="https://www.sec.gov/cgi-bin/browse-edgar?CIK=MRK&amp;action=getcompany" TargetMode="External"/><Relationship Id="rId1451" Type="http://schemas.openxmlformats.org/officeDocument/2006/relationships/hyperlink" Target="https://en.wikipedia.org/wiki/PayPal" TargetMode="External"/><Relationship Id="rId1896" Type="http://schemas.openxmlformats.org/officeDocument/2006/relationships/hyperlink" Target="https://www.nyse.com/quote/XNYS:V" TargetMode="External"/><Relationship Id="rId919" Type="http://schemas.openxmlformats.org/officeDocument/2006/relationships/hyperlink" Target="https://en.wikipedia.org/wiki/Tysons_Corner,_Virginia" TargetMode="External"/><Relationship Id="rId1104" Type="http://schemas.openxmlformats.org/officeDocument/2006/relationships/hyperlink" Target="http://www.nasdaq.com/symbol/khc" TargetMode="External"/><Relationship Id="rId1311" Type="http://schemas.openxmlformats.org/officeDocument/2006/relationships/hyperlink" Target="https://en.wikipedia.org/wiki/MSCI_Inc" TargetMode="External"/><Relationship Id="rId1549" Type="http://schemas.openxmlformats.org/officeDocument/2006/relationships/hyperlink" Target="https://en.wikipedia.org/wiki/Atlanta,_Georgia" TargetMode="External"/><Relationship Id="rId1756" Type="http://schemas.openxmlformats.org/officeDocument/2006/relationships/hyperlink" Target="https://en.wikipedia.org/wiki/North_Reading,_Massachusetts" TargetMode="External"/><Relationship Id="rId1963" Type="http://schemas.openxmlformats.org/officeDocument/2006/relationships/hyperlink" Target="https://en.wikipedia.org/wiki/Atlanta,_Georgia" TargetMode="External"/><Relationship Id="rId48" Type="http://schemas.openxmlformats.org/officeDocument/2006/relationships/hyperlink" Target="https://en.wikipedia.org/wiki/Columbus,_Georgia" TargetMode="External"/><Relationship Id="rId1409" Type="http://schemas.openxmlformats.org/officeDocument/2006/relationships/hyperlink" Target="https://en.wikipedia.org/wiki/Houston,_Texas" TargetMode="External"/><Relationship Id="rId1616" Type="http://schemas.openxmlformats.org/officeDocument/2006/relationships/hyperlink" Target="https://www.sec.gov/cgi-bin/browse-edgar?CIK=ROL&amp;action=getcompany" TargetMode="External"/><Relationship Id="rId1823" Type="http://schemas.openxmlformats.org/officeDocument/2006/relationships/hyperlink" Target="https://www.sec.gov/cgi-bin/browse-edgar?CIK=USB&amp;action=getcompany" TargetMode="External"/><Relationship Id="rId197" Type="http://schemas.openxmlformats.org/officeDocument/2006/relationships/hyperlink" Target="https://en.wikipedia.org/wiki/Chicago,_Illinois" TargetMode="External"/><Relationship Id="rId264" Type="http://schemas.openxmlformats.org/officeDocument/2006/relationships/hyperlink" Target="https://en.wikipedia.org/wiki/Omaha,_Nebraska" TargetMode="External"/><Relationship Id="rId471" Type="http://schemas.openxmlformats.org/officeDocument/2006/relationships/hyperlink" Target="https://en.wikipedia.org/wiki/Teaneck,_New_Jersey" TargetMode="External"/><Relationship Id="rId124" Type="http://schemas.openxmlformats.org/officeDocument/2006/relationships/hyperlink" Target="https://www.nyse.com/quote/XNYS:AXP" TargetMode="External"/><Relationship Id="rId569" Type="http://schemas.openxmlformats.org/officeDocument/2006/relationships/hyperlink" Target="https://en.wikipedia.org/wiki/DexCom" TargetMode="External"/><Relationship Id="rId776" Type="http://schemas.openxmlformats.org/officeDocument/2006/relationships/hyperlink" Target="http://www.nasdaq.com/symbol/fisv" TargetMode="External"/><Relationship Id="rId983" Type="http://schemas.openxmlformats.org/officeDocument/2006/relationships/hyperlink" Target="https://en.wikipedia.org/wiki/San_Diego,_California" TargetMode="External"/><Relationship Id="rId1199" Type="http://schemas.openxmlformats.org/officeDocument/2006/relationships/hyperlink" Target="http://www.nasdaq.com/symbol/mktx" TargetMode="External"/><Relationship Id="rId331" Type="http://schemas.openxmlformats.org/officeDocument/2006/relationships/hyperlink" Target="https://en.wikipedia.org/wiki/Reno,_Nevada" TargetMode="External"/><Relationship Id="rId429" Type="http://schemas.openxmlformats.org/officeDocument/2006/relationships/hyperlink" Target="https://en.wikipedia.org/wiki/Cincinnati_Financial" TargetMode="External"/><Relationship Id="rId636" Type="http://schemas.openxmlformats.org/officeDocument/2006/relationships/hyperlink" Target="https://www.nyse.com/quote/XNYS:DXC" TargetMode="External"/><Relationship Id="rId1059" Type="http://schemas.openxmlformats.org/officeDocument/2006/relationships/hyperlink" Target="https://en.wikipedia.org/wiki/New_Brunswick,_New_Jersey" TargetMode="External"/><Relationship Id="rId1266" Type="http://schemas.openxmlformats.org/officeDocument/2006/relationships/hyperlink" Target="http://www.nasdaq.com/symbol/msft" TargetMode="External"/><Relationship Id="rId1473" Type="http://schemas.openxmlformats.org/officeDocument/2006/relationships/hyperlink" Target="https://en.wikipedia.org/wiki/Waltham,_Massachusetts" TargetMode="External"/><Relationship Id="rId2012" Type="http://schemas.openxmlformats.org/officeDocument/2006/relationships/hyperlink" Target="https://www.nyse.com/quote/XNYS:ZTS" TargetMode="External"/><Relationship Id="rId843" Type="http://schemas.openxmlformats.org/officeDocument/2006/relationships/hyperlink" Target="https://en.wikipedia.org/wiki/Boston,_Massachusetts" TargetMode="External"/><Relationship Id="rId1126" Type="http://schemas.openxmlformats.org/officeDocument/2006/relationships/hyperlink" Target="https://en.wikipedia.org/wiki/Fremont,_California" TargetMode="External"/><Relationship Id="rId1680" Type="http://schemas.openxmlformats.org/officeDocument/2006/relationships/hyperlink" Target="https://en.wikipedia.org/wiki/Atlanta,_Georgia" TargetMode="External"/><Relationship Id="rId1778" Type="http://schemas.openxmlformats.org/officeDocument/2006/relationships/hyperlink" Target="https://en.wikipedia.org/wiki/Tractor_Supply_Company" TargetMode="External"/><Relationship Id="rId1985" Type="http://schemas.openxmlformats.org/officeDocument/2006/relationships/hyperlink" Target="https://en.wikipedia.org/wiki/Xcel_Energy_Inc" TargetMode="External"/><Relationship Id="rId703" Type="http://schemas.openxmlformats.org/officeDocument/2006/relationships/hyperlink" Target="https://en.wikipedia.org/wiki/New_York,_New_York" TargetMode="External"/><Relationship Id="rId910" Type="http://schemas.openxmlformats.org/officeDocument/2006/relationships/hyperlink" Target="https://www.sec.gov/cgi-bin/browse-edgar?CIK=HES&amp;action=getcompany" TargetMode="External"/><Relationship Id="rId1333" Type="http://schemas.openxmlformats.org/officeDocument/2006/relationships/hyperlink" Target="https://en.wikipedia.org/wiki/Denver,_Colorado" TargetMode="External"/><Relationship Id="rId1540" Type="http://schemas.openxmlformats.org/officeDocument/2006/relationships/hyperlink" Target="https://www.sec.gov/cgi-bin/browse-edgar?CIK=PEG&amp;action=getcompany" TargetMode="External"/><Relationship Id="rId1638" Type="http://schemas.openxmlformats.org/officeDocument/2006/relationships/hyperlink" Target="http://www.nasdaq.com/symbol/sbac" TargetMode="External"/><Relationship Id="rId1400" Type="http://schemas.openxmlformats.org/officeDocument/2006/relationships/hyperlink" Target="https://www.sec.gov/cgi-bin/browse-edgar?CIK=NXPI&amp;action=getcompany" TargetMode="External"/><Relationship Id="rId1845" Type="http://schemas.openxmlformats.org/officeDocument/2006/relationships/hyperlink" Target="https://www.nyse.com/quote/XNYS:UPS" TargetMode="External"/><Relationship Id="rId1705" Type="http://schemas.openxmlformats.org/officeDocument/2006/relationships/hyperlink" Target="http://www.nasdaq.com/symbol/sivb" TargetMode="External"/><Relationship Id="rId1912" Type="http://schemas.openxmlformats.org/officeDocument/2006/relationships/hyperlink" Target="https://www.nyse.com/quote/XNYS:WAB" TargetMode="External"/><Relationship Id="rId286" Type="http://schemas.openxmlformats.org/officeDocument/2006/relationships/hyperlink" Target="https://en.wikipedia.org/wiki/Booking_Holdings_Inc" TargetMode="External"/><Relationship Id="rId493" Type="http://schemas.openxmlformats.org/officeDocument/2006/relationships/hyperlink" Target="https://en.wikipedia.org/wiki/Consolidated_Edison" TargetMode="External"/><Relationship Id="rId146" Type="http://schemas.openxmlformats.org/officeDocument/2006/relationships/hyperlink" Target="https://www.sec.gov/cgi-bin/browse-edgar?CIK=ABC&amp;action=getcompany" TargetMode="External"/><Relationship Id="rId353" Type="http://schemas.openxmlformats.org/officeDocument/2006/relationships/hyperlink" Target="https://en.wikipedia.org/wiki/Carrier_Global" TargetMode="External"/><Relationship Id="rId560" Type="http://schemas.openxmlformats.org/officeDocument/2006/relationships/hyperlink" Target="http://www.nasdaq.com/symbol/xray" TargetMode="External"/><Relationship Id="rId798" Type="http://schemas.openxmlformats.org/officeDocument/2006/relationships/hyperlink" Target="https://www.sec.gov/cgi-bin/browse-edgar?CIK=FTV&amp;action=getcompany" TargetMode="External"/><Relationship Id="rId1190" Type="http://schemas.openxmlformats.org/officeDocument/2006/relationships/hyperlink" Target="https://en.wikipedia.org/wiki/Buffalo,_New_York" TargetMode="External"/><Relationship Id="rId213" Type="http://schemas.openxmlformats.org/officeDocument/2006/relationships/hyperlink" Target="https://en.wikipedia.org/wiki/Dallas,_Texas" TargetMode="External"/><Relationship Id="rId420" Type="http://schemas.openxmlformats.org/officeDocument/2006/relationships/hyperlink" Target="https://www.nyse.com/quote/XNYS:CHD" TargetMode="External"/><Relationship Id="rId658" Type="http://schemas.openxmlformats.org/officeDocument/2006/relationships/hyperlink" Target="https://www.sec.gov/cgi-bin/browse-edgar?CIK=EIX&amp;action=getcompany" TargetMode="External"/><Relationship Id="rId865" Type="http://schemas.openxmlformats.org/officeDocument/2006/relationships/hyperlink" Target="https://en.wikipedia.org/wiki/Global_Payments_Inc." TargetMode="External"/><Relationship Id="rId1050" Type="http://schemas.openxmlformats.org/officeDocument/2006/relationships/hyperlink" Target="https://www.sec.gov/cgi-bin/browse-edgar?CIK=JBHT&amp;action=getcompany" TargetMode="External"/><Relationship Id="rId1288" Type="http://schemas.openxmlformats.org/officeDocument/2006/relationships/hyperlink" Target="https://www.sec.gov/cgi-bin/browse-edgar?CIK=MPWR&amp;action=getcompany" TargetMode="External"/><Relationship Id="rId1495" Type="http://schemas.openxmlformats.org/officeDocument/2006/relationships/hyperlink" Target="https://en.wikipedia.org/wiki/Pioneer_Natural_Resources" TargetMode="External"/><Relationship Id="rId518" Type="http://schemas.openxmlformats.org/officeDocument/2006/relationships/hyperlink" Target="https://www.sec.gov/cgi-bin/browse-edgar?CIK=COST&amp;action=getcompany" TargetMode="External"/><Relationship Id="rId725" Type="http://schemas.openxmlformats.org/officeDocument/2006/relationships/hyperlink" Target="https://en.wikipedia.org/wiki/Expedia_Group" TargetMode="External"/><Relationship Id="rId932" Type="http://schemas.openxmlformats.org/officeDocument/2006/relationships/hyperlink" Target="https://www.nyse.com/quote/XNYS:HON" TargetMode="External"/><Relationship Id="rId1148" Type="http://schemas.openxmlformats.org/officeDocument/2006/relationships/hyperlink" Target="https://en.wikipedia.org/wiki/Lilly_(Eli)_%26_Co." TargetMode="External"/><Relationship Id="rId1355" Type="http://schemas.openxmlformats.org/officeDocument/2006/relationships/hyperlink" Target="https://en.wikipedia.org/wiki/NiSource_Inc." TargetMode="External"/><Relationship Id="rId1562" Type="http://schemas.openxmlformats.org/officeDocument/2006/relationships/hyperlink" Target="http://www.nasdaq.com/symbol/qcom" TargetMode="External"/><Relationship Id="rId1008" Type="http://schemas.openxmlformats.org/officeDocument/2006/relationships/hyperlink" Target="https://www.nyse.com/quote/XNYS:IPG" TargetMode="External"/><Relationship Id="rId1215" Type="http://schemas.openxmlformats.org/officeDocument/2006/relationships/hyperlink" Target="https://www.nyse.com/quote/XNYS:MAS" TargetMode="External"/><Relationship Id="rId1422" Type="http://schemas.openxmlformats.org/officeDocument/2006/relationships/hyperlink" Target="https://www.nyse.com/quote/XNYS:ORCL" TargetMode="External"/><Relationship Id="rId1867" Type="http://schemas.openxmlformats.org/officeDocument/2006/relationships/hyperlink" Target="https://www.sec.gov/cgi-bin/browse-edgar?CIK=VTR&amp;action=getcompany" TargetMode="External"/><Relationship Id="rId61" Type="http://schemas.openxmlformats.org/officeDocument/2006/relationships/hyperlink" Target="https://www.nyse.com/quote/XNYS:ALK" TargetMode="External"/><Relationship Id="rId1727" Type="http://schemas.openxmlformats.org/officeDocument/2006/relationships/hyperlink" Target="https://www.sec.gov/cgi-bin/browse-edgar?CIK=TROW&amp;action=getcompany" TargetMode="External"/><Relationship Id="rId1934" Type="http://schemas.openxmlformats.org/officeDocument/2006/relationships/hyperlink" Target="https://www.sec.gov/cgi-bin/browse-edgar?CIK=WAT&amp;action=getcompany" TargetMode="External"/><Relationship Id="rId19" Type="http://schemas.openxmlformats.org/officeDocument/2006/relationships/hyperlink" Target="https://www.sec.gov/cgi-bin/browse-edgar?CIK=ABMD&amp;action=getcompany" TargetMode="External"/><Relationship Id="rId168" Type="http://schemas.openxmlformats.org/officeDocument/2006/relationships/hyperlink" Target="https://www.nyse.com/quote/XNYS:ANTM" TargetMode="External"/><Relationship Id="rId72" Type="http://schemas.openxmlformats.org/officeDocument/2006/relationships/hyperlink" Target="https://en.wikipedia.org/wiki/Pasadena,_California" TargetMode="External"/><Relationship Id="rId375" Type="http://schemas.openxmlformats.org/officeDocument/2006/relationships/hyperlink" Target="https://en.wikipedia.org/wiki/Lincolnshire,_Illinois" TargetMode="External"/><Relationship Id="rId582" Type="http://schemas.openxmlformats.org/officeDocument/2006/relationships/hyperlink" Target="https://www.sec.gov/cgi-bin/browse-edgar?CIK=DFS&amp;action=getcompany" TargetMode="External"/><Relationship Id="rId803" Type="http://schemas.openxmlformats.org/officeDocument/2006/relationships/hyperlink" Target="https://en.wikipedia.org/wiki/Deerfield,_Illinois" TargetMode="External"/><Relationship Id="rId1226" Type="http://schemas.openxmlformats.org/officeDocument/2006/relationships/hyperlink" Target="https://en.wikipedia.org/wiki/Hunt_Valley,_Maryland" TargetMode="External"/><Relationship Id="rId1433" Type="http://schemas.openxmlformats.org/officeDocument/2006/relationships/hyperlink" Target="https://en.wikipedia.org/wiki/Bellevue,_Washington" TargetMode="External"/><Relationship Id="rId1640" Type="http://schemas.openxmlformats.org/officeDocument/2006/relationships/hyperlink" Target="https://www.sec.gov/cgi-bin/browse-edgar?CIK=SBAC&amp;action=getcompany" TargetMode="External"/><Relationship Id="rId1738" Type="http://schemas.openxmlformats.org/officeDocument/2006/relationships/hyperlink" Target="https://en.wikipedia.org/wiki/Target_Corp." TargetMode="External"/><Relationship Id="rId3" Type="http://schemas.openxmlformats.org/officeDocument/2006/relationships/hyperlink" Target="https://en.wikipedia.org/wiki/Global_Industry_Classification_Standard" TargetMode="External"/><Relationship Id="rId235" Type="http://schemas.openxmlformats.org/officeDocument/2006/relationships/hyperlink" Target="https://www.sec.gov/cgi-bin/browse-edgar?CIK=AVY&amp;action=getcompany" TargetMode="External"/><Relationship Id="rId442" Type="http://schemas.openxmlformats.org/officeDocument/2006/relationships/hyperlink" Target="https://www.sec.gov/cgi-bin/browse-edgar?CIK=C&amp;action=getcompany" TargetMode="External"/><Relationship Id="rId887" Type="http://schemas.openxmlformats.org/officeDocument/2006/relationships/hyperlink" Target="https://en.wikipedia.org/wiki/Hartford,_Connecticut" TargetMode="External"/><Relationship Id="rId1072" Type="http://schemas.openxmlformats.org/officeDocument/2006/relationships/hyperlink" Target="https://www.nyse.com/quote/XNYS:KSU" TargetMode="External"/><Relationship Id="rId1500" Type="http://schemas.openxmlformats.org/officeDocument/2006/relationships/hyperlink" Target="https://www.sec.gov/cgi-bin/browse-edgar?CIK=PNC&amp;action=getcompany" TargetMode="External"/><Relationship Id="rId1945" Type="http://schemas.openxmlformats.org/officeDocument/2006/relationships/hyperlink" Target="https://en.wikipedia.org/wiki/Welltower_Inc." TargetMode="External"/><Relationship Id="rId302" Type="http://schemas.openxmlformats.org/officeDocument/2006/relationships/hyperlink" Target="https://www.sec.gov/cgi-bin/browse-edgar?CIK=BMY&amp;action=getcompany" TargetMode="External"/><Relationship Id="rId747" Type="http://schemas.openxmlformats.org/officeDocument/2006/relationships/hyperlink" Target="https://en.wikipedia.org/wiki/Menlo_Park,_California" TargetMode="External"/><Relationship Id="rId954" Type="http://schemas.openxmlformats.org/officeDocument/2006/relationships/hyperlink" Target="https://www.sec.gov/cgi-bin/browse-edgar?CIK=HUM&amp;action=getcompany" TargetMode="External"/><Relationship Id="rId1377" Type="http://schemas.openxmlformats.org/officeDocument/2006/relationships/hyperlink" Target="https://en.wikipedia.org/wiki/Miami,_Florida" TargetMode="External"/><Relationship Id="rId1584" Type="http://schemas.openxmlformats.org/officeDocument/2006/relationships/hyperlink" Target="https://www.sec.gov/cgi-bin/browse-edgar?CIK=O&amp;action=getcompany" TargetMode="External"/><Relationship Id="rId1791" Type="http://schemas.openxmlformats.org/officeDocument/2006/relationships/hyperlink" Target="https://www.sec.gov/cgi-bin/browse-edgar?CIK=TRV&amp;action=getcompany" TargetMode="External"/><Relationship Id="rId1805" Type="http://schemas.openxmlformats.org/officeDocument/2006/relationships/hyperlink" Target="https://www.nyse.com/quote/XNYS:TYL" TargetMode="External"/><Relationship Id="rId83" Type="http://schemas.openxmlformats.org/officeDocument/2006/relationships/hyperlink" Target="https://www.sec.gov/cgi-bin/browse-edgar?CIK=ALLE&amp;action=getcompany" TargetMode="External"/><Relationship Id="rId179" Type="http://schemas.openxmlformats.org/officeDocument/2006/relationships/hyperlink" Target="http://www.nasdaq.com/symbol/apa" TargetMode="External"/><Relationship Id="rId386" Type="http://schemas.openxmlformats.org/officeDocument/2006/relationships/hyperlink" Target="https://www.sec.gov/cgi-bin/browse-edgar?CIK=CNP&amp;action=getcompany" TargetMode="External"/><Relationship Id="rId593" Type="http://schemas.openxmlformats.org/officeDocument/2006/relationships/hyperlink" Target="https://en.wikipedia.org/wiki/Dish_Network" TargetMode="External"/><Relationship Id="rId607" Type="http://schemas.openxmlformats.org/officeDocument/2006/relationships/hyperlink" Target="https://en.wikipedia.org/wiki/Richmond,_Virginia" TargetMode="External"/><Relationship Id="rId814" Type="http://schemas.openxmlformats.org/officeDocument/2006/relationships/hyperlink" Target="https://www.sec.gov/cgi-bin/browse-edgar?CIK=BEN&amp;action=getcompany" TargetMode="External"/><Relationship Id="rId1237" Type="http://schemas.openxmlformats.org/officeDocument/2006/relationships/hyperlink" Target="https://www.sec.gov/cgi-bin/browse-edgar?CIK=MCK&amp;action=getcompany" TargetMode="External"/><Relationship Id="rId1444" Type="http://schemas.openxmlformats.org/officeDocument/2006/relationships/hyperlink" Target="https://www.sec.gov/cgi-bin/browse-edgar?CIK=PAYX&amp;action=getcompany" TargetMode="External"/><Relationship Id="rId1651" Type="http://schemas.openxmlformats.org/officeDocument/2006/relationships/hyperlink" Target="https://www.sec.gov/cgi-bin/browse-edgar?CIK=SEE&amp;action=getcompany" TargetMode="External"/><Relationship Id="rId1889" Type="http://schemas.openxmlformats.org/officeDocument/2006/relationships/hyperlink" Target="http://www.nasdaq.com/symbol/viac" TargetMode="External"/><Relationship Id="rId246" Type="http://schemas.openxmlformats.org/officeDocument/2006/relationships/hyperlink" Target="https://en.wikipedia.org/wiki/Bank_of_America_Corp" TargetMode="External"/><Relationship Id="rId453" Type="http://schemas.openxmlformats.org/officeDocument/2006/relationships/hyperlink" Target="https://en.wikipedia.org/wiki/The_Clorox_Company" TargetMode="External"/><Relationship Id="rId660" Type="http://schemas.openxmlformats.org/officeDocument/2006/relationships/hyperlink" Target="https://www.nyse.com/quote/XNYS:EW" TargetMode="External"/><Relationship Id="rId898" Type="http://schemas.openxmlformats.org/officeDocument/2006/relationships/hyperlink" Target="https://www.sec.gov/cgi-bin/browse-edgar?CIK=PEAK&amp;action=getcompany" TargetMode="External"/><Relationship Id="rId1083" Type="http://schemas.openxmlformats.org/officeDocument/2006/relationships/hyperlink" Target="https://en.wikipedia.org/wiki/Cleveland,_Ohio" TargetMode="External"/><Relationship Id="rId1290" Type="http://schemas.openxmlformats.org/officeDocument/2006/relationships/hyperlink" Target="http://www.nasdaq.com/symbol/mnst" TargetMode="External"/><Relationship Id="rId1304" Type="http://schemas.openxmlformats.org/officeDocument/2006/relationships/hyperlink" Target="https://www.sec.gov/cgi-bin/browse-edgar?CIK=MOS&amp;action=getcompany" TargetMode="External"/><Relationship Id="rId1511" Type="http://schemas.openxmlformats.org/officeDocument/2006/relationships/hyperlink" Target="https://en.wikipedia.org/wiki/PPL_Corp." TargetMode="External"/><Relationship Id="rId1749" Type="http://schemas.openxmlformats.org/officeDocument/2006/relationships/hyperlink" Target="https://www.nyse.com/quote/XNYS:TFX" TargetMode="External"/><Relationship Id="rId1956" Type="http://schemas.openxmlformats.org/officeDocument/2006/relationships/hyperlink" Target="https://www.nyse.com/quote/XNYS:WU" TargetMode="External"/><Relationship Id="rId106" Type="http://schemas.openxmlformats.org/officeDocument/2006/relationships/hyperlink" Target="https://en.wikipedia.org/wiki/Amazon.com_Inc." TargetMode="External"/><Relationship Id="rId313" Type="http://schemas.openxmlformats.org/officeDocument/2006/relationships/hyperlink" Target="https://en.wikipedia.org/wiki/Brown-Forman_Corp." TargetMode="External"/><Relationship Id="rId758" Type="http://schemas.openxmlformats.org/officeDocument/2006/relationships/hyperlink" Target="https://www.sec.gov/cgi-bin/browse-edgar?CIK=FDX&amp;action=getcompany" TargetMode="External"/><Relationship Id="rId965" Type="http://schemas.openxmlformats.org/officeDocument/2006/relationships/hyperlink" Target="https://en.wikipedia.org/wiki/IDEX_Corporation" TargetMode="External"/><Relationship Id="rId1150" Type="http://schemas.openxmlformats.org/officeDocument/2006/relationships/hyperlink" Target="https://en.wikipedia.org/wiki/Indianapolis,_Indiana" TargetMode="External"/><Relationship Id="rId1388" Type="http://schemas.openxmlformats.org/officeDocument/2006/relationships/hyperlink" Target="https://www.sec.gov/cgi-bin/browse-edgar?CIK=NUE&amp;action=getcompany" TargetMode="External"/><Relationship Id="rId1595" Type="http://schemas.openxmlformats.org/officeDocument/2006/relationships/hyperlink" Target="https://en.wikipedia.org/wiki/Regions_Financial_Corp." TargetMode="External"/><Relationship Id="rId1609" Type="http://schemas.openxmlformats.org/officeDocument/2006/relationships/hyperlink" Target="https://en.wikipedia.org/wiki/Menlo_Park,_California" TargetMode="External"/><Relationship Id="rId1816" Type="http://schemas.openxmlformats.org/officeDocument/2006/relationships/hyperlink" Target="https://en.wikipedia.org/wiki/Highlands_Ranch,_Colorado" TargetMode="External"/><Relationship Id="rId10" Type="http://schemas.openxmlformats.org/officeDocument/2006/relationships/hyperlink" Target="https://en.wikipedia.org/wiki/Abbott_Laboratories" TargetMode="External"/><Relationship Id="rId94" Type="http://schemas.openxmlformats.org/officeDocument/2006/relationships/hyperlink" Target="https://en.wikipedia.org/wiki/Alphabet_Inc." TargetMode="External"/><Relationship Id="rId397" Type="http://schemas.openxmlformats.org/officeDocument/2006/relationships/hyperlink" Target="https://en.wikipedia.org/wiki/Charles_River_Laboratories" TargetMode="External"/><Relationship Id="rId520" Type="http://schemas.openxmlformats.org/officeDocument/2006/relationships/hyperlink" Target="https://www.nyse.com/quote/XNYS:CCI" TargetMode="External"/><Relationship Id="rId618" Type="http://schemas.openxmlformats.org/officeDocument/2006/relationships/hyperlink" Target="https://www.sec.gov/cgi-bin/browse-edgar?CIK=DOW&amp;action=getcompany" TargetMode="External"/><Relationship Id="rId825" Type="http://schemas.openxmlformats.org/officeDocument/2006/relationships/hyperlink" Target="https://en.wikipedia.org/wiki/Garmin_Ltd." TargetMode="External"/><Relationship Id="rId1248" Type="http://schemas.openxmlformats.org/officeDocument/2006/relationships/hyperlink" Target="https://www.sec.gov/cgi-bin/browse-edgar?CIK=MET&amp;action=getcompany" TargetMode="External"/><Relationship Id="rId1455" Type="http://schemas.openxmlformats.org/officeDocument/2006/relationships/hyperlink" Target="https://en.wikipedia.org/wiki/Penn_National_Gaming" TargetMode="External"/><Relationship Id="rId1662" Type="http://schemas.openxmlformats.org/officeDocument/2006/relationships/hyperlink" Target="https://en.wikipedia.org/wiki/Sherwin-Williams" TargetMode="External"/><Relationship Id="rId257" Type="http://schemas.openxmlformats.org/officeDocument/2006/relationships/hyperlink" Target="https://www.nyse.com/quote/XNYS:BDX" TargetMode="External"/><Relationship Id="rId464" Type="http://schemas.openxmlformats.org/officeDocument/2006/relationships/hyperlink" Target="https://www.nyse.com/quote/XNYS:KO" TargetMode="External"/><Relationship Id="rId1010" Type="http://schemas.openxmlformats.org/officeDocument/2006/relationships/hyperlink" Target="https://www.sec.gov/cgi-bin/browse-edgar?CIK=IPG&amp;action=getcompany" TargetMode="External"/><Relationship Id="rId1094" Type="http://schemas.openxmlformats.org/officeDocument/2006/relationships/hyperlink" Target="https://www.sec.gov/cgi-bin/browse-edgar?CIK=KIM&amp;action=getcompany" TargetMode="External"/><Relationship Id="rId1108" Type="http://schemas.openxmlformats.org/officeDocument/2006/relationships/hyperlink" Target="https://en.wikipedia.org/wiki/Kroger_Co." TargetMode="External"/><Relationship Id="rId1315" Type="http://schemas.openxmlformats.org/officeDocument/2006/relationships/hyperlink" Target="https://en.wikipedia.org/wiki/Nasdaq,_Inc." TargetMode="External"/><Relationship Id="rId1967" Type="http://schemas.openxmlformats.org/officeDocument/2006/relationships/hyperlink" Target="https://en.wikipedia.org/wiki/Federal_Way,_Washington" TargetMode="External"/><Relationship Id="rId117" Type="http://schemas.openxmlformats.org/officeDocument/2006/relationships/hyperlink" Target="https://en.wikipedia.org/wiki/American_Airlines_Group" TargetMode="External"/><Relationship Id="rId671" Type="http://schemas.openxmlformats.org/officeDocument/2006/relationships/hyperlink" Target="https://en.wikipedia.org/wiki/Ferguson,_Missouri" TargetMode="External"/><Relationship Id="rId769" Type="http://schemas.openxmlformats.org/officeDocument/2006/relationships/hyperlink" Target="https://en.wikipedia.org/wiki/FirstEnergy_Corp" TargetMode="External"/><Relationship Id="rId976" Type="http://schemas.openxmlformats.org/officeDocument/2006/relationships/hyperlink" Target="https://www.nyse.com/quote/XNYS:ITW" TargetMode="External"/><Relationship Id="rId1399" Type="http://schemas.openxmlformats.org/officeDocument/2006/relationships/hyperlink" Target="https://en.wikipedia.org/wiki/NXP_Semiconductors" TargetMode="External"/><Relationship Id="rId324" Type="http://schemas.openxmlformats.org/officeDocument/2006/relationships/hyperlink" Target="http://www.nasdaq.com/symbol/cdns" TargetMode="External"/><Relationship Id="rId531" Type="http://schemas.openxmlformats.org/officeDocument/2006/relationships/hyperlink" Target="https://en.wikipedia.org/wiki/Columbus,_Indiana" TargetMode="External"/><Relationship Id="rId629" Type="http://schemas.openxmlformats.org/officeDocument/2006/relationships/hyperlink" Target="https://en.wikipedia.org/wiki/Duke_Realty_Corp" TargetMode="External"/><Relationship Id="rId1161" Type="http://schemas.openxmlformats.org/officeDocument/2006/relationships/hyperlink" Target="https://www.sec.gov/cgi-bin/browse-edgar?CIK=LYV&amp;action=getcompany" TargetMode="External"/><Relationship Id="rId1259" Type="http://schemas.openxmlformats.org/officeDocument/2006/relationships/hyperlink" Target="https://en.wikipedia.org/wiki/Microchip_Technology" TargetMode="External"/><Relationship Id="rId1466" Type="http://schemas.openxmlformats.org/officeDocument/2006/relationships/hyperlink" Target="http://www.nasdaq.com/symbol/pep" TargetMode="External"/><Relationship Id="rId2005" Type="http://schemas.openxmlformats.org/officeDocument/2006/relationships/hyperlink" Target="https://en.wikipedia.org/wiki/Zimmer_Biomet" TargetMode="External"/><Relationship Id="rId836" Type="http://schemas.openxmlformats.org/officeDocument/2006/relationships/hyperlink" Target="https://www.nyse.com/quote/XNYS:GD" TargetMode="External"/><Relationship Id="rId1021" Type="http://schemas.openxmlformats.org/officeDocument/2006/relationships/hyperlink" Target="https://en.wikipedia.org/wiki/Intuitive_Surgical_Inc." TargetMode="External"/><Relationship Id="rId1119" Type="http://schemas.openxmlformats.org/officeDocument/2006/relationships/hyperlink" Target="https://www.nyse.com/quote/XNYS:LH" TargetMode="External"/><Relationship Id="rId1673" Type="http://schemas.openxmlformats.org/officeDocument/2006/relationships/hyperlink" Target="https://www.nyse.com/quote/XNYS:SNA" TargetMode="External"/><Relationship Id="rId1880" Type="http://schemas.openxmlformats.org/officeDocument/2006/relationships/hyperlink" Target="https://en.wikipedia.org/wiki/New_York,_New_York" TargetMode="External"/><Relationship Id="rId1978" Type="http://schemas.openxmlformats.org/officeDocument/2006/relationships/hyperlink" Target="https://www.sec.gov/cgi-bin/browse-edgar?CIK=WLTW&amp;action=getcompany" TargetMode="External"/><Relationship Id="rId903" Type="http://schemas.openxmlformats.org/officeDocument/2006/relationships/hyperlink" Target="https://en.wikipedia.org/wiki/Melville,_New_York" TargetMode="External"/><Relationship Id="rId1326" Type="http://schemas.openxmlformats.org/officeDocument/2006/relationships/hyperlink" Target="http://www.nasdaq.com/symbol/nwl" TargetMode="External"/><Relationship Id="rId1533" Type="http://schemas.openxmlformats.org/officeDocument/2006/relationships/hyperlink" Target="https://en.wikipedia.org/wiki/Newark,_New_Jersey" TargetMode="External"/><Relationship Id="rId1740" Type="http://schemas.openxmlformats.org/officeDocument/2006/relationships/hyperlink" Target="https://en.wikipedia.org/wiki/Minneapolis,_Minnesota" TargetMode="External"/><Relationship Id="rId32" Type="http://schemas.openxmlformats.org/officeDocument/2006/relationships/hyperlink" Target="https://en.wikipedia.org/wiki/San_Jose,_California" TargetMode="External"/><Relationship Id="rId1600" Type="http://schemas.openxmlformats.org/officeDocument/2006/relationships/hyperlink" Target="https://www.sec.gov/cgi-bin/browse-edgar?CIK=RSG&amp;action=getcompany" TargetMode="External"/><Relationship Id="rId1838" Type="http://schemas.openxmlformats.org/officeDocument/2006/relationships/hyperlink" Target="https://en.wikipedia.org/wiki/United_Airlines_Holdings" TargetMode="External"/><Relationship Id="rId181" Type="http://schemas.openxmlformats.org/officeDocument/2006/relationships/hyperlink" Target="https://www.sec.gov/cgi-bin/browse-edgar?CIK=APA&amp;action=getcompany" TargetMode="External"/><Relationship Id="rId1905" Type="http://schemas.openxmlformats.org/officeDocument/2006/relationships/hyperlink" Target="https://en.wikipedia.org/wiki/Vulcan_Materials" TargetMode="External"/><Relationship Id="rId279" Type="http://schemas.openxmlformats.org/officeDocument/2006/relationships/hyperlink" Target="https://www.sec.gov/cgi-bin/browse-edgar?CIK=BLK&amp;action=getcompany" TargetMode="External"/><Relationship Id="rId486" Type="http://schemas.openxmlformats.org/officeDocument/2006/relationships/hyperlink" Target="https://www.sec.gov/cgi-bin/browse-edgar?CIK=CAG&amp;action=getcompany" TargetMode="External"/><Relationship Id="rId693" Type="http://schemas.openxmlformats.org/officeDocument/2006/relationships/hyperlink" Target="https://en.wikipedia.org/wiki/Equity_Residential" TargetMode="External"/><Relationship Id="rId139" Type="http://schemas.openxmlformats.org/officeDocument/2006/relationships/hyperlink" Target="https://en.wikipedia.org/wiki/Camden,_New_Jersey" TargetMode="External"/><Relationship Id="rId346" Type="http://schemas.openxmlformats.org/officeDocument/2006/relationships/hyperlink" Target="https://www.sec.gov/cgi-bin/browse-edgar?CIK=KMX&amp;action=getcompany" TargetMode="External"/><Relationship Id="rId553" Type="http://schemas.openxmlformats.org/officeDocument/2006/relationships/hyperlink" Target="https://en.wikipedia.org/wiki/Deere_%26_Co." TargetMode="External"/><Relationship Id="rId760" Type="http://schemas.openxmlformats.org/officeDocument/2006/relationships/hyperlink" Target="https://www.nyse.com/quote/XNYS:FIS" TargetMode="External"/><Relationship Id="rId998" Type="http://schemas.openxmlformats.org/officeDocument/2006/relationships/hyperlink" Target="https://www.sec.gov/cgi-bin/browse-edgar?CIK=ICE&amp;action=getcompany" TargetMode="External"/><Relationship Id="rId1183" Type="http://schemas.openxmlformats.org/officeDocument/2006/relationships/hyperlink" Target="https://www.nyse.com/quote/XNYS:LYB" TargetMode="External"/><Relationship Id="rId1390" Type="http://schemas.openxmlformats.org/officeDocument/2006/relationships/hyperlink" Target="http://www.nasdaq.com/symbol/nvda" TargetMode="External"/><Relationship Id="rId206" Type="http://schemas.openxmlformats.org/officeDocument/2006/relationships/hyperlink" Target="https://www.nyse.com/quote/XNYS:AIZ" TargetMode="External"/><Relationship Id="rId413" Type="http://schemas.openxmlformats.org/officeDocument/2006/relationships/hyperlink" Target="https://en.wikipedia.org/wiki/Chipotle_Mexican_Grill" TargetMode="External"/><Relationship Id="rId858" Type="http://schemas.openxmlformats.org/officeDocument/2006/relationships/hyperlink" Target="https://www.sec.gov/cgi-bin/browse-edgar?CIK=GILD&amp;action=getcompany" TargetMode="External"/><Relationship Id="rId1043" Type="http://schemas.openxmlformats.org/officeDocument/2006/relationships/hyperlink" Target="https://en.wikipedia.org/wiki/Monett,_Missouri" TargetMode="External"/><Relationship Id="rId1488" Type="http://schemas.openxmlformats.org/officeDocument/2006/relationships/hyperlink" Target="https://www.sec.gov/cgi-bin/browse-edgar?CIK=PSX&amp;action=getcompany" TargetMode="External"/><Relationship Id="rId1695" Type="http://schemas.openxmlformats.org/officeDocument/2006/relationships/hyperlink" Target="https://www.sec.gov/cgi-bin/browse-edgar?CIK=STT&amp;action=getcompany" TargetMode="External"/><Relationship Id="rId620" Type="http://schemas.openxmlformats.org/officeDocument/2006/relationships/hyperlink" Target="https://www.nyse.com/quote/XNYS:DTE" TargetMode="External"/><Relationship Id="rId718" Type="http://schemas.openxmlformats.org/officeDocument/2006/relationships/hyperlink" Target="https://www.sec.gov/cgi-bin/browse-edgar?CIK=RE&amp;action=getcompany" TargetMode="External"/><Relationship Id="rId925" Type="http://schemas.openxmlformats.org/officeDocument/2006/relationships/hyperlink" Target="https://en.wikipedia.org/wiki/Hologic" TargetMode="External"/><Relationship Id="rId1250" Type="http://schemas.openxmlformats.org/officeDocument/2006/relationships/hyperlink" Target="https://www.nyse.com/quote/XNYS:MTD" TargetMode="External"/><Relationship Id="rId1348" Type="http://schemas.openxmlformats.org/officeDocument/2006/relationships/hyperlink" Target="https://www.sec.gov/cgi-bin/browse-edgar?CIK=NLSN&amp;action=getcompany" TargetMode="External"/><Relationship Id="rId1555" Type="http://schemas.openxmlformats.org/officeDocument/2006/relationships/hyperlink" Target="https://en.wikipedia.org/wiki/Qorvo" TargetMode="External"/><Relationship Id="rId1762" Type="http://schemas.openxmlformats.org/officeDocument/2006/relationships/hyperlink" Target="https://en.wikipedia.org/wiki/Texas_Instruments" TargetMode="External"/><Relationship Id="rId1110" Type="http://schemas.openxmlformats.org/officeDocument/2006/relationships/hyperlink" Target="https://en.wikipedia.org/wiki/Cincinnati,_Ohio" TargetMode="External"/><Relationship Id="rId1208" Type="http://schemas.openxmlformats.org/officeDocument/2006/relationships/hyperlink" Target="https://en.wikipedia.org/wiki/Marsh_%26_McLennan" TargetMode="External"/><Relationship Id="rId1415" Type="http://schemas.openxmlformats.org/officeDocument/2006/relationships/hyperlink" Target="https://en.wikipedia.org/wiki/Omnicom_Group" TargetMode="External"/><Relationship Id="rId54" Type="http://schemas.openxmlformats.org/officeDocument/2006/relationships/hyperlink" Target="https://en.wikipedia.org/wiki/Air_Products_%26_Chemicals" TargetMode="External"/><Relationship Id="rId1622" Type="http://schemas.openxmlformats.org/officeDocument/2006/relationships/hyperlink" Target="http://www.nasdaq.com/symbol/rost" TargetMode="External"/><Relationship Id="rId1927" Type="http://schemas.openxmlformats.org/officeDocument/2006/relationships/hyperlink" Target="https://en.wikipedia.org/wiki/Burbank,_California" TargetMode="External"/><Relationship Id="rId270" Type="http://schemas.openxmlformats.org/officeDocument/2006/relationships/hyperlink" Target="https://en.wikipedia.org/wiki/Bio-Rad_Laboratories" TargetMode="External"/><Relationship Id="rId130" Type="http://schemas.openxmlformats.org/officeDocument/2006/relationships/hyperlink" Target="https://www.sec.gov/cgi-bin/browse-edgar?CIK=AIG&amp;action=getcompany" TargetMode="External"/><Relationship Id="rId368" Type="http://schemas.openxmlformats.org/officeDocument/2006/relationships/hyperlink" Target="https://www.nyse.com/quote/XNYS:CBRE" TargetMode="External"/><Relationship Id="rId575" Type="http://schemas.openxmlformats.org/officeDocument/2006/relationships/hyperlink" Target="https://en.wikipedia.org/wiki/Midland,_Texas" TargetMode="External"/><Relationship Id="rId782" Type="http://schemas.openxmlformats.org/officeDocument/2006/relationships/hyperlink" Target="https://www.sec.gov/cgi-bin/browse-edgar?CIK=FLT&amp;action=getcompany" TargetMode="External"/><Relationship Id="rId228" Type="http://schemas.openxmlformats.org/officeDocument/2006/relationships/hyperlink" Target="https://www.sec.gov/cgi-bin/browse-edgar?CIK=AZO&amp;action=getcompany" TargetMode="External"/><Relationship Id="rId435" Type="http://schemas.openxmlformats.org/officeDocument/2006/relationships/hyperlink" Target="https://en.wikipedia.org/wiki/Mason,_Ohio" TargetMode="External"/><Relationship Id="rId642" Type="http://schemas.openxmlformats.org/officeDocument/2006/relationships/hyperlink" Target="https://www.sec.gov/cgi-bin/browse-edgar?CIK=EMN&amp;action=getcompany" TargetMode="External"/><Relationship Id="rId1065" Type="http://schemas.openxmlformats.org/officeDocument/2006/relationships/hyperlink" Target="https://en.wikipedia.org/wiki/JPMorgan_Chase_%26_Co." TargetMode="External"/><Relationship Id="rId1272" Type="http://schemas.openxmlformats.org/officeDocument/2006/relationships/hyperlink" Target="https://www.sec.gov/cgi-bin/browse-edgar?CIK=MAA&amp;action=getcompany" TargetMode="External"/><Relationship Id="rId502" Type="http://schemas.openxmlformats.org/officeDocument/2006/relationships/hyperlink" Target="https://www.sec.gov/cgi-bin/browse-edgar?CIK=COO&amp;action=getcompany" TargetMode="External"/><Relationship Id="rId947" Type="http://schemas.openxmlformats.org/officeDocument/2006/relationships/hyperlink" Target="https://en.wikipedia.org/wiki/Pittsburgh,_Pennsylvania" TargetMode="External"/><Relationship Id="rId1132" Type="http://schemas.openxmlformats.org/officeDocument/2006/relationships/hyperlink" Target="https://en.wikipedia.org/wiki/Las_Vegas_Sands" TargetMode="External"/><Relationship Id="rId1577" Type="http://schemas.openxmlformats.org/officeDocument/2006/relationships/hyperlink" Target="https://en.wikipedia.org/wiki/St._Petersburg,_Florida" TargetMode="External"/><Relationship Id="rId1784" Type="http://schemas.openxmlformats.org/officeDocument/2006/relationships/hyperlink" Target="https://en.wikipedia.org/wiki/Dublin,_Ireland" TargetMode="External"/><Relationship Id="rId1991" Type="http://schemas.openxmlformats.org/officeDocument/2006/relationships/hyperlink" Target="https://en.wikipedia.org/wiki/San_Jose,_California" TargetMode="External"/><Relationship Id="rId76" Type="http://schemas.openxmlformats.org/officeDocument/2006/relationships/hyperlink" Target="https://en.wikipedia.org/wiki/Boston,_Massachusetts" TargetMode="External"/><Relationship Id="rId807" Type="http://schemas.openxmlformats.org/officeDocument/2006/relationships/hyperlink" Target="https://en.wikipedia.org/wiki/New_York,_New_York" TargetMode="External"/><Relationship Id="rId1437" Type="http://schemas.openxmlformats.org/officeDocument/2006/relationships/hyperlink" Target="https://en.wikipedia.org/wiki/Lake_Forest,_Illinois" TargetMode="External"/><Relationship Id="rId1644" Type="http://schemas.openxmlformats.org/officeDocument/2006/relationships/hyperlink" Target="https://www.sec.gov/cgi-bin/browse-edgar?CIK=SLB&amp;action=getcompany" TargetMode="External"/><Relationship Id="rId1851" Type="http://schemas.openxmlformats.org/officeDocument/2006/relationships/hyperlink" Target="https://www.sec.gov/cgi-bin/browse-edgar?CIK=URI&amp;action=getcompany" TargetMode="External"/><Relationship Id="rId1504" Type="http://schemas.openxmlformats.org/officeDocument/2006/relationships/hyperlink" Target="https://www.sec.gov/cgi-bin/browse-edgar?CIK=POOL&amp;action=getcompany" TargetMode="External"/><Relationship Id="rId1711" Type="http://schemas.openxmlformats.org/officeDocument/2006/relationships/hyperlink" Target="https://www.sec.gov/cgi-bin/browse-edgar?CIK=SYF&amp;action=getcompany" TargetMode="External"/><Relationship Id="rId1949" Type="http://schemas.openxmlformats.org/officeDocument/2006/relationships/hyperlink" Target="https://en.wikipedia.org/wiki/West_Pharmaceutical_Services" TargetMode="External"/><Relationship Id="rId292" Type="http://schemas.openxmlformats.org/officeDocument/2006/relationships/hyperlink" Target="https://en.wikipedia.org/wiki/Auburn_Hills,_Michigan" TargetMode="External"/><Relationship Id="rId1809" Type="http://schemas.openxmlformats.org/officeDocument/2006/relationships/hyperlink" Target="https://www.nyse.com/quote/XNYS:TSN" TargetMode="External"/><Relationship Id="rId597" Type="http://schemas.openxmlformats.org/officeDocument/2006/relationships/hyperlink" Target="https://en.wikipedia.org/wiki/Dollar_General" TargetMode="External"/><Relationship Id="rId152" Type="http://schemas.openxmlformats.org/officeDocument/2006/relationships/hyperlink" Target="http://www.nasdaq.com/symbol/amgn" TargetMode="External"/><Relationship Id="rId457" Type="http://schemas.openxmlformats.org/officeDocument/2006/relationships/hyperlink" Target="https://en.wikipedia.org/wiki/CME_Group_Inc." TargetMode="External"/><Relationship Id="rId1087" Type="http://schemas.openxmlformats.org/officeDocument/2006/relationships/hyperlink" Target="https://en.wikipedia.org/wiki/Santa_Rosa,_California" TargetMode="External"/><Relationship Id="rId1294" Type="http://schemas.openxmlformats.org/officeDocument/2006/relationships/hyperlink" Target="https://www.nyse.com/quote/XNYS:MCO" TargetMode="External"/><Relationship Id="rId664" Type="http://schemas.openxmlformats.org/officeDocument/2006/relationships/hyperlink" Target="http://www.nasdaq.com/symbol/ea" TargetMode="External"/><Relationship Id="rId871" Type="http://schemas.openxmlformats.org/officeDocument/2006/relationships/hyperlink" Target="https://en.wikipedia.org/wiki/New_York,_New_York" TargetMode="External"/><Relationship Id="rId969" Type="http://schemas.openxmlformats.org/officeDocument/2006/relationships/hyperlink" Target="https://en.wikipedia.org/wiki/Idexx_Laboratories" TargetMode="External"/><Relationship Id="rId1599" Type="http://schemas.openxmlformats.org/officeDocument/2006/relationships/hyperlink" Target="https://en.wikipedia.org/wiki/Republic_Services_Inc" TargetMode="External"/><Relationship Id="rId317" Type="http://schemas.openxmlformats.org/officeDocument/2006/relationships/hyperlink" Target="https://en.wikipedia.org/wiki/C._H._Robinson_Worldwide" TargetMode="External"/><Relationship Id="rId524" Type="http://schemas.openxmlformats.org/officeDocument/2006/relationships/hyperlink" Target="http://www.nasdaq.com/symbol/csx" TargetMode="External"/><Relationship Id="rId731" Type="http://schemas.openxmlformats.org/officeDocument/2006/relationships/hyperlink" Target="https://en.wikipedia.org/wiki/Seattle,_Washington" TargetMode="External"/><Relationship Id="rId1154" Type="http://schemas.openxmlformats.org/officeDocument/2006/relationships/hyperlink" Target="https://en.wikipedia.org/wiki/Radnor,_Pennsylvania" TargetMode="External"/><Relationship Id="rId1361" Type="http://schemas.openxmlformats.org/officeDocument/2006/relationships/hyperlink" Target="https://en.wikipedia.org/wiki/Norfolk,_Virginia" TargetMode="External"/><Relationship Id="rId1459" Type="http://schemas.openxmlformats.org/officeDocument/2006/relationships/hyperlink" Target="https://en.wikipedia.org/wiki/Pentair" TargetMode="External"/><Relationship Id="rId98" Type="http://schemas.openxmlformats.org/officeDocument/2006/relationships/hyperlink" Target="https://en.wikipedia.org/wiki/Alphabet_Inc." TargetMode="External"/><Relationship Id="rId829" Type="http://schemas.openxmlformats.org/officeDocument/2006/relationships/hyperlink" Target="https://en.wikipedia.org/wiki/Gartner" TargetMode="External"/><Relationship Id="rId1014" Type="http://schemas.openxmlformats.org/officeDocument/2006/relationships/hyperlink" Target="https://www.sec.gov/cgi-bin/browse-edgar?CIK=IFF&amp;action=getcompany" TargetMode="External"/><Relationship Id="rId1221" Type="http://schemas.openxmlformats.org/officeDocument/2006/relationships/hyperlink" Target="https://www.sec.gov/cgi-bin/browse-edgar?CIK=MA&amp;action=getcompany" TargetMode="External"/><Relationship Id="rId1666" Type="http://schemas.openxmlformats.org/officeDocument/2006/relationships/hyperlink" Target="https://en.wikipedia.org/wiki/Simon_Property_Group_Inc" TargetMode="External"/><Relationship Id="rId1873" Type="http://schemas.openxmlformats.org/officeDocument/2006/relationships/hyperlink" Target="http://www.nasdaq.com/symbol/vrsk" TargetMode="External"/><Relationship Id="rId1319" Type="http://schemas.openxmlformats.org/officeDocument/2006/relationships/hyperlink" Target="https://en.wikipedia.org/wiki/NetApp" TargetMode="External"/><Relationship Id="rId1526" Type="http://schemas.openxmlformats.org/officeDocument/2006/relationships/hyperlink" Target="https://www.nyse.com/quote/XNYS:PLD" TargetMode="External"/><Relationship Id="rId1733" Type="http://schemas.openxmlformats.org/officeDocument/2006/relationships/hyperlink" Target="https://www.nyse.com/quote/XNYS:TPR" TargetMode="External"/><Relationship Id="rId1940" Type="http://schemas.openxmlformats.org/officeDocument/2006/relationships/hyperlink" Target="https://www.nyse.com/quote/XNYS:WFC" TargetMode="External"/><Relationship Id="rId25" Type="http://schemas.openxmlformats.org/officeDocument/2006/relationships/hyperlink" Target="http://www.nasdaq.com/symbol/atvi" TargetMode="External"/><Relationship Id="rId1800" Type="http://schemas.openxmlformats.org/officeDocument/2006/relationships/hyperlink" Target="https://en.wikipedia.org/wiki/Charlotte,_North_Carolina" TargetMode="External"/><Relationship Id="rId174" Type="http://schemas.openxmlformats.org/officeDocument/2006/relationships/hyperlink" Target="https://www.sec.gov/cgi-bin/browse-edgar?CIK=AON&amp;action=getcompany" TargetMode="External"/><Relationship Id="rId381" Type="http://schemas.openxmlformats.org/officeDocument/2006/relationships/hyperlink" Target="https://en.wikipedia.org/wiki/Centene_Corporation" TargetMode="External"/><Relationship Id="rId241" Type="http://schemas.openxmlformats.org/officeDocument/2006/relationships/hyperlink" Target="https://www.nyse.com/quote/XNYS:BLL" TargetMode="External"/><Relationship Id="rId479" Type="http://schemas.openxmlformats.org/officeDocument/2006/relationships/hyperlink" Target="https://en.wikipedia.org/wiki/Philadelphia,_Pennsylvania" TargetMode="External"/><Relationship Id="rId686" Type="http://schemas.openxmlformats.org/officeDocument/2006/relationships/hyperlink" Target="https://www.sec.gov/cgi-bin/browse-edgar?CIK=EFX&amp;action=getcompany" TargetMode="External"/><Relationship Id="rId893" Type="http://schemas.openxmlformats.org/officeDocument/2006/relationships/hyperlink" Target="https://en.wikipedia.org/wiki/HCA_Healthcare" TargetMode="External"/><Relationship Id="rId339" Type="http://schemas.openxmlformats.org/officeDocument/2006/relationships/hyperlink" Target="https://en.wikipedia.org/wiki/Tysons_Corner,_Virginia" TargetMode="External"/><Relationship Id="rId546" Type="http://schemas.openxmlformats.org/officeDocument/2006/relationships/hyperlink" Target="https://www.sec.gov/cgi-bin/browse-edgar?CIK=DRI&amp;action=getcompany" TargetMode="External"/><Relationship Id="rId753" Type="http://schemas.openxmlformats.org/officeDocument/2006/relationships/hyperlink" Target="https://en.wikipedia.org/wiki/Federal_Realty_Investment_Trust" TargetMode="External"/><Relationship Id="rId1176" Type="http://schemas.openxmlformats.org/officeDocument/2006/relationships/hyperlink" Target="https://en.wikipedia.org/wiki/Lowe%27s_Cos." TargetMode="External"/><Relationship Id="rId1383" Type="http://schemas.openxmlformats.org/officeDocument/2006/relationships/hyperlink" Target="https://en.wikipedia.org/wiki/NRG_Energy" TargetMode="External"/><Relationship Id="rId101" Type="http://schemas.openxmlformats.org/officeDocument/2006/relationships/hyperlink" Target="https://www.nyse.com/quote/XNYS:MO" TargetMode="External"/><Relationship Id="rId406" Type="http://schemas.openxmlformats.org/officeDocument/2006/relationships/hyperlink" Target="https://www.sec.gov/cgi-bin/browse-edgar?CIK=CHTR&amp;action=getcompany" TargetMode="External"/><Relationship Id="rId960" Type="http://schemas.openxmlformats.org/officeDocument/2006/relationships/hyperlink" Target="https://www.nyse.com/quote/XNYS:HII" TargetMode="External"/><Relationship Id="rId1036" Type="http://schemas.openxmlformats.org/officeDocument/2006/relationships/hyperlink" Target="https://www.nyse.com/quote/XNYS:IRM" TargetMode="External"/><Relationship Id="rId1243" Type="http://schemas.openxmlformats.org/officeDocument/2006/relationships/hyperlink" Target="https://en.wikipedia.org/wiki/Merck_%26_Co." TargetMode="External"/><Relationship Id="rId1590" Type="http://schemas.openxmlformats.org/officeDocument/2006/relationships/hyperlink" Target="http://www.nasdaq.com/symbol/regn" TargetMode="External"/><Relationship Id="rId1688" Type="http://schemas.openxmlformats.org/officeDocument/2006/relationships/hyperlink" Target="https://en.wikipedia.org/wiki/New_Britain,_Connecticut" TargetMode="External"/><Relationship Id="rId1895" Type="http://schemas.openxmlformats.org/officeDocument/2006/relationships/hyperlink" Target="https://www.sec.gov/cgi-bin/browse-edgar?CIK=VTRS&amp;action=getcompany" TargetMode="External"/><Relationship Id="rId613" Type="http://schemas.openxmlformats.org/officeDocument/2006/relationships/hyperlink" Target="https://en.wikipedia.org/wiki/Dover_Corporation" TargetMode="External"/><Relationship Id="rId820" Type="http://schemas.openxmlformats.org/officeDocument/2006/relationships/hyperlink" Target="https://www.nyse.com/quote/XNYS:GPS" TargetMode="External"/><Relationship Id="rId918" Type="http://schemas.openxmlformats.org/officeDocument/2006/relationships/hyperlink" Target="https://www.sec.gov/cgi-bin/browse-edgar?CIK=HLT&amp;action=getcompany" TargetMode="External"/><Relationship Id="rId1450" Type="http://schemas.openxmlformats.org/officeDocument/2006/relationships/hyperlink" Target="http://www.nasdaq.com/symbol/pypl" TargetMode="External"/><Relationship Id="rId1548" Type="http://schemas.openxmlformats.org/officeDocument/2006/relationships/hyperlink" Target="https://www.sec.gov/cgi-bin/browse-edgar?CIK=PHM&amp;action=getcompany" TargetMode="External"/><Relationship Id="rId1755" Type="http://schemas.openxmlformats.org/officeDocument/2006/relationships/hyperlink" Target="https://www.sec.gov/cgi-bin/browse-edgar?CIK=TER&amp;action=getcompany" TargetMode="External"/><Relationship Id="rId1103" Type="http://schemas.openxmlformats.org/officeDocument/2006/relationships/hyperlink" Target="https://en.wikipedia.org/wiki/Milpitas,_California" TargetMode="External"/><Relationship Id="rId1310" Type="http://schemas.openxmlformats.org/officeDocument/2006/relationships/hyperlink" Target="https://www.nyse.com/quote/XNYS:MSCI" TargetMode="External"/><Relationship Id="rId1408" Type="http://schemas.openxmlformats.org/officeDocument/2006/relationships/hyperlink" Target="https://www.sec.gov/cgi-bin/browse-edgar?CIK=OXY&amp;action=getcompany" TargetMode="External"/><Relationship Id="rId1962" Type="http://schemas.openxmlformats.org/officeDocument/2006/relationships/hyperlink" Target="https://www.sec.gov/cgi-bin/browse-edgar?CIK=WRK&amp;action=getcompany" TargetMode="External"/><Relationship Id="rId47" Type="http://schemas.openxmlformats.org/officeDocument/2006/relationships/hyperlink" Target="https://www.sec.gov/cgi-bin/browse-edgar?CIK=AFL&amp;action=getcompany" TargetMode="External"/><Relationship Id="rId1615" Type="http://schemas.openxmlformats.org/officeDocument/2006/relationships/hyperlink" Target="https://en.wikipedia.org/wiki/Rollins,_Inc." TargetMode="External"/><Relationship Id="rId1822" Type="http://schemas.openxmlformats.org/officeDocument/2006/relationships/hyperlink" Target="https://en.wikipedia.org/wiki/U.S._Bancorp" TargetMode="External"/><Relationship Id="rId196" Type="http://schemas.openxmlformats.org/officeDocument/2006/relationships/hyperlink" Target="https://www.sec.gov/cgi-bin/browse-edgar?CIK=ADM&amp;action=getcompany" TargetMode="External"/><Relationship Id="rId263" Type="http://schemas.openxmlformats.org/officeDocument/2006/relationships/hyperlink" Target="https://www.sec.gov/cgi-bin/browse-edgar?CIK=BRKB&amp;action=getcompany" TargetMode="External"/><Relationship Id="rId470" Type="http://schemas.openxmlformats.org/officeDocument/2006/relationships/hyperlink" Target="https://www.sec.gov/cgi-bin/browse-edgar?CIK=CTSH&amp;action=getcompany" TargetMode="External"/><Relationship Id="rId123" Type="http://schemas.openxmlformats.org/officeDocument/2006/relationships/hyperlink" Target="https://en.wikipedia.org/wiki/Columbus,_Ohio" TargetMode="External"/><Relationship Id="rId330" Type="http://schemas.openxmlformats.org/officeDocument/2006/relationships/hyperlink" Target="https://www.sec.gov/cgi-bin/browse-edgar?CIK=CZR&amp;action=getcompany" TargetMode="External"/><Relationship Id="rId568" Type="http://schemas.openxmlformats.org/officeDocument/2006/relationships/hyperlink" Target="http://www.nasdaq.com/symbol/dxcm" TargetMode="External"/><Relationship Id="rId775" Type="http://schemas.openxmlformats.org/officeDocument/2006/relationships/hyperlink" Target="https://en.wikipedia.org/wiki/San_Francisco,_California" TargetMode="External"/><Relationship Id="rId982" Type="http://schemas.openxmlformats.org/officeDocument/2006/relationships/hyperlink" Target="https://www.sec.gov/cgi-bin/browse-edgar?CIK=ILMN&amp;action=getcompany" TargetMode="External"/><Relationship Id="rId1198" Type="http://schemas.openxmlformats.org/officeDocument/2006/relationships/hyperlink" Target="https://en.wikipedia.org/wiki/Findlay,_Ohio" TargetMode="External"/><Relationship Id="rId2011" Type="http://schemas.openxmlformats.org/officeDocument/2006/relationships/hyperlink" Target="https://en.wikipedia.org/wiki/Salt_Lake_City,_Utah" TargetMode="External"/><Relationship Id="rId428" Type="http://schemas.openxmlformats.org/officeDocument/2006/relationships/hyperlink" Target="http://www.nasdaq.com/symbol/cinf" TargetMode="External"/><Relationship Id="rId635" Type="http://schemas.openxmlformats.org/officeDocument/2006/relationships/hyperlink" Target="https://en.wikipedia.org/wiki/Wilmington,_Delaware" TargetMode="External"/><Relationship Id="rId842" Type="http://schemas.openxmlformats.org/officeDocument/2006/relationships/hyperlink" Target="https://www.sec.gov/cgi-bin/browse-edgar?CIK=GE&amp;action=getcompany" TargetMode="External"/><Relationship Id="rId1058" Type="http://schemas.openxmlformats.org/officeDocument/2006/relationships/hyperlink" Target="https://www.sec.gov/cgi-bin/browse-edgar?CIK=JNJ&amp;action=getcompany" TargetMode="External"/><Relationship Id="rId1265" Type="http://schemas.openxmlformats.org/officeDocument/2006/relationships/hyperlink" Target="https://en.wikipedia.org/wiki/Boise,_Idaho" TargetMode="External"/><Relationship Id="rId1472" Type="http://schemas.openxmlformats.org/officeDocument/2006/relationships/hyperlink" Target="https://www.sec.gov/cgi-bin/browse-edgar?CIK=PKI&amp;action=getcompany" TargetMode="External"/><Relationship Id="rId702" Type="http://schemas.openxmlformats.org/officeDocument/2006/relationships/hyperlink" Target="https://www.sec.gov/cgi-bin/browse-edgar?CIK=EL&amp;action=getcompany" TargetMode="External"/><Relationship Id="rId1125" Type="http://schemas.openxmlformats.org/officeDocument/2006/relationships/hyperlink" Target="https://www.sec.gov/cgi-bin/browse-edgar?CIK=LRCX&amp;action=getcompany" TargetMode="External"/><Relationship Id="rId1332" Type="http://schemas.openxmlformats.org/officeDocument/2006/relationships/hyperlink" Target="https://www.sec.gov/cgi-bin/browse-edgar?CIK=NEM&amp;action=getcompany" TargetMode="External"/><Relationship Id="rId1777" Type="http://schemas.openxmlformats.org/officeDocument/2006/relationships/hyperlink" Target="http://www.nasdaq.com/symbol/tsco" TargetMode="External"/><Relationship Id="rId1984" Type="http://schemas.openxmlformats.org/officeDocument/2006/relationships/hyperlink" Target="http://www.nasdaq.com/symbol/xel" TargetMode="External"/><Relationship Id="rId69" Type="http://schemas.openxmlformats.org/officeDocument/2006/relationships/hyperlink" Target="https://www.nyse.com/quote/XNYS:ARE" TargetMode="External"/><Relationship Id="rId1637" Type="http://schemas.openxmlformats.org/officeDocument/2006/relationships/hyperlink" Target="https://en.wikipedia.org/wiki/San_Francisco,_California" TargetMode="External"/><Relationship Id="rId1844" Type="http://schemas.openxmlformats.org/officeDocument/2006/relationships/hyperlink" Target="https://en.wikipedia.org/wiki/Minnetonka,_Minnesota" TargetMode="External"/><Relationship Id="rId1704" Type="http://schemas.openxmlformats.org/officeDocument/2006/relationships/hyperlink" Target="https://en.wikipedia.org/wiki/Kalamazoo,_Michigan" TargetMode="External"/><Relationship Id="rId285" Type="http://schemas.openxmlformats.org/officeDocument/2006/relationships/hyperlink" Target="http://www.nasdaq.com/symbol/bkng" TargetMode="External"/><Relationship Id="rId1911" Type="http://schemas.openxmlformats.org/officeDocument/2006/relationships/hyperlink" Target="https://en.wikipedia.org/wiki/Greenwich,_Connecticut" TargetMode="External"/><Relationship Id="rId492" Type="http://schemas.openxmlformats.org/officeDocument/2006/relationships/hyperlink" Target="https://www.nyse.com/quote/XNYS:ED" TargetMode="External"/><Relationship Id="rId797" Type="http://schemas.openxmlformats.org/officeDocument/2006/relationships/hyperlink" Target="https://en.wikipedia.org/wiki/Fortive_Corp" TargetMode="External"/><Relationship Id="rId145" Type="http://schemas.openxmlformats.org/officeDocument/2006/relationships/hyperlink" Target="https://en.wikipedia.org/wiki/AmerisourceBergen" TargetMode="External"/><Relationship Id="rId352" Type="http://schemas.openxmlformats.org/officeDocument/2006/relationships/hyperlink" Target="https://www.nyse.com/quote/XNYS:CARR" TargetMode="External"/><Relationship Id="rId1287" Type="http://schemas.openxmlformats.org/officeDocument/2006/relationships/hyperlink" Target="https://en.wikipedia.org/wiki/Monolithic_Power_Systems" TargetMode="External"/><Relationship Id="rId212" Type="http://schemas.openxmlformats.org/officeDocument/2006/relationships/hyperlink" Target="https://www.sec.gov/cgi-bin/browse-edgar?CIK=T&amp;action=getcompany" TargetMode="External"/><Relationship Id="rId657" Type="http://schemas.openxmlformats.org/officeDocument/2006/relationships/hyperlink" Target="https://en.wikipedia.org/wiki/Edison_Int%27l" TargetMode="External"/><Relationship Id="rId864" Type="http://schemas.openxmlformats.org/officeDocument/2006/relationships/hyperlink" Target="https://www.nyse.com/quote/XNYS:GPN" TargetMode="External"/><Relationship Id="rId1494" Type="http://schemas.openxmlformats.org/officeDocument/2006/relationships/hyperlink" Target="https://www.nyse.com/quote/XNYS:PXD" TargetMode="External"/><Relationship Id="rId1799" Type="http://schemas.openxmlformats.org/officeDocument/2006/relationships/hyperlink" Target="https://www.sec.gov/cgi-bin/browse-edgar?CIK=TFC&amp;action=getcompany" TargetMode="External"/><Relationship Id="rId517" Type="http://schemas.openxmlformats.org/officeDocument/2006/relationships/hyperlink" Target="https://en.wikipedia.org/wiki/Costco_Wholesale_Corp." TargetMode="External"/><Relationship Id="rId724" Type="http://schemas.openxmlformats.org/officeDocument/2006/relationships/hyperlink" Target="http://www.nasdaq.com/symbol/expe" TargetMode="External"/><Relationship Id="rId931" Type="http://schemas.openxmlformats.org/officeDocument/2006/relationships/hyperlink" Target="https://en.wikipedia.org/wiki/Atlanta,_Georgia" TargetMode="External"/><Relationship Id="rId1147" Type="http://schemas.openxmlformats.org/officeDocument/2006/relationships/hyperlink" Target="https://www.nyse.com/quote/XNYS:LLY" TargetMode="External"/><Relationship Id="rId1354" Type="http://schemas.openxmlformats.org/officeDocument/2006/relationships/hyperlink" Target="https://www.nyse.com/quote/XNYS:NI" TargetMode="External"/><Relationship Id="rId1561" Type="http://schemas.openxmlformats.org/officeDocument/2006/relationships/hyperlink" Target="https://en.wikipedia.org/wiki/Houston,_Texas" TargetMode="External"/><Relationship Id="rId60" Type="http://schemas.openxmlformats.org/officeDocument/2006/relationships/hyperlink" Target="https://en.wikipedia.org/wiki/Cambridge,_Massachusetts" TargetMode="External"/><Relationship Id="rId1007" Type="http://schemas.openxmlformats.org/officeDocument/2006/relationships/hyperlink" Target="https://en.wikipedia.org/wiki/Memphis,_Tennessee" TargetMode="External"/><Relationship Id="rId1214" Type="http://schemas.openxmlformats.org/officeDocument/2006/relationships/hyperlink" Target="https://en.wikipedia.org/wiki/Raleigh,_North_Carolina" TargetMode="External"/><Relationship Id="rId1421" Type="http://schemas.openxmlformats.org/officeDocument/2006/relationships/hyperlink" Target="https://en.wikipedia.org/wiki/Tulsa,_Oklahoma" TargetMode="External"/><Relationship Id="rId1659" Type="http://schemas.openxmlformats.org/officeDocument/2006/relationships/hyperlink" Target="https://www.sec.gov/cgi-bin/browse-edgar?action=getcompany&amp;CIK=NOW" TargetMode="External"/><Relationship Id="rId1866" Type="http://schemas.openxmlformats.org/officeDocument/2006/relationships/hyperlink" Target="https://en.wikipedia.org/wiki/Ventas_Inc" TargetMode="External"/><Relationship Id="rId1519" Type="http://schemas.openxmlformats.org/officeDocument/2006/relationships/hyperlink" Target="https://en.wikipedia.org/wiki/Procter_%26_Gamble" TargetMode="External"/><Relationship Id="rId1726" Type="http://schemas.openxmlformats.org/officeDocument/2006/relationships/hyperlink" Target="https://en.wikipedia.org/wiki/T._Rowe_Price_Group" TargetMode="External"/><Relationship Id="rId1933" Type="http://schemas.openxmlformats.org/officeDocument/2006/relationships/hyperlink" Target="https://en.wikipedia.org/wiki/Waters_Corporation" TargetMode="External"/><Relationship Id="rId18" Type="http://schemas.openxmlformats.org/officeDocument/2006/relationships/hyperlink" Target="https://en.wikipedia.org/wiki/Abiomed" TargetMode="External"/><Relationship Id="rId167" Type="http://schemas.openxmlformats.org/officeDocument/2006/relationships/hyperlink" Target="https://en.wikipedia.org/wiki/Canonsburg,_Pennsylvania" TargetMode="External"/><Relationship Id="rId374" Type="http://schemas.openxmlformats.org/officeDocument/2006/relationships/hyperlink" Target="https://www.sec.gov/cgi-bin/browse-edgar?CIK=CDW&amp;action=getcompany" TargetMode="External"/><Relationship Id="rId581" Type="http://schemas.openxmlformats.org/officeDocument/2006/relationships/hyperlink" Target="https://en.wikipedia.org/wiki/Discover_Financial_Services" TargetMode="External"/><Relationship Id="rId234" Type="http://schemas.openxmlformats.org/officeDocument/2006/relationships/hyperlink" Target="https://en.wikipedia.org/wiki/Avery_Dennison_Corp" TargetMode="External"/><Relationship Id="rId679" Type="http://schemas.openxmlformats.org/officeDocument/2006/relationships/hyperlink" Target="https://en.wikipedia.org/wiki/New_Orleans,_Louisiana" TargetMode="External"/><Relationship Id="rId886" Type="http://schemas.openxmlformats.org/officeDocument/2006/relationships/hyperlink" Target="https://www.sec.gov/cgi-bin/browse-edgar?CIK=HIG&amp;action=getcompany" TargetMode="External"/><Relationship Id="rId2" Type="http://schemas.openxmlformats.org/officeDocument/2006/relationships/hyperlink" Target="https://en.wikipedia.org/wiki/SEC_filing" TargetMode="External"/><Relationship Id="rId441" Type="http://schemas.openxmlformats.org/officeDocument/2006/relationships/hyperlink" Target="https://en.wikipedia.org/wiki/Citigroup_Inc." TargetMode="External"/><Relationship Id="rId539" Type="http://schemas.openxmlformats.org/officeDocument/2006/relationships/hyperlink" Target="https://en.wikipedia.org/wiki/Arlington,_Texas" TargetMode="External"/><Relationship Id="rId746" Type="http://schemas.openxmlformats.org/officeDocument/2006/relationships/hyperlink" Target="https://www.sec.gov/cgi-bin/browse-edgar?CIK=FB&amp;action=getcompany" TargetMode="External"/><Relationship Id="rId1071" Type="http://schemas.openxmlformats.org/officeDocument/2006/relationships/hyperlink" Target="https://en.wikipedia.org/wiki/Sunnyvale,_California" TargetMode="External"/><Relationship Id="rId1169" Type="http://schemas.openxmlformats.org/officeDocument/2006/relationships/hyperlink" Target="https://www.sec.gov/cgi-bin/browse-edgar?CIK=LMT&amp;action=getcompany" TargetMode="External"/><Relationship Id="rId1376" Type="http://schemas.openxmlformats.org/officeDocument/2006/relationships/hyperlink" Target="https://www.sec.gov/cgi-bin/browse-edgar?CIK=NCLH&amp;action=getcompany" TargetMode="External"/><Relationship Id="rId1583" Type="http://schemas.openxmlformats.org/officeDocument/2006/relationships/hyperlink" Target="https://en.wikipedia.org/wiki/Realty_Income_Corporation" TargetMode="External"/><Relationship Id="rId301" Type="http://schemas.openxmlformats.org/officeDocument/2006/relationships/hyperlink" Target="https://en.wikipedia.org/wiki/Bristol-Myers_Squibb" TargetMode="External"/><Relationship Id="rId953" Type="http://schemas.openxmlformats.org/officeDocument/2006/relationships/hyperlink" Target="https://en.wikipedia.org/wiki/Humana_Inc." TargetMode="External"/><Relationship Id="rId1029" Type="http://schemas.openxmlformats.org/officeDocument/2006/relationships/hyperlink" Target="https://en.wikipedia.org/wiki/IPG_Photonics" TargetMode="External"/><Relationship Id="rId1236" Type="http://schemas.openxmlformats.org/officeDocument/2006/relationships/hyperlink" Target="https://en.wikipedia.org/wiki/McKesson_Corp." TargetMode="External"/><Relationship Id="rId1790" Type="http://schemas.openxmlformats.org/officeDocument/2006/relationships/hyperlink" Target="https://en.wikipedia.org/wiki/The_Travelers_Companies" TargetMode="External"/><Relationship Id="rId1888" Type="http://schemas.openxmlformats.org/officeDocument/2006/relationships/hyperlink" Target="https://en.wikipedia.org/wiki/Denver,_Colorado" TargetMode="External"/><Relationship Id="rId82" Type="http://schemas.openxmlformats.org/officeDocument/2006/relationships/hyperlink" Target="https://en.wikipedia.org/wiki/Allegion" TargetMode="External"/><Relationship Id="rId606" Type="http://schemas.openxmlformats.org/officeDocument/2006/relationships/hyperlink" Target="https://www.sec.gov/cgi-bin/browse-edgar?CIK=D&amp;action=getcompany" TargetMode="External"/><Relationship Id="rId813" Type="http://schemas.openxmlformats.org/officeDocument/2006/relationships/hyperlink" Target="https://en.wikipedia.org/wiki/Franklin_Resources" TargetMode="External"/><Relationship Id="rId1443" Type="http://schemas.openxmlformats.org/officeDocument/2006/relationships/hyperlink" Target="https://en.wikipedia.org/wiki/Paychex_Inc." TargetMode="External"/><Relationship Id="rId1650" Type="http://schemas.openxmlformats.org/officeDocument/2006/relationships/hyperlink" Target="https://en.wikipedia.org/wiki/Sealed_Air" TargetMode="External"/><Relationship Id="rId1748" Type="http://schemas.openxmlformats.org/officeDocument/2006/relationships/hyperlink" Target="https://en.wikipedia.org/wiki/Thousand_Oaks,_California" TargetMode="External"/><Relationship Id="rId1303" Type="http://schemas.openxmlformats.org/officeDocument/2006/relationships/hyperlink" Target="https://en.wikipedia.org/wiki/The_Mosaic_Company" TargetMode="External"/><Relationship Id="rId1510" Type="http://schemas.openxmlformats.org/officeDocument/2006/relationships/hyperlink" Target="https://www.nyse.com/quote/XNYS:PPL" TargetMode="External"/><Relationship Id="rId1955" Type="http://schemas.openxmlformats.org/officeDocument/2006/relationships/hyperlink" Target="https://en.wikipedia.org/wiki/San_Jose,_California" TargetMode="External"/><Relationship Id="rId1608" Type="http://schemas.openxmlformats.org/officeDocument/2006/relationships/hyperlink" Target="https://www.sec.gov/cgi-bin/browse-edgar?CIK=RHI&amp;action=getcompany" TargetMode="External"/><Relationship Id="rId1815" Type="http://schemas.openxmlformats.org/officeDocument/2006/relationships/hyperlink" Target="https://www.sec.gov/cgi-bin/browse-edgar?CIK=UDR&amp;action=getcompany" TargetMode="External"/><Relationship Id="rId189" Type="http://schemas.openxmlformats.org/officeDocument/2006/relationships/hyperlink" Target="https://www.sec.gov/cgi-bin/browse-edgar?CIK=AMAT&amp;action=getcompany" TargetMode="External"/><Relationship Id="rId396" Type="http://schemas.openxmlformats.org/officeDocument/2006/relationships/hyperlink" Target="https://www.nyse.com/quote/XNYS:CRL" TargetMode="External"/><Relationship Id="rId256" Type="http://schemas.openxmlformats.org/officeDocument/2006/relationships/hyperlink" Target="https://en.wikipedia.org/wiki/Deerfield,_Illinois" TargetMode="External"/><Relationship Id="rId463" Type="http://schemas.openxmlformats.org/officeDocument/2006/relationships/hyperlink" Target="https://en.wikipedia.org/wiki/Jackson,_Michigan" TargetMode="External"/><Relationship Id="rId670" Type="http://schemas.openxmlformats.org/officeDocument/2006/relationships/hyperlink" Target="https://www.sec.gov/cgi-bin/browse-edgar?CIK=EMR&amp;action=getcompany" TargetMode="External"/><Relationship Id="rId1093" Type="http://schemas.openxmlformats.org/officeDocument/2006/relationships/hyperlink" Target="https://en.wikipedia.org/wiki/Kimco_Realty" TargetMode="External"/><Relationship Id="rId116" Type="http://schemas.openxmlformats.org/officeDocument/2006/relationships/hyperlink" Target="http://www.nasdaq.com/symbol/aal" TargetMode="External"/><Relationship Id="rId323" Type="http://schemas.openxmlformats.org/officeDocument/2006/relationships/hyperlink" Target="https://en.wikipedia.org/wiki/Houston,_Texas" TargetMode="External"/><Relationship Id="rId530" Type="http://schemas.openxmlformats.org/officeDocument/2006/relationships/hyperlink" Target="https://www.sec.gov/cgi-bin/browse-edgar?CIK=CMI&amp;action=getcompany" TargetMode="External"/><Relationship Id="rId768" Type="http://schemas.openxmlformats.org/officeDocument/2006/relationships/hyperlink" Target="https://www.nyse.com/quote/XNYS:FE" TargetMode="External"/><Relationship Id="rId975" Type="http://schemas.openxmlformats.org/officeDocument/2006/relationships/hyperlink" Target="https://en.wikipedia.org/wiki/London,_United_Kingdom" TargetMode="External"/><Relationship Id="rId1160" Type="http://schemas.openxmlformats.org/officeDocument/2006/relationships/hyperlink" Target="https://en.wikipedia.org/wiki/Live_Nation_Entertainment" TargetMode="External"/><Relationship Id="rId1398" Type="http://schemas.openxmlformats.org/officeDocument/2006/relationships/hyperlink" Target="http://www.nasdaq.com/symbol/nxpi" TargetMode="External"/><Relationship Id="rId2004" Type="http://schemas.openxmlformats.org/officeDocument/2006/relationships/hyperlink" Target="https://www.nyse.com/quote/XNYS:ZBH" TargetMode="External"/><Relationship Id="rId628" Type="http://schemas.openxmlformats.org/officeDocument/2006/relationships/hyperlink" Target="https://www.nyse.com/quote/XNYS:DRE" TargetMode="External"/><Relationship Id="rId835" Type="http://schemas.openxmlformats.org/officeDocument/2006/relationships/hyperlink" Target="https://en.wikipedia.org/wiki/Waukesha,_Wisconsin" TargetMode="External"/><Relationship Id="rId1258" Type="http://schemas.openxmlformats.org/officeDocument/2006/relationships/hyperlink" Target="http://www.nasdaq.com/symbol/mchp" TargetMode="External"/><Relationship Id="rId1465" Type="http://schemas.openxmlformats.org/officeDocument/2006/relationships/hyperlink" Target="https://en.wikipedia.org/wiki/Bridgeport,_Connecticut" TargetMode="External"/><Relationship Id="rId1672" Type="http://schemas.openxmlformats.org/officeDocument/2006/relationships/hyperlink" Target="https://en.wikipedia.org/wiki/Woburn,_Massachusetts" TargetMode="External"/><Relationship Id="rId1020" Type="http://schemas.openxmlformats.org/officeDocument/2006/relationships/hyperlink" Target="http://www.nasdaq.com/symbol/isrg" TargetMode="External"/><Relationship Id="rId1118" Type="http://schemas.openxmlformats.org/officeDocument/2006/relationships/hyperlink" Target="https://en.wikipedia.org/wiki/Melbourne,_Florida" TargetMode="External"/><Relationship Id="rId1325" Type="http://schemas.openxmlformats.org/officeDocument/2006/relationships/hyperlink" Target="https://en.wikipedia.org/wiki/Los_Gatos,_California" TargetMode="External"/><Relationship Id="rId1532" Type="http://schemas.openxmlformats.org/officeDocument/2006/relationships/hyperlink" Target="https://www.sec.gov/cgi-bin/browse-edgar?CIK=PRU&amp;action=getcompany" TargetMode="External"/><Relationship Id="rId1977" Type="http://schemas.openxmlformats.org/officeDocument/2006/relationships/hyperlink" Target="https://en.wikipedia.org/wiki/Willis_Towers_Watson" TargetMode="External"/><Relationship Id="rId902" Type="http://schemas.openxmlformats.org/officeDocument/2006/relationships/hyperlink" Target="https://www.sec.gov/cgi-bin/browse-edgar?CIK=HSIC&amp;action=getcompany" TargetMode="External"/><Relationship Id="rId1837" Type="http://schemas.openxmlformats.org/officeDocument/2006/relationships/hyperlink" Target="http://www.nasdaq.com/symbol/ual" TargetMode="External"/><Relationship Id="rId31" Type="http://schemas.openxmlformats.org/officeDocument/2006/relationships/hyperlink" Target="https://www.sec.gov/cgi-bin/browse-edgar?CIK=ADBE&amp;action=getcompany" TargetMode="External"/><Relationship Id="rId180" Type="http://schemas.openxmlformats.org/officeDocument/2006/relationships/hyperlink" Target="https://en.wikipedia.org/wiki/APA_Corporation" TargetMode="External"/><Relationship Id="rId278" Type="http://schemas.openxmlformats.org/officeDocument/2006/relationships/hyperlink" Target="https://en.wikipedia.org/wiki/BlackRock" TargetMode="External"/><Relationship Id="rId1904" Type="http://schemas.openxmlformats.org/officeDocument/2006/relationships/hyperlink" Target="https://www.nyse.com/quote/XNYS:VMC" TargetMode="External"/><Relationship Id="rId485" Type="http://schemas.openxmlformats.org/officeDocument/2006/relationships/hyperlink" Target="https://en.wikipedia.org/wiki/Conagra_Brands" TargetMode="External"/><Relationship Id="rId692" Type="http://schemas.openxmlformats.org/officeDocument/2006/relationships/hyperlink" Target="https://www.nyse.com/quote/XNYS:EQR" TargetMode="External"/><Relationship Id="rId138" Type="http://schemas.openxmlformats.org/officeDocument/2006/relationships/hyperlink" Target="https://www.sec.gov/cgi-bin/browse-edgar?CIK=AWK&amp;action=getcompany" TargetMode="External"/><Relationship Id="rId345" Type="http://schemas.openxmlformats.org/officeDocument/2006/relationships/hyperlink" Target="https://en.wikipedia.org/wiki/Carmax_Inc" TargetMode="External"/><Relationship Id="rId552" Type="http://schemas.openxmlformats.org/officeDocument/2006/relationships/hyperlink" Target="https://www.nyse.com/quote/XNYS:DE" TargetMode="External"/><Relationship Id="rId997" Type="http://schemas.openxmlformats.org/officeDocument/2006/relationships/hyperlink" Target="https://en.wikipedia.org/wiki/Intercontinental_Exchange" TargetMode="External"/><Relationship Id="rId1182" Type="http://schemas.openxmlformats.org/officeDocument/2006/relationships/hyperlink" Target="https://en.wikipedia.org/wiki/Monroe,_Louisiana" TargetMode="External"/><Relationship Id="rId205" Type="http://schemas.openxmlformats.org/officeDocument/2006/relationships/hyperlink" Target="https://en.wikipedia.org/wiki/Rolling_Meadows,_Illinois" TargetMode="External"/><Relationship Id="rId412" Type="http://schemas.openxmlformats.org/officeDocument/2006/relationships/hyperlink" Target="https://www.nyse.com/quote/XNYS:CMG" TargetMode="External"/><Relationship Id="rId857" Type="http://schemas.openxmlformats.org/officeDocument/2006/relationships/hyperlink" Target="https://en.wikipedia.org/wiki/Gilead_Sciences" TargetMode="External"/><Relationship Id="rId1042" Type="http://schemas.openxmlformats.org/officeDocument/2006/relationships/hyperlink" Target="https://www.sec.gov/cgi-bin/browse-edgar?CIK=JKHY&amp;action=getcompany" TargetMode="External"/><Relationship Id="rId1487" Type="http://schemas.openxmlformats.org/officeDocument/2006/relationships/hyperlink" Target="https://en.wikipedia.org/wiki/Phillips_66" TargetMode="External"/><Relationship Id="rId1694" Type="http://schemas.openxmlformats.org/officeDocument/2006/relationships/hyperlink" Target="https://en.wikipedia.org/wiki/State_Street_Corp." TargetMode="External"/><Relationship Id="rId717" Type="http://schemas.openxmlformats.org/officeDocument/2006/relationships/hyperlink" Target="https://en.wikipedia.org/wiki/Everest_Re" TargetMode="External"/><Relationship Id="rId924" Type="http://schemas.openxmlformats.org/officeDocument/2006/relationships/hyperlink" Target="http://www.nasdaq.com/symbol/holx" TargetMode="External"/><Relationship Id="rId1347" Type="http://schemas.openxmlformats.org/officeDocument/2006/relationships/hyperlink" Target="https://en.wikipedia.org/wiki/Nielsen_Holdings" TargetMode="External"/><Relationship Id="rId1554" Type="http://schemas.openxmlformats.org/officeDocument/2006/relationships/hyperlink" Target="http://www.nasdaq.com/symbol/qrvo" TargetMode="External"/><Relationship Id="rId1761" Type="http://schemas.openxmlformats.org/officeDocument/2006/relationships/hyperlink" Target="http://www.nasdaq.com/symbol/txn" TargetMode="External"/><Relationship Id="rId1999" Type="http://schemas.openxmlformats.org/officeDocument/2006/relationships/hyperlink" Target="https://en.wikipedia.org/wiki/Louisville,_Kentucky" TargetMode="External"/><Relationship Id="rId53" Type="http://schemas.openxmlformats.org/officeDocument/2006/relationships/hyperlink" Target="https://www.nyse.com/quote/XNYS:APD" TargetMode="External"/><Relationship Id="rId1207" Type="http://schemas.openxmlformats.org/officeDocument/2006/relationships/hyperlink" Target="https://www.nyse.com/quote/XNYS:MMC" TargetMode="External"/><Relationship Id="rId1414" Type="http://schemas.openxmlformats.org/officeDocument/2006/relationships/hyperlink" Target="https://www.nyse.com/quote/XNYS:OMC" TargetMode="External"/><Relationship Id="rId1621" Type="http://schemas.openxmlformats.org/officeDocument/2006/relationships/hyperlink" Target="https://en.wikipedia.org/wiki/Sarasota,_Florida" TargetMode="External"/><Relationship Id="rId1859" Type="http://schemas.openxmlformats.org/officeDocument/2006/relationships/hyperlink" Target="https://www.sec.gov/cgi-bin/browse-edgar?CIK=UNM&amp;action=getcompany" TargetMode="External"/><Relationship Id="rId1719" Type="http://schemas.openxmlformats.org/officeDocument/2006/relationships/hyperlink" Target="https://www.sec.gov/cgi-bin/browse-edgar?CIK=SYY&amp;action=getcompany" TargetMode="External"/><Relationship Id="rId1926" Type="http://schemas.openxmlformats.org/officeDocument/2006/relationships/hyperlink" Target="https://www.sec.gov/cgi-bin/browse-edgar?CIK=DIS&amp;action=getcompany" TargetMode="External"/><Relationship Id="rId367" Type="http://schemas.openxmlformats.org/officeDocument/2006/relationships/hyperlink" Target="https://en.wikipedia.org/wiki/Chicago,_Illinois" TargetMode="External"/><Relationship Id="rId574" Type="http://schemas.openxmlformats.org/officeDocument/2006/relationships/hyperlink" Target="https://www.sec.gov/cgi-bin/browse-edgar?CIK=FANG&amp;action=getcompany" TargetMode="External"/><Relationship Id="rId227" Type="http://schemas.openxmlformats.org/officeDocument/2006/relationships/hyperlink" Target="https://en.wikipedia.org/wiki/AutoZone_Inc" TargetMode="External"/><Relationship Id="rId781" Type="http://schemas.openxmlformats.org/officeDocument/2006/relationships/hyperlink" Target="https://en.wikipedia.org/wiki/Fleetcor" TargetMode="External"/><Relationship Id="rId879" Type="http://schemas.openxmlformats.org/officeDocument/2006/relationships/hyperlink" Target="https://en.wikipedia.org/wiki/Houston,_Texas" TargetMode="External"/><Relationship Id="rId434" Type="http://schemas.openxmlformats.org/officeDocument/2006/relationships/hyperlink" Target="https://www.sec.gov/cgi-bin/browse-edgar?CIK=CTAS&amp;action=getcompany" TargetMode="External"/><Relationship Id="rId641" Type="http://schemas.openxmlformats.org/officeDocument/2006/relationships/hyperlink" Target="https://en.wikipedia.org/wiki/Eastman_Chemical" TargetMode="External"/><Relationship Id="rId739" Type="http://schemas.openxmlformats.org/officeDocument/2006/relationships/hyperlink" Target="https://en.wikipedia.org/wiki/Irving,_Texas" TargetMode="External"/><Relationship Id="rId1064" Type="http://schemas.openxmlformats.org/officeDocument/2006/relationships/hyperlink" Target="https://www.nyse.com/quote/XNYS:JPM" TargetMode="External"/><Relationship Id="rId1271" Type="http://schemas.openxmlformats.org/officeDocument/2006/relationships/hyperlink" Target="https://en.wikipedia.org/wiki/Mid-America_Apartments" TargetMode="External"/><Relationship Id="rId1369" Type="http://schemas.openxmlformats.org/officeDocument/2006/relationships/hyperlink" Target="https://en.wikipedia.org/wiki/West_Falls_Church,_Virginia" TargetMode="External"/><Relationship Id="rId1576" Type="http://schemas.openxmlformats.org/officeDocument/2006/relationships/hyperlink" Target="https://www.sec.gov/cgi-bin/browse-edgar?CIK=RJF&amp;action=getcompany" TargetMode="External"/><Relationship Id="rId501" Type="http://schemas.openxmlformats.org/officeDocument/2006/relationships/hyperlink" Target="https://en.wikipedia.org/wiki/The_Cooper_Companies" TargetMode="External"/><Relationship Id="rId946" Type="http://schemas.openxmlformats.org/officeDocument/2006/relationships/hyperlink" Target="https://www.sec.gov/cgi-bin/browse-edgar?CIK=HWM&amp;action=getcompany" TargetMode="External"/><Relationship Id="rId1131" Type="http://schemas.openxmlformats.org/officeDocument/2006/relationships/hyperlink" Target="https://www.nyse.com/quote/XNYS:LVS" TargetMode="External"/><Relationship Id="rId1229" Type="http://schemas.openxmlformats.org/officeDocument/2006/relationships/hyperlink" Target="https://www.sec.gov/cgi-bin/browse-edgar?CIK=MXIM&amp;action=getcompany" TargetMode="External"/><Relationship Id="rId1783" Type="http://schemas.openxmlformats.org/officeDocument/2006/relationships/hyperlink" Target="https://www.sec.gov/cgi-bin/browse-edgar?CIK=TT&amp;action=getcompany" TargetMode="External"/><Relationship Id="rId1990" Type="http://schemas.openxmlformats.org/officeDocument/2006/relationships/hyperlink" Target="https://www.sec.gov/cgi-bin/browse-edgar?CIK=XLNX&amp;action=getcompany" TargetMode="External"/><Relationship Id="rId75" Type="http://schemas.openxmlformats.org/officeDocument/2006/relationships/hyperlink" Target="https://www.sec.gov/cgi-bin/browse-edgar?CIK=ALXN&amp;action=getcompany" TargetMode="External"/><Relationship Id="rId806" Type="http://schemas.openxmlformats.org/officeDocument/2006/relationships/hyperlink" Target="https://www.sec.gov/cgi-bin/browse-edgar?CIK=FOXA&amp;action=getcompany" TargetMode="External"/><Relationship Id="rId1436" Type="http://schemas.openxmlformats.org/officeDocument/2006/relationships/hyperlink" Target="https://www.sec.gov/cgi-bin/browse-edgar?CIK=PKG&amp;action=getcompany" TargetMode="External"/><Relationship Id="rId1643" Type="http://schemas.openxmlformats.org/officeDocument/2006/relationships/hyperlink" Target="https://en.wikipedia.org/wiki/Schlumberger_Ltd." TargetMode="External"/><Relationship Id="rId1850" Type="http://schemas.openxmlformats.org/officeDocument/2006/relationships/hyperlink" Target="https://en.wikipedia.org/wiki/United_Rentals,_Inc." TargetMode="External"/><Relationship Id="rId1503" Type="http://schemas.openxmlformats.org/officeDocument/2006/relationships/hyperlink" Target="https://en.wikipedia.org/w/index.php?title=Pool_Corporation&amp;action=edit&amp;redlink=1" TargetMode="External"/><Relationship Id="rId1710" Type="http://schemas.openxmlformats.org/officeDocument/2006/relationships/hyperlink" Target="https://en.wikipedia.org/wiki/Synchrony_Financial" TargetMode="External"/><Relationship Id="rId1948" Type="http://schemas.openxmlformats.org/officeDocument/2006/relationships/hyperlink" Target="https://www.nyse.com/quote/XNYS:WST" TargetMode="External"/><Relationship Id="rId291" Type="http://schemas.openxmlformats.org/officeDocument/2006/relationships/hyperlink" Target="https://www.sec.gov/cgi-bin/browse-edgar?CIK=BWA&amp;action=getcompany" TargetMode="External"/><Relationship Id="rId1808" Type="http://schemas.openxmlformats.org/officeDocument/2006/relationships/hyperlink" Target="https://en.wikipedia.org/wiki/Plano,_Texas" TargetMode="External"/><Relationship Id="rId151" Type="http://schemas.openxmlformats.org/officeDocument/2006/relationships/hyperlink" Target="https://en.wikipedia.org/wiki/Berwyn,_Pennsylvania" TargetMode="External"/><Relationship Id="rId389" Type="http://schemas.openxmlformats.org/officeDocument/2006/relationships/hyperlink" Target="https://en.wikipedia.org/wiki/Cerner" TargetMode="External"/><Relationship Id="rId596" Type="http://schemas.openxmlformats.org/officeDocument/2006/relationships/hyperlink" Target="https://www.nyse.com/quote/XNYS:DG" TargetMode="External"/><Relationship Id="rId249" Type="http://schemas.openxmlformats.org/officeDocument/2006/relationships/hyperlink" Target="https://www.nyse.com/quote/XNYS:BK" TargetMode="External"/><Relationship Id="rId456" Type="http://schemas.openxmlformats.org/officeDocument/2006/relationships/hyperlink" Target="http://www.nasdaq.com/symbol/cme" TargetMode="External"/><Relationship Id="rId663" Type="http://schemas.openxmlformats.org/officeDocument/2006/relationships/hyperlink" Target="https://en.wikipedia.org/wiki/Irvine,_California" TargetMode="External"/><Relationship Id="rId870" Type="http://schemas.openxmlformats.org/officeDocument/2006/relationships/hyperlink" Target="https://www.sec.gov/cgi-bin/browse-edgar?CIK=GS&amp;action=getcompany" TargetMode="External"/><Relationship Id="rId1086" Type="http://schemas.openxmlformats.org/officeDocument/2006/relationships/hyperlink" Target="https://www.sec.gov/cgi-bin/browse-edgar?CIK=KEYS&amp;action=getcompany" TargetMode="External"/><Relationship Id="rId1293" Type="http://schemas.openxmlformats.org/officeDocument/2006/relationships/hyperlink" Target="https://en.wikipedia.org/wiki/Corona,_California" TargetMode="External"/><Relationship Id="rId109" Type="http://schemas.openxmlformats.org/officeDocument/2006/relationships/hyperlink" Target="https://www.nyse.com/quote/XNYS:AMCR" TargetMode="External"/><Relationship Id="rId316" Type="http://schemas.openxmlformats.org/officeDocument/2006/relationships/hyperlink" Target="http://www.nasdaq.com/symbol/chrw" TargetMode="External"/><Relationship Id="rId523" Type="http://schemas.openxmlformats.org/officeDocument/2006/relationships/hyperlink" Target="https://en.wikipedia.org/wiki/Houston,_Texas" TargetMode="External"/><Relationship Id="rId968" Type="http://schemas.openxmlformats.org/officeDocument/2006/relationships/hyperlink" Target="http://www.nasdaq.com/symbol/idxx" TargetMode="External"/><Relationship Id="rId1153" Type="http://schemas.openxmlformats.org/officeDocument/2006/relationships/hyperlink" Target="https://www.sec.gov/cgi-bin/browse-edgar?CIK=LNC&amp;action=getcompany" TargetMode="External"/><Relationship Id="rId1598" Type="http://schemas.openxmlformats.org/officeDocument/2006/relationships/hyperlink" Target="https://www.nyse.com/quote/XNYS:RSG" TargetMode="External"/><Relationship Id="rId97" Type="http://schemas.openxmlformats.org/officeDocument/2006/relationships/hyperlink" Target="http://www.nasdaq.com/symbol/goog" TargetMode="External"/><Relationship Id="rId730" Type="http://schemas.openxmlformats.org/officeDocument/2006/relationships/hyperlink" Target="https://www.sec.gov/cgi-bin/browse-edgar?CIK=EXPD&amp;action=getcompany" TargetMode="External"/><Relationship Id="rId828" Type="http://schemas.openxmlformats.org/officeDocument/2006/relationships/hyperlink" Target="https://www.nyse.com/quote/XNYS:IT" TargetMode="External"/><Relationship Id="rId1013" Type="http://schemas.openxmlformats.org/officeDocument/2006/relationships/hyperlink" Target="https://en.wikipedia.org/wiki/International_Flavors_%26_Fragrances" TargetMode="External"/><Relationship Id="rId1360" Type="http://schemas.openxmlformats.org/officeDocument/2006/relationships/hyperlink" Target="https://www.sec.gov/cgi-bin/browse-edgar?CIK=NSC&amp;action=getcompany" TargetMode="External"/><Relationship Id="rId1458" Type="http://schemas.openxmlformats.org/officeDocument/2006/relationships/hyperlink" Target="https://www.nyse.com/quote/XNYS:PNR" TargetMode="External"/><Relationship Id="rId1665" Type="http://schemas.openxmlformats.org/officeDocument/2006/relationships/hyperlink" Target="https://www.nyse.com/quote/XNYS:SPG" TargetMode="External"/><Relationship Id="rId1872" Type="http://schemas.openxmlformats.org/officeDocument/2006/relationships/hyperlink" Target="https://en.wikipedia.org/wiki/Dulles,_Virginia" TargetMode="External"/><Relationship Id="rId1220" Type="http://schemas.openxmlformats.org/officeDocument/2006/relationships/hyperlink" Target="https://en.wikipedia.org/wiki/Mastercard_Inc." TargetMode="External"/><Relationship Id="rId1318" Type="http://schemas.openxmlformats.org/officeDocument/2006/relationships/hyperlink" Target="http://www.nasdaq.com/symbol/ntap" TargetMode="External"/><Relationship Id="rId1525" Type="http://schemas.openxmlformats.org/officeDocument/2006/relationships/hyperlink" Target="https://en.wikipedia.org/wiki/Mayfield_Village,_Ohio" TargetMode="External"/><Relationship Id="rId1732" Type="http://schemas.openxmlformats.org/officeDocument/2006/relationships/hyperlink" Target="https://en.wikipedia.org/wiki/New_York,_New_York" TargetMode="External"/><Relationship Id="rId24" Type="http://schemas.openxmlformats.org/officeDocument/2006/relationships/hyperlink" Target="https://en.wikipedia.org/wiki/Dublin,_Ireland" TargetMode="External"/><Relationship Id="rId173" Type="http://schemas.openxmlformats.org/officeDocument/2006/relationships/hyperlink" Target="https://en.wikipedia.org/wiki/Aon_plc" TargetMode="External"/><Relationship Id="rId380" Type="http://schemas.openxmlformats.org/officeDocument/2006/relationships/hyperlink" Target="https://www.nyse.com/quote/XNYS:CNC" TargetMode="External"/><Relationship Id="rId240" Type="http://schemas.openxmlformats.org/officeDocument/2006/relationships/hyperlink" Target="https://en.wikipedia.org/wiki/Houston,_Texas" TargetMode="External"/><Relationship Id="rId478" Type="http://schemas.openxmlformats.org/officeDocument/2006/relationships/hyperlink" Target="https://www.sec.gov/cgi-bin/browse-edgar?CIK=CMCSA&amp;action=getcompany" TargetMode="External"/><Relationship Id="rId685" Type="http://schemas.openxmlformats.org/officeDocument/2006/relationships/hyperlink" Target="https://en.wikipedia.org/wiki/Equifax_Inc." TargetMode="External"/><Relationship Id="rId892" Type="http://schemas.openxmlformats.org/officeDocument/2006/relationships/hyperlink" Target="https://www.nyse.com/quote/XNYS:HCA" TargetMode="External"/><Relationship Id="rId100" Type="http://schemas.openxmlformats.org/officeDocument/2006/relationships/hyperlink" Target="https://en.wikipedia.org/wiki/Mountain_View,_California" TargetMode="External"/><Relationship Id="rId338" Type="http://schemas.openxmlformats.org/officeDocument/2006/relationships/hyperlink" Target="https://www.sec.gov/cgi-bin/browse-edgar?CIK=COF&amp;action=getcompany" TargetMode="External"/><Relationship Id="rId545" Type="http://schemas.openxmlformats.org/officeDocument/2006/relationships/hyperlink" Target="https://en.wikipedia.org/wiki/Darden_Restaurants" TargetMode="External"/><Relationship Id="rId752" Type="http://schemas.openxmlformats.org/officeDocument/2006/relationships/hyperlink" Target="https://www.nyse.com/quote/XNYS:FRT" TargetMode="External"/><Relationship Id="rId1175" Type="http://schemas.openxmlformats.org/officeDocument/2006/relationships/hyperlink" Target="https://www.nyse.com/quote/XNYS:LOW" TargetMode="External"/><Relationship Id="rId1382" Type="http://schemas.openxmlformats.org/officeDocument/2006/relationships/hyperlink" Target="https://www.nyse.com/quote/XNYS:NRG" TargetMode="External"/><Relationship Id="rId405" Type="http://schemas.openxmlformats.org/officeDocument/2006/relationships/hyperlink" Target="https://en.wikipedia.org/wiki/Charter_Communications" TargetMode="External"/><Relationship Id="rId612" Type="http://schemas.openxmlformats.org/officeDocument/2006/relationships/hyperlink" Target="https://www.nyse.com/quote/XNYS:DOV" TargetMode="External"/><Relationship Id="rId1035" Type="http://schemas.openxmlformats.org/officeDocument/2006/relationships/hyperlink" Target="https://en.wikipedia.org/wiki/Durham,_North_Carolina" TargetMode="External"/><Relationship Id="rId1242" Type="http://schemas.openxmlformats.org/officeDocument/2006/relationships/hyperlink" Target="https://www.nyse.com/quote/XNYS:MRK" TargetMode="External"/><Relationship Id="rId1687" Type="http://schemas.openxmlformats.org/officeDocument/2006/relationships/hyperlink" Target="https://www.sec.gov/cgi-bin/browse-edgar?CIK=SWK&amp;action=getcompany" TargetMode="External"/><Relationship Id="rId1894" Type="http://schemas.openxmlformats.org/officeDocument/2006/relationships/hyperlink" Target="https://en.wikipedia.org/wiki/Viatris" TargetMode="External"/><Relationship Id="rId917" Type="http://schemas.openxmlformats.org/officeDocument/2006/relationships/hyperlink" Target="https://en.wikipedia.org/wiki/Hilton_Worldwide_Holdings_Inc" TargetMode="External"/><Relationship Id="rId1102" Type="http://schemas.openxmlformats.org/officeDocument/2006/relationships/hyperlink" Target="https://www.sec.gov/cgi-bin/browse-edgar?CIK=KLAC&amp;action=getcompany" TargetMode="External"/><Relationship Id="rId1547" Type="http://schemas.openxmlformats.org/officeDocument/2006/relationships/hyperlink" Target="https://en.wikipedia.org/wiki/PulteGroup" TargetMode="External"/><Relationship Id="rId1754" Type="http://schemas.openxmlformats.org/officeDocument/2006/relationships/hyperlink" Target="https://en.wikipedia.org/wiki/Teradyne" TargetMode="External"/><Relationship Id="rId1961" Type="http://schemas.openxmlformats.org/officeDocument/2006/relationships/hyperlink" Target="https://en.wikipedia.org/wiki/WestRock" TargetMode="External"/><Relationship Id="rId46" Type="http://schemas.openxmlformats.org/officeDocument/2006/relationships/hyperlink" Target="https://en.wikipedia.org/wiki/Aflac" TargetMode="External"/><Relationship Id="rId1407" Type="http://schemas.openxmlformats.org/officeDocument/2006/relationships/hyperlink" Target="https://en.wikipedia.org/wiki/Occidental_Petroleum" TargetMode="External"/><Relationship Id="rId1614" Type="http://schemas.openxmlformats.org/officeDocument/2006/relationships/hyperlink" Target="https://www.nyse.com/quote/XNYS:ROL" TargetMode="External"/><Relationship Id="rId1821" Type="http://schemas.openxmlformats.org/officeDocument/2006/relationships/hyperlink" Target="https://www.nyse.com/quote/XNYS:USB" TargetMode="External"/><Relationship Id="rId195" Type="http://schemas.openxmlformats.org/officeDocument/2006/relationships/hyperlink" Target="https://en.wikipedia.org/wiki/Archer-Daniels-Midland_Co" TargetMode="External"/><Relationship Id="rId1919" Type="http://schemas.openxmlformats.org/officeDocument/2006/relationships/hyperlink" Target="https://en.wikipedia.org/wiki/Bentonville,_Arkansas" TargetMode="External"/><Relationship Id="rId262" Type="http://schemas.openxmlformats.org/officeDocument/2006/relationships/hyperlink" Target="https://en.wikipedia.org/wiki/Berkshire_Hathaway" TargetMode="External"/><Relationship Id="rId567" Type="http://schemas.openxmlformats.org/officeDocument/2006/relationships/hyperlink" Target="https://en.wikipedia.org/wiki/Oklahoma_City,_Oklahoma" TargetMode="External"/><Relationship Id="rId1197" Type="http://schemas.openxmlformats.org/officeDocument/2006/relationships/hyperlink" Target="https://www.sec.gov/cgi-bin/browse-edgar?CIK=MPC&amp;action=getcompany" TargetMode="External"/><Relationship Id="rId122" Type="http://schemas.openxmlformats.org/officeDocument/2006/relationships/hyperlink" Target="https://www.sec.gov/cgi-bin/browse-edgar?CIK=AEP&amp;action=getcompany" TargetMode="External"/><Relationship Id="rId774" Type="http://schemas.openxmlformats.org/officeDocument/2006/relationships/hyperlink" Target="https://www.sec.gov/cgi-bin/browse-edgar?CIK=FRC&amp;action=getcompany" TargetMode="External"/><Relationship Id="rId981" Type="http://schemas.openxmlformats.org/officeDocument/2006/relationships/hyperlink" Target="https://en.wikipedia.org/wiki/Illumina_(company)" TargetMode="External"/><Relationship Id="rId1057" Type="http://schemas.openxmlformats.org/officeDocument/2006/relationships/hyperlink" Target="https://en.wikipedia.org/wiki/Johnson_%26_Johnson" TargetMode="External"/><Relationship Id="rId2010" Type="http://schemas.openxmlformats.org/officeDocument/2006/relationships/hyperlink" Target="https://www.sec.gov/cgi-bin/browse-edgar?CIK=ZION&amp;action=getcompany" TargetMode="External"/><Relationship Id="rId427" Type="http://schemas.openxmlformats.org/officeDocument/2006/relationships/hyperlink" Target="https://en.wikipedia.org/wiki/Bloomfield,_Connecticut" TargetMode="External"/><Relationship Id="rId634" Type="http://schemas.openxmlformats.org/officeDocument/2006/relationships/hyperlink" Target="https://www.sec.gov/cgi-bin/browse-edgar?CIK=DD&amp;action=getcompany" TargetMode="External"/><Relationship Id="rId841" Type="http://schemas.openxmlformats.org/officeDocument/2006/relationships/hyperlink" Target="https://en.wikipedia.org/wiki/General_Electric" TargetMode="External"/><Relationship Id="rId1264" Type="http://schemas.openxmlformats.org/officeDocument/2006/relationships/hyperlink" Target="https://www.sec.gov/cgi-bin/browse-edgar?CIK=MU&amp;action=getcompany" TargetMode="External"/><Relationship Id="rId1471" Type="http://schemas.openxmlformats.org/officeDocument/2006/relationships/hyperlink" Target="https://en.wikipedia.org/wiki/PerkinElmer" TargetMode="External"/><Relationship Id="rId1569" Type="http://schemas.openxmlformats.org/officeDocument/2006/relationships/hyperlink" Target="https://en.wikipedia.org/wiki/Secaucus,_New_Jersey" TargetMode="External"/><Relationship Id="rId701" Type="http://schemas.openxmlformats.org/officeDocument/2006/relationships/hyperlink" Target="https://en.wikipedia.org/wiki/Est%C3%A9e_Lauder_Companies" TargetMode="External"/><Relationship Id="rId939" Type="http://schemas.openxmlformats.org/officeDocument/2006/relationships/hyperlink" Target="https://en.wikipedia.org/wiki/Austin,_Minnesota" TargetMode="External"/><Relationship Id="rId1124" Type="http://schemas.openxmlformats.org/officeDocument/2006/relationships/hyperlink" Target="https://en.wikipedia.org/wiki/Lam_Research" TargetMode="External"/><Relationship Id="rId1331" Type="http://schemas.openxmlformats.org/officeDocument/2006/relationships/hyperlink" Target="https://en.wikipedia.org/wiki/Newmont_Corporation" TargetMode="External"/><Relationship Id="rId1776" Type="http://schemas.openxmlformats.org/officeDocument/2006/relationships/hyperlink" Target="https://en.wikipedia.org/wiki/Framingham,_Massachusetts" TargetMode="External"/><Relationship Id="rId1983" Type="http://schemas.openxmlformats.org/officeDocument/2006/relationships/hyperlink" Target="https://en.wikipedia.org/wiki/Paradise,_Nevada" TargetMode="External"/><Relationship Id="rId68" Type="http://schemas.openxmlformats.org/officeDocument/2006/relationships/hyperlink" Target="https://en.wikipedia.org/wiki/Charlotte,_North_Carolina" TargetMode="External"/><Relationship Id="rId1429" Type="http://schemas.openxmlformats.org/officeDocument/2006/relationships/hyperlink" Target="https://en.wikipedia.org/wiki/Farmington,_Connecticut" TargetMode="External"/><Relationship Id="rId1636" Type="http://schemas.openxmlformats.org/officeDocument/2006/relationships/hyperlink" Target="https://www.sec.gov/cgi-bin/browse-edgar?CIK=CRM&amp;action=getcompany" TargetMode="External"/><Relationship Id="rId1843" Type="http://schemas.openxmlformats.org/officeDocument/2006/relationships/hyperlink" Target="https://www.sec.gov/cgi-bin/browse-edgar?CIK=UNH&amp;action=getcompany" TargetMode="External"/><Relationship Id="rId1703" Type="http://schemas.openxmlformats.org/officeDocument/2006/relationships/hyperlink" Target="https://www.sec.gov/cgi-bin/browse-edgar?CIK=SYK&amp;action=getcompany" TargetMode="External"/><Relationship Id="rId1910" Type="http://schemas.openxmlformats.org/officeDocument/2006/relationships/hyperlink" Target="https://www.sec.gov/cgi-bin/browse-edgar?CIK=WRB&amp;action=getcompany" TargetMode="External"/><Relationship Id="rId284" Type="http://schemas.openxmlformats.org/officeDocument/2006/relationships/hyperlink" Target="https://en.wikipedia.org/wiki/Chicago,_Illinois" TargetMode="External"/><Relationship Id="rId491" Type="http://schemas.openxmlformats.org/officeDocument/2006/relationships/hyperlink" Target="https://en.wikipedia.org/wiki/Houston,_Texas" TargetMode="External"/><Relationship Id="rId144" Type="http://schemas.openxmlformats.org/officeDocument/2006/relationships/hyperlink" Target="https://www.nyse.com/quote/XNYS:ABC" TargetMode="External"/><Relationship Id="rId589" Type="http://schemas.openxmlformats.org/officeDocument/2006/relationships/hyperlink" Target="https://en.wikipedia.org/wiki/Discovery,_Inc." TargetMode="External"/><Relationship Id="rId796" Type="http://schemas.openxmlformats.org/officeDocument/2006/relationships/hyperlink" Target="https://www.nyse.com/quote/XNYS:FTV" TargetMode="External"/><Relationship Id="rId351" Type="http://schemas.openxmlformats.org/officeDocument/2006/relationships/hyperlink" Target="https://en.wikipedia.org/wiki/Miami,_Florida" TargetMode="External"/><Relationship Id="rId449" Type="http://schemas.openxmlformats.org/officeDocument/2006/relationships/hyperlink" Target="https://en.wikipedia.org/wiki/Citrix_Systems" TargetMode="External"/><Relationship Id="rId656" Type="http://schemas.openxmlformats.org/officeDocument/2006/relationships/hyperlink" Target="https://www.nyse.com/quote/XNYS:EIX" TargetMode="External"/><Relationship Id="rId863" Type="http://schemas.openxmlformats.org/officeDocument/2006/relationships/hyperlink" Target="https://en.wikipedia.org/wiki/McKinney,_Texas" TargetMode="External"/><Relationship Id="rId1079" Type="http://schemas.openxmlformats.org/officeDocument/2006/relationships/hyperlink" Target="https://en.wikipedia.org/wiki/Battle_Creek,_Michigan" TargetMode="External"/><Relationship Id="rId1286" Type="http://schemas.openxmlformats.org/officeDocument/2006/relationships/hyperlink" Target="http://www.nasdaq.com/symbol/mpwr" TargetMode="External"/><Relationship Id="rId1493" Type="http://schemas.openxmlformats.org/officeDocument/2006/relationships/hyperlink" Target="https://en.wikipedia.org/wiki/Phoenix,_Arizona" TargetMode="External"/><Relationship Id="rId211" Type="http://schemas.openxmlformats.org/officeDocument/2006/relationships/hyperlink" Target="https://en.wikipedia.org/wiki/AT%26T_Inc." TargetMode="External"/><Relationship Id="rId309" Type="http://schemas.openxmlformats.org/officeDocument/2006/relationships/hyperlink" Target="https://en.wikipedia.org/wiki/Broadridge_Financial_Solutions" TargetMode="External"/><Relationship Id="rId516" Type="http://schemas.openxmlformats.org/officeDocument/2006/relationships/hyperlink" Target="http://www.nasdaq.com/symbol/cost" TargetMode="External"/><Relationship Id="rId1146" Type="http://schemas.openxmlformats.org/officeDocument/2006/relationships/hyperlink" Target="https://en.wikipedia.org/wiki/Miami,_Florida" TargetMode="External"/><Relationship Id="rId1798" Type="http://schemas.openxmlformats.org/officeDocument/2006/relationships/hyperlink" Target="https://en.wikipedia.org/wiki/Truist_Financial" TargetMode="External"/><Relationship Id="rId723" Type="http://schemas.openxmlformats.org/officeDocument/2006/relationships/hyperlink" Target="https://en.wikipedia.org/wiki/Chicago,_Illinois" TargetMode="External"/><Relationship Id="rId930" Type="http://schemas.openxmlformats.org/officeDocument/2006/relationships/hyperlink" Target="https://www.sec.gov/cgi-bin/browse-edgar?CIK=HD&amp;action=getcompany" TargetMode="External"/><Relationship Id="rId1006" Type="http://schemas.openxmlformats.org/officeDocument/2006/relationships/hyperlink" Target="https://www.sec.gov/cgi-bin/browse-edgar?CIK=IP&amp;action=getcompany" TargetMode="External"/><Relationship Id="rId1353" Type="http://schemas.openxmlformats.org/officeDocument/2006/relationships/hyperlink" Target="https://en.wikipedia.org/wiki/Washington_County,_Oregon" TargetMode="External"/><Relationship Id="rId1560" Type="http://schemas.openxmlformats.org/officeDocument/2006/relationships/hyperlink" Target="https://www.sec.gov/cgi-bin/browse-edgar?CIK=PWR&amp;action=getcompany" TargetMode="External"/><Relationship Id="rId1658" Type="http://schemas.openxmlformats.org/officeDocument/2006/relationships/hyperlink" Target="https://en.wikipedia.org/wiki/ServiceNow" TargetMode="External"/><Relationship Id="rId1865" Type="http://schemas.openxmlformats.org/officeDocument/2006/relationships/hyperlink" Target="https://www.nyse.com/quote/XNYS:VTR" TargetMode="External"/><Relationship Id="rId1213" Type="http://schemas.openxmlformats.org/officeDocument/2006/relationships/hyperlink" Target="https://www.sec.gov/cgi-bin/browse-edgar?CIK=MLM&amp;action=getcompany" TargetMode="External"/><Relationship Id="rId1420" Type="http://schemas.openxmlformats.org/officeDocument/2006/relationships/hyperlink" Target="https://www.sec.gov/cgi-bin/browse-edgar?CIK=OKE&amp;action=getcompany" TargetMode="External"/><Relationship Id="rId1518" Type="http://schemas.openxmlformats.org/officeDocument/2006/relationships/hyperlink" Target="https://www.nyse.com/quote/XNYS:PG" TargetMode="External"/><Relationship Id="rId1725" Type="http://schemas.openxmlformats.org/officeDocument/2006/relationships/hyperlink" Target="http://www.nasdaq.com/symbol/trow" TargetMode="External"/><Relationship Id="rId1932" Type="http://schemas.openxmlformats.org/officeDocument/2006/relationships/hyperlink" Target="https://www.nyse.com/quote/XNYS:WAT" TargetMode="External"/><Relationship Id="rId17" Type="http://schemas.openxmlformats.org/officeDocument/2006/relationships/hyperlink" Target="http://www.nasdaq.com/symbol/abmd" TargetMode="External"/><Relationship Id="rId166" Type="http://schemas.openxmlformats.org/officeDocument/2006/relationships/hyperlink" Target="https://www.sec.gov/cgi-bin/browse-edgar?CIK=ANSS&amp;action=getcompany" TargetMode="External"/><Relationship Id="rId373" Type="http://schemas.openxmlformats.org/officeDocument/2006/relationships/hyperlink" Target="https://en.wikipedia.org/wiki/CDW" TargetMode="External"/><Relationship Id="rId580" Type="http://schemas.openxmlformats.org/officeDocument/2006/relationships/hyperlink" Target="https://www.nyse.com/quote/XNYS:DFS" TargetMode="External"/><Relationship Id="rId1" Type="http://schemas.openxmlformats.org/officeDocument/2006/relationships/hyperlink" Target="https://en.wikipedia.org/wiki/Ticker_symbol" TargetMode="External"/><Relationship Id="rId233" Type="http://schemas.openxmlformats.org/officeDocument/2006/relationships/hyperlink" Target="https://www.nyse.com/quote/XNYS:AVY" TargetMode="External"/><Relationship Id="rId440" Type="http://schemas.openxmlformats.org/officeDocument/2006/relationships/hyperlink" Target="https://www.nyse.com/quote/XNYS:C" TargetMode="External"/><Relationship Id="rId678" Type="http://schemas.openxmlformats.org/officeDocument/2006/relationships/hyperlink" Target="https://www.sec.gov/cgi-bin/browse-edgar?CIK=ETR&amp;action=getcompany" TargetMode="External"/><Relationship Id="rId885" Type="http://schemas.openxmlformats.org/officeDocument/2006/relationships/hyperlink" Target="https://en.wikipedia.org/wiki/Hartford_Financial_Svc.Gp." TargetMode="External"/><Relationship Id="rId1070" Type="http://schemas.openxmlformats.org/officeDocument/2006/relationships/hyperlink" Target="https://www.sec.gov/cgi-bin/browse-edgar?CIK=JNPR&amp;action=getcompany" TargetMode="External"/><Relationship Id="rId300" Type="http://schemas.openxmlformats.org/officeDocument/2006/relationships/hyperlink" Target="https://www.nyse.com/quote/XNYS:BMY" TargetMode="External"/><Relationship Id="rId538" Type="http://schemas.openxmlformats.org/officeDocument/2006/relationships/hyperlink" Target="https://www.sec.gov/cgi-bin/browse-edgar?CIK=DHI&amp;action=getcompany" TargetMode="External"/><Relationship Id="rId745" Type="http://schemas.openxmlformats.org/officeDocument/2006/relationships/hyperlink" Target="https://en.wikipedia.org/wiki/Facebook,_Inc." TargetMode="External"/><Relationship Id="rId952" Type="http://schemas.openxmlformats.org/officeDocument/2006/relationships/hyperlink" Target="https://www.nyse.com/quote/XNYS:HUM" TargetMode="External"/><Relationship Id="rId1168" Type="http://schemas.openxmlformats.org/officeDocument/2006/relationships/hyperlink" Target="https://en.wikipedia.org/wiki/Lockheed_Martin_Corp." TargetMode="External"/><Relationship Id="rId1375" Type="http://schemas.openxmlformats.org/officeDocument/2006/relationships/hyperlink" Target="https://en.wikipedia.org/wiki/Norwegian_Cruise_Line_Holdings" TargetMode="External"/><Relationship Id="rId1582" Type="http://schemas.openxmlformats.org/officeDocument/2006/relationships/hyperlink" Target="https://www.nyse.com/quote/XNYS:O" TargetMode="External"/><Relationship Id="rId81" Type="http://schemas.openxmlformats.org/officeDocument/2006/relationships/hyperlink" Target="https://www.nyse.com/quote/XNYS:ALLE" TargetMode="External"/><Relationship Id="rId605" Type="http://schemas.openxmlformats.org/officeDocument/2006/relationships/hyperlink" Target="https://en.wikipedia.org/wiki/Dominion_Energy" TargetMode="External"/><Relationship Id="rId812" Type="http://schemas.openxmlformats.org/officeDocument/2006/relationships/hyperlink" Target="https://www.nyse.com/quote/XNYS:BEN" TargetMode="External"/><Relationship Id="rId1028" Type="http://schemas.openxmlformats.org/officeDocument/2006/relationships/hyperlink" Target="http://www.nasdaq.com/symbol/ipgp" TargetMode="External"/><Relationship Id="rId1235" Type="http://schemas.openxmlformats.org/officeDocument/2006/relationships/hyperlink" Target="https://www.nyse.com/quote/XNYS:MCK" TargetMode="External"/><Relationship Id="rId1442" Type="http://schemas.openxmlformats.org/officeDocument/2006/relationships/hyperlink" Target="http://www.nasdaq.com/symbol/payx" TargetMode="External"/><Relationship Id="rId1887" Type="http://schemas.openxmlformats.org/officeDocument/2006/relationships/hyperlink" Target="https://www.sec.gov/cgi-bin/browse-edgar?CIK=VFC&amp;action=getcompany" TargetMode="External"/><Relationship Id="rId1302" Type="http://schemas.openxmlformats.org/officeDocument/2006/relationships/hyperlink" Target="https://www.nyse.com/quote/XNYS:MOS" TargetMode="External"/><Relationship Id="rId1747" Type="http://schemas.openxmlformats.org/officeDocument/2006/relationships/hyperlink" Target="https://www.sec.gov/cgi-bin/browse-edgar?CIK=TDY&amp;action=getcompany" TargetMode="External"/><Relationship Id="rId1954" Type="http://schemas.openxmlformats.org/officeDocument/2006/relationships/hyperlink" Target="https://www.sec.gov/cgi-bin/browse-edgar?CIK=WDC&amp;action=getcompany" TargetMode="External"/><Relationship Id="rId39" Type="http://schemas.openxmlformats.org/officeDocument/2006/relationships/hyperlink" Target="https://www.sec.gov/cgi-bin/browse-edgar?CIK=AAP&amp;action=getcompany" TargetMode="External"/><Relationship Id="rId1607" Type="http://schemas.openxmlformats.org/officeDocument/2006/relationships/hyperlink" Target="https://en.wikipedia.org/wiki/Robert_Half_International" TargetMode="External"/><Relationship Id="rId1814" Type="http://schemas.openxmlformats.org/officeDocument/2006/relationships/hyperlink" Target="https://en.wikipedia.org/wiki/UDR,_Inc." TargetMode="External"/><Relationship Id="rId188" Type="http://schemas.openxmlformats.org/officeDocument/2006/relationships/hyperlink" Target="https://en.wikipedia.org/wiki/Applied_Materials_Inc." TargetMode="External"/><Relationship Id="rId395" Type="http://schemas.openxmlformats.org/officeDocument/2006/relationships/hyperlink" Target="https://en.wikipedia.org/wiki/Deerfield,_Illinois" TargetMode="External"/><Relationship Id="rId255" Type="http://schemas.openxmlformats.org/officeDocument/2006/relationships/hyperlink" Target="https://www.sec.gov/cgi-bin/browse-edgar?CIK=BAX&amp;action=getcompany" TargetMode="External"/><Relationship Id="rId462" Type="http://schemas.openxmlformats.org/officeDocument/2006/relationships/hyperlink" Target="https://www.sec.gov/cgi-bin/browse-edgar?CIK=CMS&amp;action=getcompany" TargetMode="External"/><Relationship Id="rId1092" Type="http://schemas.openxmlformats.org/officeDocument/2006/relationships/hyperlink" Target="https://www.nyse.com/quote/XNYS:KIM" TargetMode="External"/><Relationship Id="rId1397" Type="http://schemas.openxmlformats.org/officeDocument/2006/relationships/hyperlink" Target="https://en.wikipedia.org/wiki/Reston,_Virginia" TargetMode="External"/><Relationship Id="rId115" Type="http://schemas.openxmlformats.org/officeDocument/2006/relationships/hyperlink" Target="https://en.wikipedia.org/wiki/St._Louis,_Missouri" TargetMode="External"/><Relationship Id="rId322" Type="http://schemas.openxmlformats.org/officeDocument/2006/relationships/hyperlink" Target="https://www.sec.gov/cgi-bin/browse-edgar?CIK=COG&amp;action=getcompany" TargetMode="External"/><Relationship Id="rId767" Type="http://schemas.openxmlformats.org/officeDocument/2006/relationships/hyperlink" Target="https://en.wikipedia.org/wiki/Cincinnati,_Ohio" TargetMode="External"/><Relationship Id="rId974" Type="http://schemas.openxmlformats.org/officeDocument/2006/relationships/hyperlink" Target="https://www.sec.gov/cgi-bin/browse-edgar?CIK=INFO&amp;action=getcompany" TargetMode="External"/><Relationship Id="rId2003" Type="http://schemas.openxmlformats.org/officeDocument/2006/relationships/hyperlink" Target="https://en.wikipedia.org/wiki/Lincolnshire,_Illinois" TargetMode="External"/><Relationship Id="rId627" Type="http://schemas.openxmlformats.org/officeDocument/2006/relationships/hyperlink" Target="https://en.wikipedia.org/wiki/Charlotte,_North_Carolina" TargetMode="External"/><Relationship Id="rId834" Type="http://schemas.openxmlformats.org/officeDocument/2006/relationships/hyperlink" Target="https://www.sec.gov/cgi-bin/browse-edgar?CIK=GNRC&amp;action=getcompany" TargetMode="External"/><Relationship Id="rId1257" Type="http://schemas.openxmlformats.org/officeDocument/2006/relationships/hyperlink" Target="https://en.wikipedia.org/wiki/Paradise,_Nevada" TargetMode="External"/><Relationship Id="rId1464" Type="http://schemas.openxmlformats.org/officeDocument/2006/relationships/hyperlink" Target="https://www.sec.gov/cgi-bin/browse-edgar?CIK=PBCT&amp;action=getcompany" TargetMode="External"/><Relationship Id="rId1671" Type="http://schemas.openxmlformats.org/officeDocument/2006/relationships/hyperlink" Target="https://www.sec.gov/cgi-bin/browse-edgar?CIK=SWKS&amp;action=getcompany" TargetMode="External"/><Relationship Id="rId901" Type="http://schemas.openxmlformats.org/officeDocument/2006/relationships/hyperlink" Target="https://en.wikipedia.org/wiki/Henry_Schein" TargetMode="External"/><Relationship Id="rId1117" Type="http://schemas.openxmlformats.org/officeDocument/2006/relationships/hyperlink" Target="https://www.sec.gov/cgi-bin/browse-edgar?CIK=LHX&amp;action=getcompany" TargetMode="External"/><Relationship Id="rId1324" Type="http://schemas.openxmlformats.org/officeDocument/2006/relationships/hyperlink" Target="https://www.sec.gov/cgi-bin/browse-edgar?CIK=NFLX&amp;action=getcompany" TargetMode="External"/><Relationship Id="rId1531" Type="http://schemas.openxmlformats.org/officeDocument/2006/relationships/hyperlink" Target="https://en.wikipedia.org/wiki/Prudential_Financial" TargetMode="External"/><Relationship Id="rId1769" Type="http://schemas.openxmlformats.org/officeDocument/2006/relationships/hyperlink" Target="https://www.nyse.com/quote/XNYS:TMO" TargetMode="External"/><Relationship Id="rId1976" Type="http://schemas.openxmlformats.org/officeDocument/2006/relationships/hyperlink" Target="http://www.nasdaq.com/symbol/wltw" TargetMode="External"/><Relationship Id="rId30" Type="http://schemas.openxmlformats.org/officeDocument/2006/relationships/hyperlink" Target="https://en.wikipedia.org/wiki/Adobe_Inc." TargetMode="External"/><Relationship Id="rId1629" Type="http://schemas.openxmlformats.org/officeDocument/2006/relationships/hyperlink" Target="https://en.wikipedia.org/wiki/Miami,_Florida" TargetMode="External"/><Relationship Id="rId1836" Type="http://schemas.openxmlformats.org/officeDocument/2006/relationships/hyperlink" Target="https://en.wikipedia.org/wiki/Omaha,_Nebraska" TargetMode="External"/><Relationship Id="rId1903" Type="http://schemas.openxmlformats.org/officeDocument/2006/relationships/hyperlink" Target="https://en.wikipedia.org/wiki/New_York,_New_York" TargetMode="External"/><Relationship Id="rId277" Type="http://schemas.openxmlformats.org/officeDocument/2006/relationships/hyperlink" Target="https://www.nyse.com/quote/XNYS:BLK" TargetMode="External"/><Relationship Id="rId484" Type="http://schemas.openxmlformats.org/officeDocument/2006/relationships/hyperlink" Target="https://www.nyse.com/quote/XNYS:CAG" TargetMode="External"/><Relationship Id="rId137" Type="http://schemas.openxmlformats.org/officeDocument/2006/relationships/hyperlink" Target="https://en.wikipedia.org/wiki/American_Water_Works" TargetMode="External"/><Relationship Id="rId344" Type="http://schemas.openxmlformats.org/officeDocument/2006/relationships/hyperlink" Target="https://www.nyse.com/quote/XNYS:KMX" TargetMode="External"/><Relationship Id="rId691" Type="http://schemas.openxmlformats.org/officeDocument/2006/relationships/hyperlink" Target="https://en.wikipedia.org/wiki/Redwood_City,_California" TargetMode="External"/><Relationship Id="rId789" Type="http://schemas.openxmlformats.org/officeDocument/2006/relationships/hyperlink" Target="https://en.wikipedia.org/wiki/Ford_Motor_Company" TargetMode="External"/><Relationship Id="rId996" Type="http://schemas.openxmlformats.org/officeDocument/2006/relationships/hyperlink" Target="https://www.nyse.com/quote/XNYS:ICE" TargetMode="External"/><Relationship Id="rId551" Type="http://schemas.openxmlformats.org/officeDocument/2006/relationships/hyperlink" Target="https://en.wikipedia.org/wiki/Denver,_Colorado" TargetMode="External"/><Relationship Id="rId649" Type="http://schemas.openxmlformats.org/officeDocument/2006/relationships/hyperlink" Target="https://en.wikipedia.org/wiki/EBay_Inc." TargetMode="External"/><Relationship Id="rId856" Type="http://schemas.openxmlformats.org/officeDocument/2006/relationships/hyperlink" Target="http://www.nasdaq.com/symbol/gild" TargetMode="External"/><Relationship Id="rId1181" Type="http://schemas.openxmlformats.org/officeDocument/2006/relationships/hyperlink" Target="https://www.sec.gov/cgi-bin/browse-edgar?CIK=LUMN&amp;action=getcompany" TargetMode="External"/><Relationship Id="rId1279" Type="http://schemas.openxmlformats.org/officeDocument/2006/relationships/hyperlink" Target="https://en.wikipedia.org/wiki/Molson_Coors_Beverage_Company" TargetMode="External"/><Relationship Id="rId1486" Type="http://schemas.openxmlformats.org/officeDocument/2006/relationships/hyperlink" Target="https://www.nyse.com/quote/XNYS:PSX" TargetMode="External"/><Relationship Id="rId204" Type="http://schemas.openxmlformats.org/officeDocument/2006/relationships/hyperlink" Target="https://www.sec.gov/cgi-bin/browse-edgar?CIK=AJG&amp;action=getcompany" TargetMode="External"/><Relationship Id="rId411" Type="http://schemas.openxmlformats.org/officeDocument/2006/relationships/hyperlink" Target="https://en.wikipedia.org/wiki/San_Ramon,_California" TargetMode="External"/><Relationship Id="rId509" Type="http://schemas.openxmlformats.org/officeDocument/2006/relationships/hyperlink" Target="https://en.wikipedia.org/wiki/Corning_Inc." TargetMode="External"/><Relationship Id="rId1041" Type="http://schemas.openxmlformats.org/officeDocument/2006/relationships/hyperlink" Target="https://en.wikipedia.org/wiki/Jack_Henry_%26_Associates" TargetMode="External"/><Relationship Id="rId1139" Type="http://schemas.openxmlformats.org/officeDocument/2006/relationships/hyperlink" Target="https://www.nyse.com/quote/XNYS:LDOS" TargetMode="External"/><Relationship Id="rId1346" Type="http://schemas.openxmlformats.org/officeDocument/2006/relationships/hyperlink" Target="https://www.nyse.com/quote/XNYS:NLSN" TargetMode="External"/><Relationship Id="rId1693" Type="http://schemas.openxmlformats.org/officeDocument/2006/relationships/hyperlink" Target="https://www.nyse.com/quote/XNYS:STT" TargetMode="External"/><Relationship Id="rId1998" Type="http://schemas.openxmlformats.org/officeDocument/2006/relationships/hyperlink" Target="https://www.sec.gov/cgi-bin/browse-edgar?CIK=YUM&amp;action=getcompany" TargetMode="External"/><Relationship Id="rId716" Type="http://schemas.openxmlformats.org/officeDocument/2006/relationships/hyperlink" Target="https://www.nyse.com/quote/XNYS:RE" TargetMode="External"/><Relationship Id="rId923" Type="http://schemas.openxmlformats.org/officeDocument/2006/relationships/hyperlink" Target="https://en.wikipedia.org/wiki/Dallas,_Texas" TargetMode="External"/><Relationship Id="rId1553" Type="http://schemas.openxmlformats.org/officeDocument/2006/relationships/hyperlink" Target="https://en.wikipedia.org/wiki/New_York,_New_York" TargetMode="External"/><Relationship Id="rId1760" Type="http://schemas.openxmlformats.org/officeDocument/2006/relationships/hyperlink" Target="https://en.wikipedia.org/wiki/Palo_Alto,_California" TargetMode="External"/><Relationship Id="rId1858" Type="http://schemas.openxmlformats.org/officeDocument/2006/relationships/hyperlink" Target="https://en.wikipedia.org/wiki/Unum_Group" TargetMode="External"/><Relationship Id="rId52" Type="http://schemas.openxmlformats.org/officeDocument/2006/relationships/hyperlink" Target="https://en.wikipedia.org/wiki/Santa_Clara,_California" TargetMode="External"/><Relationship Id="rId1206" Type="http://schemas.openxmlformats.org/officeDocument/2006/relationships/hyperlink" Target="https://en.wikipedia.org/wiki/Bethesda,_Maryland" TargetMode="External"/><Relationship Id="rId1413" Type="http://schemas.openxmlformats.org/officeDocument/2006/relationships/hyperlink" Target="https://en.wikipedia.org/wiki/Thomasville,_North_Carolina" TargetMode="External"/><Relationship Id="rId1620" Type="http://schemas.openxmlformats.org/officeDocument/2006/relationships/hyperlink" Target="https://www.sec.gov/cgi-bin/browse-edgar?CIK=ROP&amp;action=getcompany" TargetMode="External"/><Relationship Id="rId1718" Type="http://schemas.openxmlformats.org/officeDocument/2006/relationships/hyperlink" Target="https://en.wikipedia.org/wiki/Sysco_Corp." TargetMode="External"/><Relationship Id="rId1925" Type="http://schemas.openxmlformats.org/officeDocument/2006/relationships/hyperlink" Target="https://en.wikipedia.org/wiki/The_Walt_Disney_Company" TargetMode="External"/><Relationship Id="rId299" Type="http://schemas.openxmlformats.org/officeDocument/2006/relationships/hyperlink" Target="https://www.sec.gov/cgi-bin/browse-edgar?CIK=BSX&amp;action=getcompany" TargetMode="External"/><Relationship Id="rId159" Type="http://schemas.openxmlformats.org/officeDocument/2006/relationships/hyperlink" Target="https://en.wikipedia.org/wiki/Wallingford,_Connecticut" TargetMode="External"/><Relationship Id="rId366" Type="http://schemas.openxmlformats.org/officeDocument/2006/relationships/hyperlink" Target="https://www.sec.gov/cgi-bin/browse-edgar?CIK=CBOE&amp;action=getcompany" TargetMode="External"/><Relationship Id="rId573" Type="http://schemas.openxmlformats.org/officeDocument/2006/relationships/hyperlink" Target="https://en.wikipedia.org/wiki/Diamondback_Energy" TargetMode="External"/><Relationship Id="rId780" Type="http://schemas.openxmlformats.org/officeDocument/2006/relationships/hyperlink" Target="https://www.nyse.com/quote/XNYS:FLT" TargetMode="External"/><Relationship Id="rId226" Type="http://schemas.openxmlformats.org/officeDocument/2006/relationships/hyperlink" Target="https://www.nyse.com/quote/XNYS:AZO" TargetMode="External"/><Relationship Id="rId433" Type="http://schemas.openxmlformats.org/officeDocument/2006/relationships/hyperlink" Target="https://en.wikipedia.org/wiki/Cintas_Corporation" TargetMode="External"/><Relationship Id="rId878" Type="http://schemas.openxmlformats.org/officeDocument/2006/relationships/hyperlink" Target="https://www.sec.gov/cgi-bin/browse-edgar?CIK=HAL&amp;action=getcompany" TargetMode="External"/><Relationship Id="rId1063" Type="http://schemas.openxmlformats.org/officeDocument/2006/relationships/hyperlink" Target="https://en.wikipedia.org/wiki/Cork_(city)" TargetMode="External"/><Relationship Id="rId1270" Type="http://schemas.openxmlformats.org/officeDocument/2006/relationships/hyperlink" Target="https://www.nyse.com/quote/XNYS:MAA" TargetMode="External"/><Relationship Id="rId640" Type="http://schemas.openxmlformats.org/officeDocument/2006/relationships/hyperlink" Target="https://www.nyse.com/quote/XNYS:EMN" TargetMode="External"/><Relationship Id="rId738" Type="http://schemas.openxmlformats.org/officeDocument/2006/relationships/hyperlink" Target="https://www.sec.gov/cgi-bin/browse-edgar?CIK=XOM&amp;action=getcompany" TargetMode="External"/><Relationship Id="rId945" Type="http://schemas.openxmlformats.org/officeDocument/2006/relationships/hyperlink" Target="https://en.wikipedia.org/wiki/Howmet_Aerospace" TargetMode="External"/><Relationship Id="rId1368" Type="http://schemas.openxmlformats.org/officeDocument/2006/relationships/hyperlink" Target="https://www.sec.gov/cgi-bin/browse-edgar?CIK=NOC&amp;action=getcompany" TargetMode="External"/><Relationship Id="rId1575" Type="http://schemas.openxmlformats.org/officeDocument/2006/relationships/hyperlink" Target="https://en.wikipedia.org/wiki/Raymond_James_Financial" TargetMode="External"/><Relationship Id="rId1782" Type="http://schemas.openxmlformats.org/officeDocument/2006/relationships/hyperlink" Target="https://en.wikipedia.org/wiki/Trane_Technologies_plc" TargetMode="External"/><Relationship Id="rId74" Type="http://schemas.openxmlformats.org/officeDocument/2006/relationships/hyperlink" Target="https://en.wikipedia.org/wiki/Alexion_Pharmaceuticals" TargetMode="External"/><Relationship Id="rId500" Type="http://schemas.openxmlformats.org/officeDocument/2006/relationships/hyperlink" Target="https://www.nyse.com/quote/XNYS:COO" TargetMode="External"/><Relationship Id="rId805" Type="http://schemas.openxmlformats.org/officeDocument/2006/relationships/hyperlink" Target="https://en.wikipedia.org/wiki/Fox_Corporation" TargetMode="External"/><Relationship Id="rId1130" Type="http://schemas.openxmlformats.org/officeDocument/2006/relationships/hyperlink" Target="https://en.wikipedia.org/wiki/Eagle,_Idaho" TargetMode="External"/><Relationship Id="rId1228" Type="http://schemas.openxmlformats.org/officeDocument/2006/relationships/hyperlink" Target="https://en.wikipedia.org/wiki/Maxim_Integrated" TargetMode="External"/><Relationship Id="rId1435" Type="http://schemas.openxmlformats.org/officeDocument/2006/relationships/hyperlink" Target="https://en.wikipedia.org/wiki/Packaging_Corporation_of_America" TargetMode="External"/><Relationship Id="rId1642" Type="http://schemas.openxmlformats.org/officeDocument/2006/relationships/hyperlink" Target="https://www.nyse.com/quote/XNYS:SLB" TargetMode="External"/><Relationship Id="rId1947" Type="http://schemas.openxmlformats.org/officeDocument/2006/relationships/hyperlink" Target="https://en.wikipedia.org/wiki/Toledo,_Ohio" TargetMode="External"/><Relationship Id="rId1502" Type="http://schemas.openxmlformats.org/officeDocument/2006/relationships/hyperlink" Target="http://www.nasdaq.com/symbol/pool" TargetMode="External"/><Relationship Id="rId1807" Type="http://schemas.openxmlformats.org/officeDocument/2006/relationships/hyperlink" Target="https://www.sec.gov/cgi-bin/browse-edgar?CIK=TYL&amp;action=getcompany" TargetMode="External"/><Relationship Id="rId290" Type="http://schemas.openxmlformats.org/officeDocument/2006/relationships/hyperlink" Target="https://en.wikipedia.org/wiki/BorgWarner" TargetMode="External"/><Relationship Id="rId388" Type="http://schemas.openxmlformats.org/officeDocument/2006/relationships/hyperlink" Target="http://www.nasdaq.com/symbol/cern" TargetMode="External"/><Relationship Id="rId150" Type="http://schemas.openxmlformats.org/officeDocument/2006/relationships/hyperlink" Target="https://www.sec.gov/cgi-bin/browse-edgar?CIK=AME&amp;action=getcompany" TargetMode="External"/><Relationship Id="rId595" Type="http://schemas.openxmlformats.org/officeDocument/2006/relationships/hyperlink" Target="https://en.wikipedia.org/wiki/Meridian,_Colorado" TargetMode="External"/><Relationship Id="rId248" Type="http://schemas.openxmlformats.org/officeDocument/2006/relationships/hyperlink" Target="https://en.wikipedia.org/wiki/Charlotte,_North_Carolina" TargetMode="External"/><Relationship Id="rId455" Type="http://schemas.openxmlformats.org/officeDocument/2006/relationships/hyperlink" Target="https://en.wikipedia.org/wiki/Oakland,_California" TargetMode="External"/><Relationship Id="rId662" Type="http://schemas.openxmlformats.org/officeDocument/2006/relationships/hyperlink" Target="https://www.sec.gov/cgi-bin/browse-edgar?CIK=EW&amp;action=getcompany" TargetMode="External"/><Relationship Id="rId1085" Type="http://schemas.openxmlformats.org/officeDocument/2006/relationships/hyperlink" Target="https://en.wikipedia.org/wiki/Keysight_Technologies" TargetMode="External"/><Relationship Id="rId1292" Type="http://schemas.openxmlformats.org/officeDocument/2006/relationships/hyperlink" Target="https://www.sec.gov/cgi-bin/browse-edgar?CIK=MNST&amp;action=getcompany" TargetMode="External"/><Relationship Id="rId108" Type="http://schemas.openxmlformats.org/officeDocument/2006/relationships/hyperlink" Target="https://en.wikipedia.org/wiki/Seattle,_Washington" TargetMode="External"/><Relationship Id="rId315" Type="http://schemas.openxmlformats.org/officeDocument/2006/relationships/hyperlink" Target="https://en.wikipedia.org/wiki/Louisville,_Kentucky" TargetMode="External"/><Relationship Id="rId522" Type="http://schemas.openxmlformats.org/officeDocument/2006/relationships/hyperlink" Target="https://www.sec.gov/cgi-bin/browse-edgar?CIK=CCI&amp;action=getcompany" TargetMode="External"/><Relationship Id="rId967" Type="http://schemas.openxmlformats.org/officeDocument/2006/relationships/hyperlink" Target="https://en.wikipedia.org/wiki/Lake_Forest,_Illinois" TargetMode="External"/><Relationship Id="rId1152" Type="http://schemas.openxmlformats.org/officeDocument/2006/relationships/hyperlink" Target="https://en.wikipedia.org/wiki/Lincoln_National" TargetMode="External"/><Relationship Id="rId1597" Type="http://schemas.openxmlformats.org/officeDocument/2006/relationships/hyperlink" Target="https://en.wikipedia.org/wiki/Birmingham,_Alabama" TargetMode="External"/><Relationship Id="rId96" Type="http://schemas.openxmlformats.org/officeDocument/2006/relationships/hyperlink" Target="https://en.wikipedia.org/wiki/Mountain_View,_California" TargetMode="External"/><Relationship Id="rId827" Type="http://schemas.openxmlformats.org/officeDocument/2006/relationships/hyperlink" Target="https://en.wikipedia.org/wiki/Schaffhausen" TargetMode="External"/><Relationship Id="rId1012" Type="http://schemas.openxmlformats.org/officeDocument/2006/relationships/hyperlink" Target="https://www.nyse.com/quote/XNYS:IFF" TargetMode="External"/><Relationship Id="rId1457" Type="http://schemas.openxmlformats.org/officeDocument/2006/relationships/hyperlink" Target="https://en.wikipedia.org/wiki/Wyomissing,_Pennsylvania" TargetMode="External"/><Relationship Id="rId1664" Type="http://schemas.openxmlformats.org/officeDocument/2006/relationships/hyperlink" Target="https://en.wikipedia.org/wiki/Cleveland,_Ohio" TargetMode="External"/><Relationship Id="rId1871" Type="http://schemas.openxmlformats.org/officeDocument/2006/relationships/hyperlink" Target="https://www.sec.gov/cgi-bin/browse-edgar?CIK=VRSN&amp;action=getcompany" TargetMode="External"/><Relationship Id="rId1317" Type="http://schemas.openxmlformats.org/officeDocument/2006/relationships/hyperlink" Target="https://en.wikipedia.org/wiki/New_York,_New_York" TargetMode="External"/><Relationship Id="rId1524" Type="http://schemas.openxmlformats.org/officeDocument/2006/relationships/hyperlink" Target="https://www.sec.gov/cgi-bin/browse-edgar?CIK=PGR&amp;action=getcompany" TargetMode="External"/><Relationship Id="rId1731" Type="http://schemas.openxmlformats.org/officeDocument/2006/relationships/hyperlink" Target="https://www.sec.gov/cgi-bin/browse-edgar?CIK=TTWO&amp;action=getcompany" TargetMode="External"/><Relationship Id="rId1969" Type="http://schemas.openxmlformats.org/officeDocument/2006/relationships/hyperlink" Target="https://en.wikipedia.org/wiki/Whirlpool_Corp." TargetMode="External"/><Relationship Id="rId23" Type="http://schemas.openxmlformats.org/officeDocument/2006/relationships/hyperlink" Target="https://www.sec.gov/cgi-bin/browse-edgar?CIK=ACN&amp;action=getcompany" TargetMode="External"/><Relationship Id="rId1829" Type="http://schemas.openxmlformats.org/officeDocument/2006/relationships/hyperlink" Target="https://www.nyse.com/quote/XNYS:UA" TargetMode="External"/><Relationship Id="rId172" Type="http://schemas.openxmlformats.org/officeDocument/2006/relationships/hyperlink" Target="https://www.nyse.com/quote/XNYS:AON" TargetMode="External"/><Relationship Id="rId477" Type="http://schemas.openxmlformats.org/officeDocument/2006/relationships/hyperlink" Target="https://en.wikipedia.org/wiki/Comcast_Corp." TargetMode="External"/><Relationship Id="rId684" Type="http://schemas.openxmlformats.org/officeDocument/2006/relationships/hyperlink" Target="https://www.nyse.com/quote/XNYS:EFX" TargetMode="External"/><Relationship Id="rId337" Type="http://schemas.openxmlformats.org/officeDocument/2006/relationships/hyperlink" Target="https://en.wikipedia.org/wiki/Capital_One_Financial" TargetMode="External"/><Relationship Id="rId891" Type="http://schemas.openxmlformats.org/officeDocument/2006/relationships/hyperlink" Target="https://en.wikipedia.org/wiki/Pawtucket,_Rhode_Island" TargetMode="External"/><Relationship Id="rId989" Type="http://schemas.openxmlformats.org/officeDocument/2006/relationships/hyperlink" Target="https://en.wikipedia.org/wiki/Ingersoll_Rand" TargetMode="External"/><Relationship Id="rId544" Type="http://schemas.openxmlformats.org/officeDocument/2006/relationships/hyperlink" Target="https://www.nyse.com/quote/XNYS:DRI" TargetMode="External"/><Relationship Id="rId751" Type="http://schemas.openxmlformats.org/officeDocument/2006/relationships/hyperlink" Target="https://en.wikipedia.org/wiki/Winona,_Minnesota" TargetMode="External"/><Relationship Id="rId849" Type="http://schemas.openxmlformats.org/officeDocument/2006/relationships/hyperlink" Target="https://en.wikipedia.org/wiki/General_Motors" TargetMode="External"/><Relationship Id="rId1174" Type="http://schemas.openxmlformats.org/officeDocument/2006/relationships/hyperlink" Target="https://en.wikipedia.org/wiki/New_York,_New_York" TargetMode="External"/><Relationship Id="rId1381" Type="http://schemas.openxmlformats.org/officeDocument/2006/relationships/hyperlink" Target="https://en.wikipedia.org/wiki/Houston,_Texas" TargetMode="External"/><Relationship Id="rId1479" Type="http://schemas.openxmlformats.org/officeDocument/2006/relationships/hyperlink" Target="https://en.wikipedia.org/wiki/Pfizer_Inc." TargetMode="External"/><Relationship Id="rId1686" Type="http://schemas.openxmlformats.org/officeDocument/2006/relationships/hyperlink" Target="https://en.wikipedia.org/wiki/Stanley_Black_%26_Decker" TargetMode="External"/><Relationship Id="rId404" Type="http://schemas.openxmlformats.org/officeDocument/2006/relationships/hyperlink" Target="http://www.nasdaq.com/symbol/chtr" TargetMode="External"/><Relationship Id="rId611" Type="http://schemas.openxmlformats.org/officeDocument/2006/relationships/hyperlink" Target="https://en.wikipedia.org/wiki/Ann_Arbor,_Michigan" TargetMode="External"/><Relationship Id="rId1034" Type="http://schemas.openxmlformats.org/officeDocument/2006/relationships/hyperlink" Target="https://www.sec.gov/cgi-bin/browse-edgar?CIK=IQV&amp;action=getcompany" TargetMode="External"/><Relationship Id="rId1241" Type="http://schemas.openxmlformats.org/officeDocument/2006/relationships/hyperlink" Target="https://www.sec.gov/cgi-bin/browse-edgar?CIK=MDT&amp;action=getcompany" TargetMode="External"/><Relationship Id="rId1339" Type="http://schemas.openxmlformats.org/officeDocument/2006/relationships/hyperlink" Target="https://en.wikipedia.org/wiki/News_Corp" TargetMode="External"/><Relationship Id="rId1893" Type="http://schemas.openxmlformats.org/officeDocument/2006/relationships/hyperlink" Target="http://www.nasdaq.com/symbol/vtrs" TargetMode="External"/><Relationship Id="rId709" Type="http://schemas.openxmlformats.org/officeDocument/2006/relationships/hyperlink" Target="https://en.wikipedia.org/wiki/Evergy" TargetMode="External"/><Relationship Id="rId916" Type="http://schemas.openxmlformats.org/officeDocument/2006/relationships/hyperlink" Target="https://www.nyse.com/quote/XNYS:HLT" TargetMode="External"/><Relationship Id="rId1101" Type="http://schemas.openxmlformats.org/officeDocument/2006/relationships/hyperlink" Target="https://en.wikipedia.org/wiki/KLA_Corporation" TargetMode="External"/><Relationship Id="rId1546" Type="http://schemas.openxmlformats.org/officeDocument/2006/relationships/hyperlink" Target="https://www.nyse.com/quote/XNYS:PHM" TargetMode="External"/><Relationship Id="rId1753" Type="http://schemas.openxmlformats.org/officeDocument/2006/relationships/hyperlink" Target="http://www.nasdaq.com/symbol/ter" TargetMode="External"/><Relationship Id="rId1960" Type="http://schemas.openxmlformats.org/officeDocument/2006/relationships/hyperlink" Target="https://www.nyse.com/quote/XNYS:WRK" TargetMode="External"/><Relationship Id="rId45" Type="http://schemas.openxmlformats.org/officeDocument/2006/relationships/hyperlink" Target="https://www.nyse.com/quote/XNYS:AFL" TargetMode="External"/><Relationship Id="rId1406" Type="http://schemas.openxmlformats.org/officeDocument/2006/relationships/hyperlink" Target="https://www.nyse.com/quote/XNYS:OXY" TargetMode="External"/><Relationship Id="rId1613" Type="http://schemas.openxmlformats.org/officeDocument/2006/relationships/hyperlink" Target="https://en.wikipedia.org/wiki/Milwaukee,_Wisconsin" TargetMode="External"/><Relationship Id="rId1820" Type="http://schemas.openxmlformats.org/officeDocument/2006/relationships/hyperlink" Target="https://en.wikipedia.org/wiki/Bolingbrook,_Illinois" TargetMode="External"/><Relationship Id="rId194" Type="http://schemas.openxmlformats.org/officeDocument/2006/relationships/hyperlink" Target="https://www.nyse.com/quote/XNYS:ADM" TargetMode="External"/><Relationship Id="rId1918" Type="http://schemas.openxmlformats.org/officeDocument/2006/relationships/hyperlink" Target="https://www.sec.gov/cgi-bin/browse-edgar?CIK=WMT&amp;action=getcompany" TargetMode="External"/><Relationship Id="rId261" Type="http://schemas.openxmlformats.org/officeDocument/2006/relationships/hyperlink" Target="https://www.nyse.com/quote/XNYS:BRK.B" TargetMode="External"/><Relationship Id="rId499" Type="http://schemas.openxmlformats.org/officeDocument/2006/relationships/hyperlink" Target="https://en.wikipedia.org/wiki/Victor,_New_York" TargetMode="External"/><Relationship Id="rId359" Type="http://schemas.openxmlformats.org/officeDocument/2006/relationships/hyperlink" Target="https://en.wikipedia.org/wiki/Somerset,_New_Jersey" TargetMode="External"/><Relationship Id="rId566" Type="http://schemas.openxmlformats.org/officeDocument/2006/relationships/hyperlink" Target="https://www.sec.gov/cgi-bin/browse-edgar?CIK=DVN&amp;action=getcompany" TargetMode="External"/><Relationship Id="rId773" Type="http://schemas.openxmlformats.org/officeDocument/2006/relationships/hyperlink" Target="https://en.wikipedia.org/wiki/First_Republic_Bank" TargetMode="External"/><Relationship Id="rId1196" Type="http://schemas.openxmlformats.org/officeDocument/2006/relationships/hyperlink" Target="https://en.wikipedia.org/wiki/Marathon_Petroleum" TargetMode="External"/><Relationship Id="rId121" Type="http://schemas.openxmlformats.org/officeDocument/2006/relationships/hyperlink" Target="https://en.wikipedia.org/wiki/American_Electric_Power" TargetMode="External"/><Relationship Id="rId219" Type="http://schemas.openxmlformats.org/officeDocument/2006/relationships/hyperlink" Target="https://en.wikipedia.org/wiki/Autodesk_Inc." TargetMode="External"/><Relationship Id="rId426" Type="http://schemas.openxmlformats.org/officeDocument/2006/relationships/hyperlink" Target="https://www.sec.gov/cgi-bin/browse-edgar?CIK=CI&amp;action=getcompany" TargetMode="External"/><Relationship Id="rId633" Type="http://schemas.openxmlformats.org/officeDocument/2006/relationships/hyperlink" Target="https://en.wikipedia.org/wiki/DuPont_de_Nemours_Inc" TargetMode="External"/><Relationship Id="rId980" Type="http://schemas.openxmlformats.org/officeDocument/2006/relationships/hyperlink" Target="http://www.nasdaq.com/symbol/ilmn" TargetMode="External"/><Relationship Id="rId1056" Type="http://schemas.openxmlformats.org/officeDocument/2006/relationships/hyperlink" Target="https://www.nyse.com/quote/XNYS:JNJ" TargetMode="External"/><Relationship Id="rId1263" Type="http://schemas.openxmlformats.org/officeDocument/2006/relationships/hyperlink" Target="https://en.wikipedia.org/wiki/Micron_Technology" TargetMode="External"/><Relationship Id="rId840" Type="http://schemas.openxmlformats.org/officeDocument/2006/relationships/hyperlink" Target="https://www.nyse.com/quote/XNYS:GE" TargetMode="External"/><Relationship Id="rId938" Type="http://schemas.openxmlformats.org/officeDocument/2006/relationships/hyperlink" Target="https://www.sec.gov/cgi-bin/browse-edgar?CIK=HRL&amp;action=getcompany" TargetMode="External"/><Relationship Id="rId1470" Type="http://schemas.openxmlformats.org/officeDocument/2006/relationships/hyperlink" Target="https://www.nyse.com/quote/XNYS:PKI" TargetMode="External"/><Relationship Id="rId1568" Type="http://schemas.openxmlformats.org/officeDocument/2006/relationships/hyperlink" Target="https://www.sec.gov/cgi-bin/browse-edgar?CIK=DGX&amp;action=getcompany" TargetMode="External"/><Relationship Id="rId1775" Type="http://schemas.openxmlformats.org/officeDocument/2006/relationships/hyperlink" Target="https://www.sec.gov/cgi-bin/browse-edgar?CIK=TJX&amp;action=getcompany" TargetMode="External"/><Relationship Id="rId67" Type="http://schemas.openxmlformats.org/officeDocument/2006/relationships/hyperlink" Target="https://www.sec.gov/cgi-bin/browse-edgar?CIK=ALB&amp;action=getcompany" TargetMode="External"/><Relationship Id="rId700" Type="http://schemas.openxmlformats.org/officeDocument/2006/relationships/hyperlink" Target="https://www.nyse.com/quote/XNYS:EL" TargetMode="External"/><Relationship Id="rId1123" Type="http://schemas.openxmlformats.org/officeDocument/2006/relationships/hyperlink" Target="http://www.nasdaq.com/symbol/lrcx" TargetMode="External"/><Relationship Id="rId1330" Type="http://schemas.openxmlformats.org/officeDocument/2006/relationships/hyperlink" Target="https://www.nyse.com/quote/XNYS:NEM" TargetMode="External"/><Relationship Id="rId1428" Type="http://schemas.openxmlformats.org/officeDocument/2006/relationships/hyperlink" Target="https://www.sec.gov/cgi-bin/browse-edgar?CIK=OTIS&amp;action=getcompany" TargetMode="External"/><Relationship Id="rId1635" Type="http://schemas.openxmlformats.org/officeDocument/2006/relationships/hyperlink" Target="https://en.wikipedia.org/wiki/Salesforce.com" TargetMode="External"/><Relationship Id="rId1982" Type="http://schemas.openxmlformats.org/officeDocument/2006/relationships/hyperlink" Target="https://www.sec.gov/cgi-bin/browse-edgar?CIK=WYNN&amp;action=getcompany" TargetMode="External"/><Relationship Id="rId1842" Type="http://schemas.openxmlformats.org/officeDocument/2006/relationships/hyperlink" Target="https://en.wikipedia.org/wiki/UnitedHealth_Group_Inc." TargetMode="External"/><Relationship Id="rId1702" Type="http://schemas.openxmlformats.org/officeDocument/2006/relationships/hyperlink" Target="https://en.wikipedia.org/wiki/Stryker_Corp." TargetMode="External"/><Relationship Id="rId283" Type="http://schemas.openxmlformats.org/officeDocument/2006/relationships/hyperlink" Target="https://www.sec.gov/cgi-bin/browse-edgar?CIK=BA&amp;action=getcompany" TargetMode="External"/><Relationship Id="rId490" Type="http://schemas.openxmlformats.org/officeDocument/2006/relationships/hyperlink" Target="https://www.sec.gov/cgi-bin/browse-edgar?CIK=COP&amp;action=getcompany" TargetMode="External"/><Relationship Id="rId143" Type="http://schemas.openxmlformats.org/officeDocument/2006/relationships/hyperlink" Target="https://en.wikipedia.org/wiki/Minneapolis,_Minnesota" TargetMode="External"/><Relationship Id="rId350" Type="http://schemas.openxmlformats.org/officeDocument/2006/relationships/hyperlink" Target="https://www.sec.gov/cgi-bin/browse-edgar?CIK=CCL&amp;action=getcompany" TargetMode="External"/><Relationship Id="rId588" Type="http://schemas.openxmlformats.org/officeDocument/2006/relationships/hyperlink" Target="http://www.nasdaq.com/symbol/disck" TargetMode="External"/><Relationship Id="rId795" Type="http://schemas.openxmlformats.org/officeDocument/2006/relationships/hyperlink" Target="https://en.wikipedia.org/wiki/Sunnyvale,_California" TargetMode="External"/><Relationship Id="rId9" Type="http://schemas.openxmlformats.org/officeDocument/2006/relationships/hyperlink" Target="https://www.nyse.com/quote/XNYS:ABT" TargetMode="External"/><Relationship Id="rId210" Type="http://schemas.openxmlformats.org/officeDocument/2006/relationships/hyperlink" Target="https://www.nyse.com/quote/XNYS:T" TargetMode="External"/><Relationship Id="rId448" Type="http://schemas.openxmlformats.org/officeDocument/2006/relationships/hyperlink" Target="http://www.nasdaq.com/symbol/ctxs" TargetMode="External"/><Relationship Id="rId655" Type="http://schemas.openxmlformats.org/officeDocument/2006/relationships/hyperlink" Target="https://en.wikipedia.org/wiki/St._Paul,_Minnesota" TargetMode="External"/><Relationship Id="rId862" Type="http://schemas.openxmlformats.org/officeDocument/2006/relationships/hyperlink" Target="https://www.sec.gov/cgi-bin/browse-edgar?CIK=GL&amp;action=getcompany" TargetMode="External"/><Relationship Id="rId1078" Type="http://schemas.openxmlformats.org/officeDocument/2006/relationships/hyperlink" Target="https://www.sec.gov/cgi-bin/browse-edgar?CIK=K&amp;action=getcompany" TargetMode="External"/><Relationship Id="rId1285" Type="http://schemas.openxmlformats.org/officeDocument/2006/relationships/hyperlink" Target="https://en.wikipedia.org/wiki/Chicago,_Illinois" TargetMode="External"/><Relationship Id="rId1492" Type="http://schemas.openxmlformats.org/officeDocument/2006/relationships/hyperlink" Target="https://www.sec.gov/cgi-bin/browse-edgar?CIK=PNW&amp;action=getcompany" TargetMode="External"/><Relationship Id="rId308" Type="http://schemas.openxmlformats.org/officeDocument/2006/relationships/hyperlink" Target="https://www.nyse.com/quote/XNYS:BR" TargetMode="External"/><Relationship Id="rId515" Type="http://schemas.openxmlformats.org/officeDocument/2006/relationships/hyperlink" Target="https://en.wikipedia.org/wiki/Wilmington,_Delaware" TargetMode="External"/><Relationship Id="rId722" Type="http://schemas.openxmlformats.org/officeDocument/2006/relationships/hyperlink" Target="https://www.sec.gov/cgi-bin/browse-edgar?CIK=EXC&amp;action=getcompany" TargetMode="External"/><Relationship Id="rId1145" Type="http://schemas.openxmlformats.org/officeDocument/2006/relationships/hyperlink" Target="https://www.sec.gov/cgi-bin/browse-edgar?CIK=LEN&amp;action=getcompany" TargetMode="External"/><Relationship Id="rId1352" Type="http://schemas.openxmlformats.org/officeDocument/2006/relationships/hyperlink" Target="https://www.sec.gov/cgi-bin/browse-edgar?CIK=NKE&amp;action=getcompany" TargetMode="External"/><Relationship Id="rId1797" Type="http://schemas.openxmlformats.org/officeDocument/2006/relationships/hyperlink" Target="https://www.nyse.com/quote/XNYS:TFC" TargetMode="External"/><Relationship Id="rId89" Type="http://schemas.openxmlformats.org/officeDocument/2006/relationships/hyperlink" Target="https://www.nyse.com/quote/XNYS:ALL" TargetMode="External"/><Relationship Id="rId1005" Type="http://schemas.openxmlformats.org/officeDocument/2006/relationships/hyperlink" Target="https://en.wikipedia.org/wiki/International_Paper" TargetMode="External"/><Relationship Id="rId1212" Type="http://schemas.openxmlformats.org/officeDocument/2006/relationships/hyperlink" Target="https://en.wikipedia.org/wiki/Martin_Marietta_Materials" TargetMode="External"/><Relationship Id="rId1657" Type="http://schemas.openxmlformats.org/officeDocument/2006/relationships/hyperlink" Target="https://www.nyse.com/quote/XNYS:NOW" TargetMode="External"/><Relationship Id="rId1864" Type="http://schemas.openxmlformats.org/officeDocument/2006/relationships/hyperlink" Target="https://en.wikipedia.org/wiki/San_Antonio,_Texas" TargetMode="External"/><Relationship Id="rId1517" Type="http://schemas.openxmlformats.org/officeDocument/2006/relationships/hyperlink" Target="https://en.wikipedia.org/wiki/Des_Moines,_Iowa" TargetMode="External"/><Relationship Id="rId1724" Type="http://schemas.openxmlformats.org/officeDocument/2006/relationships/hyperlink" Target="https://en.wikipedia.org/wiki/Bellevue,_Washington" TargetMode="External"/><Relationship Id="rId16" Type="http://schemas.openxmlformats.org/officeDocument/2006/relationships/hyperlink" Target="https://en.wikipedia.org/wiki/North_Chicago,_Illinois" TargetMode="External"/><Relationship Id="rId1931" Type="http://schemas.openxmlformats.org/officeDocument/2006/relationships/hyperlink" Target="https://en.wikipedia.org/wiki/Houston,_Texas" TargetMode="External"/><Relationship Id="rId165" Type="http://schemas.openxmlformats.org/officeDocument/2006/relationships/hyperlink" Target="https://en.wikipedia.org/wiki/ANSYS,_Inc." TargetMode="External"/><Relationship Id="rId372" Type="http://schemas.openxmlformats.org/officeDocument/2006/relationships/hyperlink" Target="http://www.nasdaq.com/symbol/cdw" TargetMode="External"/><Relationship Id="rId677" Type="http://schemas.openxmlformats.org/officeDocument/2006/relationships/hyperlink" Target="https://en.wikipedia.org/wiki/Entergy_Corp." TargetMode="External"/><Relationship Id="rId232" Type="http://schemas.openxmlformats.org/officeDocument/2006/relationships/hyperlink" Target="https://www.sec.gov/cgi-bin/browse-edgar?CIK=AVB&amp;action=getcompany" TargetMode="External"/><Relationship Id="rId884" Type="http://schemas.openxmlformats.org/officeDocument/2006/relationships/hyperlink" Target="https://www.nyse.com/quote/XNYS:HIG" TargetMode="External"/><Relationship Id="rId537" Type="http://schemas.openxmlformats.org/officeDocument/2006/relationships/hyperlink" Target="https://en.wikipedia.org/wiki/D._R._Horton" TargetMode="External"/><Relationship Id="rId744" Type="http://schemas.openxmlformats.org/officeDocument/2006/relationships/hyperlink" Target="http://www.nasdaq.com/symbol/fb" TargetMode="External"/><Relationship Id="rId951" Type="http://schemas.openxmlformats.org/officeDocument/2006/relationships/hyperlink" Target="https://en.wikipedia.org/wiki/Palo_Alto,_California" TargetMode="External"/><Relationship Id="rId1167" Type="http://schemas.openxmlformats.org/officeDocument/2006/relationships/hyperlink" Target="https://www.nyse.com/quote/XNYS:LMT" TargetMode="External"/><Relationship Id="rId1374" Type="http://schemas.openxmlformats.org/officeDocument/2006/relationships/hyperlink" Target="https://www.nyse.com/quote/XNYS:NCLH" TargetMode="External"/><Relationship Id="rId1581" Type="http://schemas.openxmlformats.org/officeDocument/2006/relationships/hyperlink" Target="https://en.wikipedia.org/wiki/Waltham,_Massachusetts" TargetMode="External"/><Relationship Id="rId1679" Type="http://schemas.openxmlformats.org/officeDocument/2006/relationships/hyperlink" Target="https://www.sec.gov/cgi-bin/browse-edgar?CIK=SO&amp;action=getcompany" TargetMode="External"/><Relationship Id="rId80" Type="http://schemas.openxmlformats.org/officeDocument/2006/relationships/hyperlink" Target="https://en.wikipedia.org/wiki/San_Jose,_California" TargetMode="External"/><Relationship Id="rId604" Type="http://schemas.openxmlformats.org/officeDocument/2006/relationships/hyperlink" Target="https://www.nyse.com/quote/XNYS:D" TargetMode="External"/><Relationship Id="rId811" Type="http://schemas.openxmlformats.org/officeDocument/2006/relationships/hyperlink" Target="https://en.wikipedia.org/wiki/New_York,_New_York" TargetMode="External"/><Relationship Id="rId1027" Type="http://schemas.openxmlformats.org/officeDocument/2006/relationships/hyperlink" Target="https://en.wikipedia.org/wiki/Atlanta,_Georgia" TargetMode="External"/><Relationship Id="rId1234" Type="http://schemas.openxmlformats.org/officeDocument/2006/relationships/hyperlink" Target="https://en.wikipedia.org/wiki/Chicago" TargetMode="External"/><Relationship Id="rId1441" Type="http://schemas.openxmlformats.org/officeDocument/2006/relationships/hyperlink" Target="https://en.wikipedia.org/wiki/Cleveland,_Ohio" TargetMode="External"/><Relationship Id="rId1886" Type="http://schemas.openxmlformats.org/officeDocument/2006/relationships/hyperlink" Target="https://en.wikipedia.org/wiki/VF_Corporation" TargetMode="External"/><Relationship Id="rId909" Type="http://schemas.openxmlformats.org/officeDocument/2006/relationships/hyperlink" Target="https://en.wikipedia.org/wiki/Hess_Corporation" TargetMode="External"/><Relationship Id="rId1301" Type="http://schemas.openxmlformats.org/officeDocument/2006/relationships/hyperlink" Target="https://en.wikipedia.org/wiki/New_York,_New_York" TargetMode="External"/><Relationship Id="rId1539" Type="http://schemas.openxmlformats.org/officeDocument/2006/relationships/hyperlink" Target="https://en.wikipedia.org/wiki/Public_Service_Enterprise_Group" TargetMode="External"/><Relationship Id="rId1746" Type="http://schemas.openxmlformats.org/officeDocument/2006/relationships/hyperlink" Target="https://en.wikipedia.org/wiki/Teledyne_Technologies" TargetMode="External"/><Relationship Id="rId1953" Type="http://schemas.openxmlformats.org/officeDocument/2006/relationships/hyperlink" Target="https://en.wikipedia.org/wiki/Western_Digital" TargetMode="External"/><Relationship Id="rId38" Type="http://schemas.openxmlformats.org/officeDocument/2006/relationships/hyperlink" Target="https://en.wikipedia.org/wiki/Advance_Auto_Parts" TargetMode="External"/><Relationship Id="rId1606" Type="http://schemas.openxmlformats.org/officeDocument/2006/relationships/hyperlink" Target="https://www.nyse.com/quote/XNYS:RHI" TargetMode="External"/><Relationship Id="rId1813" Type="http://schemas.openxmlformats.org/officeDocument/2006/relationships/hyperlink" Target="https://www.nyse.com/quote/XNYS:UDR" TargetMode="External"/><Relationship Id="rId187" Type="http://schemas.openxmlformats.org/officeDocument/2006/relationships/hyperlink" Target="http://www.nasdaq.com/symbol/amat" TargetMode="External"/><Relationship Id="rId394" Type="http://schemas.openxmlformats.org/officeDocument/2006/relationships/hyperlink" Target="https://www.sec.gov/cgi-bin/browse-edgar?CIK=CF&amp;action=getcompany" TargetMode="External"/><Relationship Id="rId254" Type="http://schemas.openxmlformats.org/officeDocument/2006/relationships/hyperlink" Target="https://en.wikipedia.org/wiki/Baxter_International_Inc." TargetMode="External"/><Relationship Id="rId699" Type="http://schemas.openxmlformats.org/officeDocument/2006/relationships/hyperlink" Target="https://en.wikipedia.org/wiki/San_Mateo,_California" TargetMode="External"/><Relationship Id="rId1091" Type="http://schemas.openxmlformats.org/officeDocument/2006/relationships/hyperlink" Target="https://en.wikipedia.org/wiki/Irving,_Texas" TargetMode="External"/><Relationship Id="rId114" Type="http://schemas.openxmlformats.org/officeDocument/2006/relationships/hyperlink" Target="https://www.sec.gov/cgi-bin/browse-edgar?CIK=AEE&amp;action=getcompany" TargetMode="External"/><Relationship Id="rId461" Type="http://schemas.openxmlformats.org/officeDocument/2006/relationships/hyperlink" Target="https://en.wikipedia.org/wiki/CMS_Energy" TargetMode="External"/><Relationship Id="rId559" Type="http://schemas.openxmlformats.org/officeDocument/2006/relationships/hyperlink" Target="https://en.wikipedia.org/wiki/Atlanta,_Georgia" TargetMode="External"/><Relationship Id="rId766" Type="http://schemas.openxmlformats.org/officeDocument/2006/relationships/hyperlink" Target="https://www.sec.gov/cgi-bin/browse-edgar?CIK=FITB&amp;action=getcompany" TargetMode="External"/><Relationship Id="rId1189" Type="http://schemas.openxmlformats.org/officeDocument/2006/relationships/hyperlink" Target="https://www.sec.gov/cgi-bin/browse-edgar?CIK=MTB&amp;action=getcompany" TargetMode="External"/><Relationship Id="rId1396" Type="http://schemas.openxmlformats.org/officeDocument/2006/relationships/hyperlink" Target="https://www.sec.gov/cgi-bin/browse-edgar?CIK=NVR&amp;owner=exclude&amp;action=getcompany&amp;Find=Search" TargetMode="External"/><Relationship Id="rId321" Type="http://schemas.openxmlformats.org/officeDocument/2006/relationships/hyperlink" Target="https://en.wikipedia.org/wiki/Cabot_Oil_%26_Gas" TargetMode="External"/><Relationship Id="rId419" Type="http://schemas.openxmlformats.org/officeDocument/2006/relationships/hyperlink" Target="https://en.wikipedia.org/wiki/Zurich,_Switzerland" TargetMode="External"/><Relationship Id="rId626" Type="http://schemas.openxmlformats.org/officeDocument/2006/relationships/hyperlink" Target="https://www.sec.gov/cgi-bin/browse-edgar?CIK=DUK&amp;action=getcompany" TargetMode="External"/><Relationship Id="rId973" Type="http://schemas.openxmlformats.org/officeDocument/2006/relationships/hyperlink" Target="https://en.wikipedia.org/wiki/IHS_Markit" TargetMode="External"/><Relationship Id="rId1049" Type="http://schemas.openxmlformats.org/officeDocument/2006/relationships/hyperlink" Target="https://en.wikipedia.org/wiki/J._B._Hunt_Transport_Services" TargetMode="External"/><Relationship Id="rId1256" Type="http://schemas.openxmlformats.org/officeDocument/2006/relationships/hyperlink" Target="https://www.sec.gov/cgi-bin/browse-edgar?CIK=MGM&amp;action=getcompany" TargetMode="External"/><Relationship Id="rId2002" Type="http://schemas.openxmlformats.org/officeDocument/2006/relationships/hyperlink" Target="https://www.sec.gov/cgi-bin/browse-edgar?CIK=ZBRA&amp;action=getcompany" TargetMode="External"/><Relationship Id="rId833" Type="http://schemas.openxmlformats.org/officeDocument/2006/relationships/hyperlink" Target="https://en.wikipedia.org/wiki/Generac_Holdings" TargetMode="External"/><Relationship Id="rId1116" Type="http://schemas.openxmlformats.org/officeDocument/2006/relationships/hyperlink" Target="https://en.wikipedia.org/wiki/L3Harris_Technologies" TargetMode="External"/><Relationship Id="rId1463" Type="http://schemas.openxmlformats.org/officeDocument/2006/relationships/hyperlink" Target="https://en.wikipedia.org/wiki/People%27s_United_Financial" TargetMode="External"/><Relationship Id="rId1670" Type="http://schemas.openxmlformats.org/officeDocument/2006/relationships/hyperlink" Target="https://en.wikipedia.org/wiki/Skyworks_Solutions" TargetMode="External"/><Relationship Id="rId1768" Type="http://schemas.openxmlformats.org/officeDocument/2006/relationships/hyperlink" Target="https://en.wikipedia.org/wiki/Providence,_Rhode_Island" TargetMode="External"/><Relationship Id="rId900" Type="http://schemas.openxmlformats.org/officeDocument/2006/relationships/hyperlink" Target="http://www.nasdaq.com/symbol/hsic" TargetMode="External"/><Relationship Id="rId1323" Type="http://schemas.openxmlformats.org/officeDocument/2006/relationships/hyperlink" Target="https://en.wikipedia.org/wiki/Netflix_Inc." TargetMode="External"/><Relationship Id="rId1530" Type="http://schemas.openxmlformats.org/officeDocument/2006/relationships/hyperlink" Target="https://www.nyse.com/quote/XNYS:PRU" TargetMode="External"/><Relationship Id="rId1628" Type="http://schemas.openxmlformats.org/officeDocument/2006/relationships/hyperlink" Target="https://www.sec.gov/cgi-bin/browse-edgar?CIK=RCL&amp;action=getcompany" TargetMode="External"/><Relationship Id="rId1975" Type="http://schemas.openxmlformats.org/officeDocument/2006/relationships/hyperlink" Target="https://en.wikipedia.org/wiki/Tulsa,_Oklahoma" TargetMode="External"/><Relationship Id="rId1835" Type="http://schemas.openxmlformats.org/officeDocument/2006/relationships/hyperlink" Target="https://www.sec.gov/cgi-bin/browse-edgar?CIK=UNP&amp;action=getcompany" TargetMode="External"/><Relationship Id="rId1902" Type="http://schemas.openxmlformats.org/officeDocument/2006/relationships/hyperlink" Target="https://www.sec.gov/cgi-bin/browse-edgar?CIK=VNO&amp;action=getcompany" TargetMode="External"/><Relationship Id="rId276" Type="http://schemas.openxmlformats.org/officeDocument/2006/relationships/hyperlink" Target="https://en.wikipedia.org/wiki/Cambridge,_Massachusetts" TargetMode="External"/><Relationship Id="rId483" Type="http://schemas.openxmlformats.org/officeDocument/2006/relationships/hyperlink" Target="https://en.wikipedia.org/wiki/Dallas,_Texas" TargetMode="External"/><Relationship Id="rId690" Type="http://schemas.openxmlformats.org/officeDocument/2006/relationships/hyperlink" Target="https://www.sec.gov/cgi-bin/browse-edgar?CIK=EQIX&amp;action=getcompany" TargetMode="External"/><Relationship Id="rId136" Type="http://schemas.openxmlformats.org/officeDocument/2006/relationships/hyperlink" Target="https://www.nyse.com/quote/XNYS:AWK" TargetMode="External"/><Relationship Id="rId343" Type="http://schemas.openxmlformats.org/officeDocument/2006/relationships/hyperlink" Target="https://en.wikipedia.org/wiki/Dublin,_Ohio" TargetMode="External"/><Relationship Id="rId550" Type="http://schemas.openxmlformats.org/officeDocument/2006/relationships/hyperlink" Target="https://www.sec.gov/cgi-bin/browse-edgar?CIK=DVA&amp;action=getcompany" TargetMode="External"/><Relationship Id="rId788" Type="http://schemas.openxmlformats.org/officeDocument/2006/relationships/hyperlink" Target="https://www.nyse.com/quote/XNYS:F" TargetMode="External"/><Relationship Id="rId995" Type="http://schemas.openxmlformats.org/officeDocument/2006/relationships/hyperlink" Target="https://en.wikipedia.org/wiki/Santa_Clara,_California" TargetMode="External"/><Relationship Id="rId1180" Type="http://schemas.openxmlformats.org/officeDocument/2006/relationships/hyperlink" Target="https://en.wikipedia.org/wiki/Lumen_Technologies" TargetMode="External"/><Relationship Id="rId203" Type="http://schemas.openxmlformats.org/officeDocument/2006/relationships/hyperlink" Target="https://en.wikipedia.org/wiki/Arthur_J._Gallagher_%26_Co." TargetMode="External"/><Relationship Id="rId648" Type="http://schemas.openxmlformats.org/officeDocument/2006/relationships/hyperlink" Target="http://www.nasdaq.com/symbol/ebay" TargetMode="External"/><Relationship Id="rId855" Type="http://schemas.openxmlformats.org/officeDocument/2006/relationships/hyperlink" Target="https://en.wikipedia.org/wiki/Atlanta,_Georgia" TargetMode="External"/><Relationship Id="rId1040" Type="http://schemas.openxmlformats.org/officeDocument/2006/relationships/hyperlink" Target="http://www.nasdaq.com/symbol/jkhy" TargetMode="External"/><Relationship Id="rId1278" Type="http://schemas.openxmlformats.org/officeDocument/2006/relationships/hyperlink" Target="https://www.nyse.com/quote/XNYS:TAP" TargetMode="External"/><Relationship Id="rId1485" Type="http://schemas.openxmlformats.org/officeDocument/2006/relationships/hyperlink" Target="https://en.wikipedia.org/wiki/New_York,_New_York" TargetMode="External"/><Relationship Id="rId1692" Type="http://schemas.openxmlformats.org/officeDocument/2006/relationships/hyperlink" Target="https://en.wikipedia.org/wiki/Seattle,_Washington" TargetMode="External"/><Relationship Id="rId410" Type="http://schemas.openxmlformats.org/officeDocument/2006/relationships/hyperlink" Target="https://www.sec.gov/cgi-bin/browse-edgar?CIK=CVX&amp;action=getcompany" TargetMode="External"/><Relationship Id="rId508" Type="http://schemas.openxmlformats.org/officeDocument/2006/relationships/hyperlink" Target="https://www.nyse.com/quote/XNYS:GLW" TargetMode="External"/><Relationship Id="rId715" Type="http://schemas.openxmlformats.org/officeDocument/2006/relationships/hyperlink" Target="https://en.wikipedia.org/wiki/Hartford,_Connecticut" TargetMode="External"/><Relationship Id="rId922" Type="http://schemas.openxmlformats.org/officeDocument/2006/relationships/hyperlink" Target="https://www.sec.gov/cgi-bin/browse-edgar?CIK=HFC&amp;action=getcompany" TargetMode="External"/><Relationship Id="rId1138" Type="http://schemas.openxmlformats.org/officeDocument/2006/relationships/hyperlink" Target="https://en.wikipedia.org/wiki/Carthage,_Missouri" TargetMode="External"/><Relationship Id="rId1345" Type="http://schemas.openxmlformats.org/officeDocument/2006/relationships/hyperlink" Target="https://en.wikipedia.org/wiki/Juno_Beach,_Florida" TargetMode="External"/><Relationship Id="rId1552" Type="http://schemas.openxmlformats.org/officeDocument/2006/relationships/hyperlink" Target="https://www.sec.gov/cgi-bin/browse-edgar?CIK=PVH&amp;action=getcompany" TargetMode="External"/><Relationship Id="rId1997" Type="http://schemas.openxmlformats.org/officeDocument/2006/relationships/hyperlink" Target="https://en.wikipedia.org/wiki/Yum!_Brands_Inc" TargetMode="External"/><Relationship Id="rId1205" Type="http://schemas.openxmlformats.org/officeDocument/2006/relationships/hyperlink" Target="https://www.sec.gov/cgi-bin/browse-edgar?CIK=MAR&amp;action=getcompany" TargetMode="External"/><Relationship Id="rId1857" Type="http://schemas.openxmlformats.org/officeDocument/2006/relationships/hyperlink" Target="https://www.nyse.com/quote/XNYS:UNM" TargetMode="External"/><Relationship Id="rId51" Type="http://schemas.openxmlformats.org/officeDocument/2006/relationships/hyperlink" Target="https://www.sec.gov/cgi-bin/browse-edgar?CIK=A&amp;action=getcompany" TargetMode="External"/><Relationship Id="rId1412" Type="http://schemas.openxmlformats.org/officeDocument/2006/relationships/hyperlink" Target="https://www.sec.gov/cgi-bin/browse-edgar?CIK=ODFL&amp;action=getcompany" TargetMode="External"/><Relationship Id="rId1717" Type="http://schemas.openxmlformats.org/officeDocument/2006/relationships/hyperlink" Target="https://www.nyse.com/quote/XNYS:SYY" TargetMode="External"/><Relationship Id="rId1924" Type="http://schemas.openxmlformats.org/officeDocument/2006/relationships/hyperlink" Target="https://www.nyse.com/quote/XNYS:DIS" TargetMode="External"/><Relationship Id="rId298" Type="http://schemas.openxmlformats.org/officeDocument/2006/relationships/hyperlink" Target="https://en.wikipedia.org/wiki/Boston_Scientific" TargetMode="External"/><Relationship Id="rId158" Type="http://schemas.openxmlformats.org/officeDocument/2006/relationships/hyperlink" Target="https://www.sec.gov/cgi-bin/browse-edgar?CIK=APH&amp;action=getcompany" TargetMode="External"/><Relationship Id="rId365" Type="http://schemas.openxmlformats.org/officeDocument/2006/relationships/hyperlink" Target="https://en.wikipedia.org/wiki/Cboe_Global_Markets" TargetMode="External"/><Relationship Id="rId572" Type="http://schemas.openxmlformats.org/officeDocument/2006/relationships/hyperlink" Target="http://www.nasdaq.com/symbol/fang" TargetMode="External"/><Relationship Id="rId225" Type="http://schemas.openxmlformats.org/officeDocument/2006/relationships/hyperlink" Target="https://en.wikipedia.org/wiki/Roseland,_New_Jersey" TargetMode="External"/><Relationship Id="rId432" Type="http://schemas.openxmlformats.org/officeDocument/2006/relationships/hyperlink" Target="http://www.nasdaq.com/symbol/ctas" TargetMode="External"/><Relationship Id="rId877" Type="http://schemas.openxmlformats.org/officeDocument/2006/relationships/hyperlink" Target="https://en.wikipedia.org/wiki/Halliburton_Co." TargetMode="External"/><Relationship Id="rId1062" Type="http://schemas.openxmlformats.org/officeDocument/2006/relationships/hyperlink" Target="https://www.sec.gov/cgi-bin/browse-edgar?CIK=JCI&amp;action=getcompany" TargetMode="External"/><Relationship Id="rId737" Type="http://schemas.openxmlformats.org/officeDocument/2006/relationships/hyperlink" Target="https://en.wikipedia.org/wiki/Exxon_Mobil_Corp." TargetMode="External"/><Relationship Id="rId944" Type="http://schemas.openxmlformats.org/officeDocument/2006/relationships/hyperlink" Target="https://www.nyse.com/quote/XNYS:HWM" TargetMode="External"/><Relationship Id="rId1367" Type="http://schemas.openxmlformats.org/officeDocument/2006/relationships/hyperlink" Target="https://en.wikipedia.org/wiki/Northrop_Grumman" TargetMode="External"/><Relationship Id="rId1574" Type="http://schemas.openxmlformats.org/officeDocument/2006/relationships/hyperlink" Target="https://www.nyse.com/quote/XNYS:RJF" TargetMode="External"/><Relationship Id="rId1781" Type="http://schemas.openxmlformats.org/officeDocument/2006/relationships/hyperlink" Target="https://www.nyse.com/quote/XNYS:TT" TargetMode="External"/><Relationship Id="rId73" Type="http://schemas.openxmlformats.org/officeDocument/2006/relationships/hyperlink" Target="http://www.nasdaq.com/symbol/alxn" TargetMode="External"/><Relationship Id="rId804" Type="http://schemas.openxmlformats.org/officeDocument/2006/relationships/hyperlink" Target="http://www.nasdaq.com/symbol/foxa" TargetMode="External"/><Relationship Id="rId1227" Type="http://schemas.openxmlformats.org/officeDocument/2006/relationships/hyperlink" Target="http://www.nasdaq.com/symbol/mxim" TargetMode="External"/><Relationship Id="rId1434" Type="http://schemas.openxmlformats.org/officeDocument/2006/relationships/hyperlink" Target="https://www.nyse.com/quote/XNYS:PKG" TargetMode="External"/><Relationship Id="rId1641" Type="http://schemas.openxmlformats.org/officeDocument/2006/relationships/hyperlink" Target="https://en.wikipedia.org/wiki/Boca_Raton,_Florida" TargetMode="External"/><Relationship Id="rId1879" Type="http://schemas.openxmlformats.org/officeDocument/2006/relationships/hyperlink" Target="https://www.sec.gov/cgi-bin/browse-edgar?CIK=VZ&amp;action=getcompany" TargetMode="External"/><Relationship Id="rId1501" Type="http://schemas.openxmlformats.org/officeDocument/2006/relationships/hyperlink" Target="https://en.wikipedia.org/wiki/Pittsburgh,_Pennsylvania" TargetMode="External"/><Relationship Id="rId1739" Type="http://schemas.openxmlformats.org/officeDocument/2006/relationships/hyperlink" Target="https://www.sec.gov/cgi-bin/browse-edgar?CIK=TGT&amp;action=getcompany" TargetMode="External"/><Relationship Id="rId1946" Type="http://schemas.openxmlformats.org/officeDocument/2006/relationships/hyperlink" Target="https://www.sec.gov/cgi-bin/browse-edgar?CIK=WELL&amp;action=getcompany" TargetMode="External"/><Relationship Id="rId1806" Type="http://schemas.openxmlformats.org/officeDocument/2006/relationships/hyperlink" Target="https://en.wikipedia.org/wiki/Tyler_Technologies" TargetMode="External"/><Relationship Id="rId387" Type="http://schemas.openxmlformats.org/officeDocument/2006/relationships/hyperlink" Target="https://en.wikipedia.org/wiki/Houston,_Texas" TargetMode="External"/><Relationship Id="rId594" Type="http://schemas.openxmlformats.org/officeDocument/2006/relationships/hyperlink" Target="https://www.sec.gov/cgi-bin/browse-edgar?CIK=DISH&amp;action=getcompany" TargetMode="External"/><Relationship Id="rId247" Type="http://schemas.openxmlformats.org/officeDocument/2006/relationships/hyperlink" Target="https://www.sec.gov/cgi-bin/browse-edgar?CIK=BAC&amp;action=getcompany" TargetMode="External"/><Relationship Id="rId899" Type="http://schemas.openxmlformats.org/officeDocument/2006/relationships/hyperlink" Target="https://en.wikipedia.org/wiki/Long_Beach,_California" TargetMode="External"/><Relationship Id="rId1084" Type="http://schemas.openxmlformats.org/officeDocument/2006/relationships/hyperlink" Target="https://www.nyse.com/quote/XNYS:KEYS" TargetMode="External"/><Relationship Id="rId107" Type="http://schemas.openxmlformats.org/officeDocument/2006/relationships/hyperlink" Target="https://www.sec.gov/cgi-bin/browse-edgar?CIK=AMZN&amp;action=getcompany" TargetMode="External"/><Relationship Id="rId454" Type="http://schemas.openxmlformats.org/officeDocument/2006/relationships/hyperlink" Target="https://www.sec.gov/cgi-bin/browse-edgar?CIK=CLX&amp;action=getcompany" TargetMode="External"/><Relationship Id="rId661" Type="http://schemas.openxmlformats.org/officeDocument/2006/relationships/hyperlink" Target="https://en.wikipedia.org/wiki/Edwards_Lifesciences" TargetMode="External"/><Relationship Id="rId759" Type="http://schemas.openxmlformats.org/officeDocument/2006/relationships/hyperlink" Target="https://en.wikipedia.org/wiki/Memphis,_Tennessee" TargetMode="External"/><Relationship Id="rId966" Type="http://schemas.openxmlformats.org/officeDocument/2006/relationships/hyperlink" Target="https://www.sec.gov/cgi-bin/browse-edgar?CIK=IEX&amp;action=getcompany" TargetMode="External"/><Relationship Id="rId1291" Type="http://schemas.openxmlformats.org/officeDocument/2006/relationships/hyperlink" Target="https://en.wikipedia.org/wiki/Monster_Beverage" TargetMode="External"/><Relationship Id="rId1389" Type="http://schemas.openxmlformats.org/officeDocument/2006/relationships/hyperlink" Target="https://en.wikipedia.org/wiki/Charlotte,_North_Carolina" TargetMode="External"/><Relationship Id="rId1596" Type="http://schemas.openxmlformats.org/officeDocument/2006/relationships/hyperlink" Target="https://www.sec.gov/cgi-bin/browse-edgar?CIK=RF&amp;action=getcompany" TargetMode="External"/><Relationship Id="rId314" Type="http://schemas.openxmlformats.org/officeDocument/2006/relationships/hyperlink" Target="https://www.sec.gov/cgi-bin/browse-edgar?CIK=BFB&amp;action=getcompany" TargetMode="External"/><Relationship Id="rId521" Type="http://schemas.openxmlformats.org/officeDocument/2006/relationships/hyperlink" Target="https://en.wikipedia.org/wiki/Crown_Castle" TargetMode="External"/><Relationship Id="rId619" Type="http://schemas.openxmlformats.org/officeDocument/2006/relationships/hyperlink" Target="https://en.wikipedia.org/wiki/Midland,_Michigan" TargetMode="External"/><Relationship Id="rId1151" Type="http://schemas.openxmlformats.org/officeDocument/2006/relationships/hyperlink" Target="https://www.nyse.com/quote/XNYS:LNC" TargetMode="External"/><Relationship Id="rId1249" Type="http://schemas.openxmlformats.org/officeDocument/2006/relationships/hyperlink" Target="https://en.wikipedia.org/wiki/New_York,_New_York" TargetMode="External"/><Relationship Id="rId95" Type="http://schemas.openxmlformats.org/officeDocument/2006/relationships/hyperlink" Target="https://www.sec.gov/cgi-bin/browse-edgar?CIK=GOOGL&amp;action=getcompany" TargetMode="External"/><Relationship Id="rId826" Type="http://schemas.openxmlformats.org/officeDocument/2006/relationships/hyperlink" Target="https://www.sec.gov/cgi-bin/browse-edgar?CIK=GRMN&amp;action=getcompany" TargetMode="External"/><Relationship Id="rId1011" Type="http://schemas.openxmlformats.org/officeDocument/2006/relationships/hyperlink" Target="https://en.wikipedia.org/wiki/New_York,_New_York" TargetMode="External"/><Relationship Id="rId1109" Type="http://schemas.openxmlformats.org/officeDocument/2006/relationships/hyperlink" Target="https://www.sec.gov/cgi-bin/browse-edgar?CIK=KR&amp;action=getcompany" TargetMode="External"/><Relationship Id="rId1456" Type="http://schemas.openxmlformats.org/officeDocument/2006/relationships/hyperlink" Target="https://www.sec.gov/cgi-bin/browse-edgar?CIK=PENN&amp;action=getcompany" TargetMode="External"/><Relationship Id="rId1663" Type="http://schemas.openxmlformats.org/officeDocument/2006/relationships/hyperlink" Target="https://www.sec.gov/cgi-bin/browse-edgar?CIK=SHW&amp;action=getcompany" TargetMode="External"/><Relationship Id="rId1870" Type="http://schemas.openxmlformats.org/officeDocument/2006/relationships/hyperlink" Target="https://en.wikipedia.org/wiki/Verisign_Inc." TargetMode="External"/><Relationship Id="rId1968" Type="http://schemas.openxmlformats.org/officeDocument/2006/relationships/hyperlink" Target="https://www.nyse.com/quote/XNYS:WHR" TargetMode="External"/><Relationship Id="rId1316" Type="http://schemas.openxmlformats.org/officeDocument/2006/relationships/hyperlink" Target="https://www.sec.gov/cgi-bin/browse-edgar?CIK=NDAQ&amp;action=getcompany" TargetMode="External"/><Relationship Id="rId1523" Type="http://schemas.openxmlformats.org/officeDocument/2006/relationships/hyperlink" Target="https://en.wikipedia.org/wiki/Progressive_Corp." TargetMode="External"/><Relationship Id="rId1730" Type="http://schemas.openxmlformats.org/officeDocument/2006/relationships/hyperlink" Target="https://en.wikipedia.org/wiki/Take-Two_Interactive" TargetMode="External"/><Relationship Id="rId22" Type="http://schemas.openxmlformats.org/officeDocument/2006/relationships/hyperlink" Target="https://en.wikipedia.org/wiki/Accenture" TargetMode="External"/><Relationship Id="rId1828" Type="http://schemas.openxmlformats.org/officeDocument/2006/relationships/hyperlink" Target="https://en.wikipedia.org/wiki/Baltimore,_Maryland" TargetMode="External"/><Relationship Id="rId171" Type="http://schemas.openxmlformats.org/officeDocument/2006/relationships/hyperlink" Target="https://en.wikipedia.org/wiki/Indianapolis,_Indiana" TargetMode="External"/><Relationship Id="rId269" Type="http://schemas.openxmlformats.org/officeDocument/2006/relationships/hyperlink" Target="https://www.nyse.com/quote/XNYS:BIO" TargetMode="External"/><Relationship Id="rId476" Type="http://schemas.openxmlformats.org/officeDocument/2006/relationships/hyperlink" Target="http://www.nasdaq.com/symbol/cmcsa" TargetMode="External"/><Relationship Id="rId683" Type="http://schemas.openxmlformats.org/officeDocument/2006/relationships/hyperlink" Target="https://en.wikipedia.org/wiki/Houston,_Texas" TargetMode="External"/><Relationship Id="rId890" Type="http://schemas.openxmlformats.org/officeDocument/2006/relationships/hyperlink" Target="https://www.sec.gov/cgi-bin/browse-edgar?CIK=HAS&amp;action=getcompany" TargetMode="External"/><Relationship Id="rId129" Type="http://schemas.openxmlformats.org/officeDocument/2006/relationships/hyperlink" Target="https://en.wikipedia.org/wiki/American_International_Group" TargetMode="External"/><Relationship Id="rId336" Type="http://schemas.openxmlformats.org/officeDocument/2006/relationships/hyperlink" Target="https://www.nyse.com/quote/XNYS:COF" TargetMode="External"/><Relationship Id="rId543" Type="http://schemas.openxmlformats.org/officeDocument/2006/relationships/hyperlink" Target="https://en.wikipedia.org/wiki/Washington,_D.C." TargetMode="External"/><Relationship Id="rId988" Type="http://schemas.openxmlformats.org/officeDocument/2006/relationships/hyperlink" Target="https://www.nyse.com/quote/XNYS:IR" TargetMode="External"/><Relationship Id="rId1173" Type="http://schemas.openxmlformats.org/officeDocument/2006/relationships/hyperlink" Target="https://www.sec.gov/cgi-bin/browse-edgar?CIK=L&amp;action=getcompany" TargetMode="External"/><Relationship Id="rId1380" Type="http://schemas.openxmlformats.org/officeDocument/2006/relationships/hyperlink" Target="https://www.sec.gov/cgi-bin/browse-edgar?CIK=NOV&amp;action=getcompany" TargetMode="External"/><Relationship Id="rId403" Type="http://schemas.openxmlformats.org/officeDocument/2006/relationships/hyperlink" Target="https://en.wikipedia.org/wiki/Westlake,_Texas" TargetMode="External"/><Relationship Id="rId750" Type="http://schemas.openxmlformats.org/officeDocument/2006/relationships/hyperlink" Target="https://www.sec.gov/cgi-bin/browse-edgar?CIK=FAST&amp;action=getcompany" TargetMode="External"/><Relationship Id="rId848" Type="http://schemas.openxmlformats.org/officeDocument/2006/relationships/hyperlink" Target="https://www.nyse.com/quote/XNYS:GM" TargetMode="External"/><Relationship Id="rId1033" Type="http://schemas.openxmlformats.org/officeDocument/2006/relationships/hyperlink" Target="https://en.wikipedia.org/wiki/IQVIA" TargetMode="External"/><Relationship Id="rId1478" Type="http://schemas.openxmlformats.org/officeDocument/2006/relationships/hyperlink" Target="https://www.nyse.com/quote/XNYS:PFE" TargetMode="External"/><Relationship Id="rId1685" Type="http://schemas.openxmlformats.org/officeDocument/2006/relationships/hyperlink" Target="https://www.nyse.com/quote/XNYS:SWK" TargetMode="External"/><Relationship Id="rId1892" Type="http://schemas.openxmlformats.org/officeDocument/2006/relationships/hyperlink" Target="https://en.wikipedia.org/wiki/New_York,_New_York" TargetMode="External"/><Relationship Id="rId610" Type="http://schemas.openxmlformats.org/officeDocument/2006/relationships/hyperlink" Target="https://www.sec.gov/cgi-bin/browse-edgar?CIK=DPZ&amp;action=getcompany" TargetMode="External"/><Relationship Id="rId708" Type="http://schemas.openxmlformats.org/officeDocument/2006/relationships/hyperlink" Target="https://www.nyse.com/quote/XNYS:EVRG" TargetMode="External"/><Relationship Id="rId915" Type="http://schemas.openxmlformats.org/officeDocument/2006/relationships/hyperlink" Target="https://en.wikipedia.org/wiki/Houston,_Texas" TargetMode="External"/><Relationship Id="rId1240" Type="http://schemas.openxmlformats.org/officeDocument/2006/relationships/hyperlink" Target="https://en.wikipedia.org/wiki/Medtronic_plc" TargetMode="External"/><Relationship Id="rId1338" Type="http://schemas.openxmlformats.org/officeDocument/2006/relationships/hyperlink" Target="http://www.nasdaq.com/symbol/nws" TargetMode="External"/><Relationship Id="rId1545" Type="http://schemas.openxmlformats.org/officeDocument/2006/relationships/hyperlink" Target="https://en.wikipedia.org/wiki/Glendale,_California" TargetMode="External"/><Relationship Id="rId1100" Type="http://schemas.openxmlformats.org/officeDocument/2006/relationships/hyperlink" Target="http://www.nasdaq.com/symbol/klac" TargetMode="External"/><Relationship Id="rId1405" Type="http://schemas.openxmlformats.org/officeDocument/2006/relationships/hyperlink" Target="https://en.wikipedia.org/wiki/Springfield,_Missouri" TargetMode="External"/><Relationship Id="rId1752" Type="http://schemas.openxmlformats.org/officeDocument/2006/relationships/hyperlink" Target="https://en.wikipedia.org/wiki/Wayne,_Pennsylvania" TargetMode="External"/><Relationship Id="rId44" Type="http://schemas.openxmlformats.org/officeDocument/2006/relationships/hyperlink" Target="https://en.wikipedia.org/wiki/Arlington,_Virginia" TargetMode="External"/><Relationship Id="rId1612" Type="http://schemas.openxmlformats.org/officeDocument/2006/relationships/hyperlink" Target="https://www.sec.gov/cgi-bin/browse-edgar?CIK=ROK&amp;action=getcompany" TargetMode="External"/><Relationship Id="rId1917" Type="http://schemas.openxmlformats.org/officeDocument/2006/relationships/hyperlink" Target="https://en.wikipedia.org/wiki/Walmart" TargetMode="External"/><Relationship Id="rId193" Type="http://schemas.openxmlformats.org/officeDocument/2006/relationships/hyperlink" Target="https://www.sec.gov/cgi-bin/browse-edgar?CIK=APTV&amp;action=getcompany" TargetMode="External"/><Relationship Id="rId498" Type="http://schemas.openxmlformats.org/officeDocument/2006/relationships/hyperlink" Target="https://www.sec.gov/cgi-bin/browse-edgar?CIK=STZ&amp;action=getcompany" TargetMode="External"/><Relationship Id="rId260" Type="http://schemas.openxmlformats.org/officeDocument/2006/relationships/hyperlink" Target="https://en.wikipedia.org/wiki/Franklin_Lakes,_New_Jersey" TargetMode="External"/><Relationship Id="rId120" Type="http://schemas.openxmlformats.org/officeDocument/2006/relationships/hyperlink" Target="https://www.nyse.com/quote/XNYS:AEP" TargetMode="External"/><Relationship Id="rId358" Type="http://schemas.openxmlformats.org/officeDocument/2006/relationships/hyperlink" Target="https://www.sec.gov/cgi-bin/browse-edgar?CIK=CTLT&amp;action=getcompany" TargetMode="External"/><Relationship Id="rId565" Type="http://schemas.openxmlformats.org/officeDocument/2006/relationships/hyperlink" Target="https://en.wikipedia.org/wiki/Devon_Energy" TargetMode="External"/><Relationship Id="rId772" Type="http://schemas.openxmlformats.org/officeDocument/2006/relationships/hyperlink" Target="https://www.nyse.com/quote/XNYS:FRC" TargetMode="External"/><Relationship Id="rId1195" Type="http://schemas.openxmlformats.org/officeDocument/2006/relationships/hyperlink" Target="https://www.nyse.com/quote/XNYS:MPC" TargetMode="External"/><Relationship Id="rId218" Type="http://schemas.openxmlformats.org/officeDocument/2006/relationships/hyperlink" Target="http://www.nasdaq.com/symbol/adsk" TargetMode="External"/><Relationship Id="rId425" Type="http://schemas.openxmlformats.org/officeDocument/2006/relationships/hyperlink" Target="https://en.wikipedia.org/wiki/Cigna" TargetMode="External"/><Relationship Id="rId632" Type="http://schemas.openxmlformats.org/officeDocument/2006/relationships/hyperlink" Target="https://www.nyse.com/quote/XNYS:DD" TargetMode="External"/><Relationship Id="rId1055" Type="http://schemas.openxmlformats.org/officeDocument/2006/relationships/hyperlink" Target="https://en.wikipedia.org/wiki/Orrville,_Ohio" TargetMode="External"/><Relationship Id="rId1262" Type="http://schemas.openxmlformats.org/officeDocument/2006/relationships/hyperlink" Target="http://www.nasdaq.com/symbol/mu" TargetMode="External"/><Relationship Id="rId937" Type="http://schemas.openxmlformats.org/officeDocument/2006/relationships/hyperlink" Target="https://en.wikipedia.org/wiki/Hormel_Foods_Corp." TargetMode="External"/><Relationship Id="rId1122" Type="http://schemas.openxmlformats.org/officeDocument/2006/relationships/hyperlink" Target="https://en.wikipedia.org/wiki/Burlington,_North_Carolina" TargetMode="External"/><Relationship Id="rId1567" Type="http://schemas.openxmlformats.org/officeDocument/2006/relationships/hyperlink" Target="https://en.wikipedia.org/wiki/Quest_Diagnostics" TargetMode="External"/><Relationship Id="rId1774" Type="http://schemas.openxmlformats.org/officeDocument/2006/relationships/hyperlink" Target="https://en.wikipedia.org/wiki/TJX_Companies_Inc." TargetMode="External"/><Relationship Id="rId1981" Type="http://schemas.openxmlformats.org/officeDocument/2006/relationships/hyperlink" Target="https://en.wikipedia.org/wiki/Wynn_Resorts_Ltd" TargetMode="External"/><Relationship Id="rId66" Type="http://schemas.openxmlformats.org/officeDocument/2006/relationships/hyperlink" Target="https://en.wikipedia.org/wiki/Albemarle_Corporation" TargetMode="External"/><Relationship Id="rId1427" Type="http://schemas.openxmlformats.org/officeDocument/2006/relationships/hyperlink" Target="https://en.wikipedia.org/wiki/Otis_Worldwide" TargetMode="External"/><Relationship Id="rId1634" Type="http://schemas.openxmlformats.org/officeDocument/2006/relationships/hyperlink" Target="https://www.nyse.com/quote/XNYS:CRM" TargetMode="External"/><Relationship Id="rId1841" Type="http://schemas.openxmlformats.org/officeDocument/2006/relationships/hyperlink" Target="https://www.nyse.com/quote/XNYS:UNH" TargetMode="External"/><Relationship Id="rId1939" Type="http://schemas.openxmlformats.org/officeDocument/2006/relationships/hyperlink" Target="https://en.wikipedia.org/wiki/Milwaukee,_Wisconsin" TargetMode="External"/><Relationship Id="rId1701" Type="http://schemas.openxmlformats.org/officeDocument/2006/relationships/hyperlink" Target="https://www.nyse.com/quote/XNYS:SYK" TargetMode="External"/><Relationship Id="rId282" Type="http://schemas.openxmlformats.org/officeDocument/2006/relationships/hyperlink" Target="https://en.wikipedia.org/wiki/Boeing_Company" TargetMode="External"/><Relationship Id="rId587" Type="http://schemas.openxmlformats.org/officeDocument/2006/relationships/hyperlink" Target="https://en.wikipedia.org/wiki/New_York,_New_York" TargetMode="External"/><Relationship Id="rId8" Type="http://schemas.openxmlformats.org/officeDocument/2006/relationships/hyperlink" Target="https://en.wikipedia.org/wiki/St._Paul,_Minnesota" TargetMode="External"/><Relationship Id="rId142" Type="http://schemas.openxmlformats.org/officeDocument/2006/relationships/hyperlink" Target="https://www.sec.gov/cgi-bin/browse-edgar?CIK=AMP&amp;action=getcompany" TargetMode="External"/><Relationship Id="rId447" Type="http://schemas.openxmlformats.org/officeDocument/2006/relationships/hyperlink" Target="https://en.wikipedia.org/wiki/Providence,_Rhode_Island" TargetMode="External"/><Relationship Id="rId794" Type="http://schemas.openxmlformats.org/officeDocument/2006/relationships/hyperlink" Target="https://www.sec.gov/cgi-bin/browse-edgar?CIK=FTNT&amp;action=getcompany" TargetMode="External"/><Relationship Id="rId1077" Type="http://schemas.openxmlformats.org/officeDocument/2006/relationships/hyperlink" Target="https://en.wikipedia.org/wiki/Kellogg_Co." TargetMode="External"/><Relationship Id="rId654" Type="http://schemas.openxmlformats.org/officeDocument/2006/relationships/hyperlink" Target="https://www.sec.gov/cgi-bin/browse-edgar?CIK=ECL&amp;action=getcompany" TargetMode="External"/><Relationship Id="rId861" Type="http://schemas.openxmlformats.org/officeDocument/2006/relationships/hyperlink" Target="https://en.wikipedia.org/wiki/Torchmark_Corp." TargetMode="External"/><Relationship Id="rId959" Type="http://schemas.openxmlformats.org/officeDocument/2006/relationships/hyperlink" Target="https://en.wikipedia.org/wiki/Columbus,_Ohio" TargetMode="External"/><Relationship Id="rId1284" Type="http://schemas.openxmlformats.org/officeDocument/2006/relationships/hyperlink" Target="https://www.sec.gov/cgi-bin/browse-edgar?CIK=MDLZ&amp;action=getcompany" TargetMode="External"/><Relationship Id="rId1491" Type="http://schemas.openxmlformats.org/officeDocument/2006/relationships/hyperlink" Target="https://en.wikipedia.org/wiki/Pinnacle_West_Capital" TargetMode="External"/><Relationship Id="rId1589" Type="http://schemas.openxmlformats.org/officeDocument/2006/relationships/hyperlink" Target="https://en.wikipedia.org/wiki/Jacksonville,_Florida" TargetMode="External"/><Relationship Id="rId307" Type="http://schemas.openxmlformats.org/officeDocument/2006/relationships/hyperlink" Target="https://en.wikipedia.org/wiki/San_Jose,_California" TargetMode="External"/><Relationship Id="rId514" Type="http://schemas.openxmlformats.org/officeDocument/2006/relationships/hyperlink" Target="https://www.sec.gov/cgi-bin/browse-edgar?CIK=CTVA&amp;action=getcompany" TargetMode="External"/><Relationship Id="rId721" Type="http://schemas.openxmlformats.org/officeDocument/2006/relationships/hyperlink" Target="https://en.wikipedia.org/wiki/Exelon_Corp." TargetMode="External"/><Relationship Id="rId1144" Type="http://schemas.openxmlformats.org/officeDocument/2006/relationships/hyperlink" Target="https://en.wikipedia.org/wiki/Lennar_Corp." TargetMode="External"/><Relationship Id="rId1351" Type="http://schemas.openxmlformats.org/officeDocument/2006/relationships/hyperlink" Target="https://en.wikipedia.org/wiki/Nike,_Inc." TargetMode="External"/><Relationship Id="rId1449" Type="http://schemas.openxmlformats.org/officeDocument/2006/relationships/hyperlink" Target="https://en.wikipedia.org/wiki/Oklahoma_City,_Oklahoma" TargetMode="External"/><Relationship Id="rId1796" Type="http://schemas.openxmlformats.org/officeDocument/2006/relationships/hyperlink" Target="https://en.wikipedia.org/wiki/Sunnyvale,_California" TargetMode="External"/><Relationship Id="rId88" Type="http://schemas.openxmlformats.org/officeDocument/2006/relationships/hyperlink" Target="https://en.wikipedia.org/wiki/Madison,_Wisconsin" TargetMode="External"/><Relationship Id="rId819" Type="http://schemas.openxmlformats.org/officeDocument/2006/relationships/hyperlink" Target="https://en.wikipedia.org/wiki/Phoenix,_Arizona" TargetMode="External"/><Relationship Id="rId1004" Type="http://schemas.openxmlformats.org/officeDocument/2006/relationships/hyperlink" Target="https://www.nyse.com/quote/XNYS:IP" TargetMode="External"/><Relationship Id="rId1211" Type="http://schemas.openxmlformats.org/officeDocument/2006/relationships/hyperlink" Target="https://www.nyse.com/quote/XNYS:MLM" TargetMode="External"/><Relationship Id="rId1656" Type="http://schemas.openxmlformats.org/officeDocument/2006/relationships/hyperlink" Target="https://en.wikipedia.org/wiki/San_Diego,_California" TargetMode="External"/><Relationship Id="rId1863" Type="http://schemas.openxmlformats.org/officeDocument/2006/relationships/hyperlink" Target="https://www.sec.gov/cgi-bin/browse-edgar?CIK=VLO&amp;action=getcompany" TargetMode="External"/><Relationship Id="rId1309" Type="http://schemas.openxmlformats.org/officeDocument/2006/relationships/hyperlink" Target="https://en.wikipedia.org/wiki/Chicago,_Illinois" TargetMode="External"/><Relationship Id="rId1516" Type="http://schemas.openxmlformats.org/officeDocument/2006/relationships/hyperlink" Target="https://www.sec.gov/cgi-bin/browse-edgar?CIK=PFG&amp;action=getcompany" TargetMode="External"/><Relationship Id="rId1723" Type="http://schemas.openxmlformats.org/officeDocument/2006/relationships/hyperlink" Target="https://www.sec.gov/cgi-bin/browse-edgar?CIK=TMUS&amp;action=getcompany" TargetMode="External"/><Relationship Id="rId1930" Type="http://schemas.openxmlformats.org/officeDocument/2006/relationships/hyperlink" Target="https://www.sec.gov/cgi-bin/browse-edgar?CIK=WM&amp;action=getcompany" TargetMode="External"/><Relationship Id="rId15" Type="http://schemas.openxmlformats.org/officeDocument/2006/relationships/hyperlink" Target="https://www.sec.gov/cgi-bin/browse-edgar?CIK=ABBV&amp;action=getcompany" TargetMode="External"/><Relationship Id="rId164" Type="http://schemas.openxmlformats.org/officeDocument/2006/relationships/hyperlink" Target="http://www.nasdaq.com/symbol/anss" TargetMode="External"/><Relationship Id="rId371" Type="http://schemas.openxmlformats.org/officeDocument/2006/relationships/hyperlink" Target="https://en.wikipedia.org/wiki/Dallas,_Texas" TargetMode="External"/><Relationship Id="rId469" Type="http://schemas.openxmlformats.org/officeDocument/2006/relationships/hyperlink" Target="https://en.wikipedia.org/wiki/Cognizant_Technology_Solutions" TargetMode="External"/><Relationship Id="rId676" Type="http://schemas.openxmlformats.org/officeDocument/2006/relationships/hyperlink" Target="https://www.nyse.com/quote/XNYS:ETR" TargetMode="External"/><Relationship Id="rId883" Type="http://schemas.openxmlformats.org/officeDocument/2006/relationships/hyperlink" Target="https://en.wikipedia.org/wiki/Winston-Salem,_North_Carolina" TargetMode="External"/><Relationship Id="rId1099" Type="http://schemas.openxmlformats.org/officeDocument/2006/relationships/hyperlink" Target="https://en.wikipedia.org/wiki/Houston,_Texas" TargetMode="External"/><Relationship Id="rId231" Type="http://schemas.openxmlformats.org/officeDocument/2006/relationships/hyperlink" Target="https://en.wikipedia.org/wiki/AvalonBay_Communities" TargetMode="External"/><Relationship Id="rId329" Type="http://schemas.openxmlformats.org/officeDocument/2006/relationships/hyperlink" Target="https://en.wikipedia.org/wiki/Caesars_Entertainment_(2020)" TargetMode="External"/><Relationship Id="rId536" Type="http://schemas.openxmlformats.org/officeDocument/2006/relationships/hyperlink" Target="https://www.nyse.com/quote/XNYS:DHI" TargetMode="External"/><Relationship Id="rId1166" Type="http://schemas.openxmlformats.org/officeDocument/2006/relationships/hyperlink" Target="https://en.wikipedia.org/wiki/Chicago,_Illinois" TargetMode="External"/><Relationship Id="rId1373" Type="http://schemas.openxmlformats.org/officeDocument/2006/relationships/hyperlink" Target="https://en.wikipedia.org/wiki/Tempe,_Arizona" TargetMode="External"/><Relationship Id="rId743" Type="http://schemas.openxmlformats.org/officeDocument/2006/relationships/hyperlink" Target="https://en.wikipedia.org/wiki/Seattle,_Washington" TargetMode="External"/><Relationship Id="rId950" Type="http://schemas.openxmlformats.org/officeDocument/2006/relationships/hyperlink" Target="https://www.sec.gov/cgi-bin/browse-edgar?CIK=HPQ&amp;action=getcompany" TargetMode="External"/><Relationship Id="rId1026" Type="http://schemas.openxmlformats.org/officeDocument/2006/relationships/hyperlink" Target="https://www.sec.gov/cgi-bin/browse-edgar?CIK=IVZ&amp;action=getcompany" TargetMode="External"/><Relationship Id="rId1580" Type="http://schemas.openxmlformats.org/officeDocument/2006/relationships/hyperlink" Target="https://www.sec.gov/cgi-bin/browse-edgar?CIK=RTX&amp;action=getcompany" TargetMode="External"/><Relationship Id="rId1678" Type="http://schemas.openxmlformats.org/officeDocument/2006/relationships/hyperlink" Target="https://en.wikipedia.org/wiki/Southern_Company" TargetMode="External"/><Relationship Id="rId1885" Type="http://schemas.openxmlformats.org/officeDocument/2006/relationships/hyperlink" Target="https://www.nyse.com/quote/XNYS:VFC" TargetMode="External"/><Relationship Id="rId603" Type="http://schemas.openxmlformats.org/officeDocument/2006/relationships/hyperlink" Target="https://en.wikipedia.org/wiki/Chesapeake,_Virginia" TargetMode="External"/><Relationship Id="rId810" Type="http://schemas.openxmlformats.org/officeDocument/2006/relationships/hyperlink" Target="https://www.sec.gov/cgi-bin/browse-edgar?CIK=FOX&amp;action=getcompany" TargetMode="External"/><Relationship Id="rId908" Type="http://schemas.openxmlformats.org/officeDocument/2006/relationships/hyperlink" Target="https://www.nyse.com/quote/XNYS:HES" TargetMode="External"/><Relationship Id="rId1233" Type="http://schemas.openxmlformats.org/officeDocument/2006/relationships/hyperlink" Target="https://www.sec.gov/cgi-bin/browse-edgar?CIK=MCD&amp;action=getcompany" TargetMode="External"/><Relationship Id="rId1440" Type="http://schemas.openxmlformats.org/officeDocument/2006/relationships/hyperlink" Target="https://www.sec.gov/cgi-bin/browse-edgar?CIK=PH&amp;action=getcompany" TargetMode="External"/><Relationship Id="rId1538" Type="http://schemas.openxmlformats.org/officeDocument/2006/relationships/hyperlink" Target="https://www.nyse.com/quote/XNYS:PEG" TargetMode="External"/><Relationship Id="rId1300" Type="http://schemas.openxmlformats.org/officeDocument/2006/relationships/hyperlink" Target="https://www.sec.gov/cgi-bin/browse-edgar?CIK=MS&amp;action=getcompany" TargetMode="External"/><Relationship Id="rId1745" Type="http://schemas.openxmlformats.org/officeDocument/2006/relationships/hyperlink" Target="https://www.nyse.com/quote/XNYS:TDY" TargetMode="External"/><Relationship Id="rId1952" Type="http://schemas.openxmlformats.org/officeDocument/2006/relationships/hyperlink" Target="http://www.nasdaq.com/symbol/wdc" TargetMode="External"/><Relationship Id="rId37" Type="http://schemas.openxmlformats.org/officeDocument/2006/relationships/hyperlink" Target="https://www.nyse.com/quote/XNYS:AAP" TargetMode="External"/><Relationship Id="rId1605" Type="http://schemas.openxmlformats.org/officeDocument/2006/relationships/hyperlink" Target="https://en.wikipedia.org/wiki/San_Diego,_California" TargetMode="External"/><Relationship Id="rId1812" Type="http://schemas.openxmlformats.org/officeDocument/2006/relationships/hyperlink" Target="https://en.wikipedia.org/wiki/Springdale,_Arkansas" TargetMode="External"/><Relationship Id="rId186" Type="http://schemas.openxmlformats.org/officeDocument/2006/relationships/hyperlink" Target="https://en.wikipedia.org/wiki/Cupertino,_California" TargetMode="External"/><Relationship Id="rId393" Type="http://schemas.openxmlformats.org/officeDocument/2006/relationships/hyperlink" Target="https://en.wikipedia.org/wiki/CF_Industries_Holdings_Inc" TargetMode="External"/><Relationship Id="rId253" Type="http://schemas.openxmlformats.org/officeDocument/2006/relationships/hyperlink" Target="https://www.nyse.com/quote/XNYS:BAX" TargetMode="External"/><Relationship Id="rId460" Type="http://schemas.openxmlformats.org/officeDocument/2006/relationships/hyperlink" Target="https://www.nyse.com/quote/XNYS:CMS" TargetMode="External"/><Relationship Id="rId698" Type="http://schemas.openxmlformats.org/officeDocument/2006/relationships/hyperlink" Target="https://www.sec.gov/cgi-bin/browse-edgar?CIK=ESS&amp;action=getcompany" TargetMode="External"/><Relationship Id="rId1090" Type="http://schemas.openxmlformats.org/officeDocument/2006/relationships/hyperlink" Target="https://www.sec.gov/cgi-bin/browse-edgar?CIK=KMB&amp;action=getcompany" TargetMode="External"/><Relationship Id="rId113" Type="http://schemas.openxmlformats.org/officeDocument/2006/relationships/hyperlink" Target="https://en.wikipedia.org/wiki/Ameren_Corp" TargetMode="External"/><Relationship Id="rId320" Type="http://schemas.openxmlformats.org/officeDocument/2006/relationships/hyperlink" Target="https://www.nyse.com/quote/XNYS:COG" TargetMode="External"/><Relationship Id="rId558" Type="http://schemas.openxmlformats.org/officeDocument/2006/relationships/hyperlink" Target="https://www.sec.gov/cgi-bin/browse-edgar?CIK=DAL&amp;action=getcompany" TargetMode="External"/><Relationship Id="rId765" Type="http://schemas.openxmlformats.org/officeDocument/2006/relationships/hyperlink" Target="https://en.wikipedia.org/wiki/Fifth_Third_Bancorp" TargetMode="External"/><Relationship Id="rId972" Type="http://schemas.openxmlformats.org/officeDocument/2006/relationships/hyperlink" Target="http://www.nasdaq.com/symbol/info" TargetMode="External"/><Relationship Id="rId1188" Type="http://schemas.openxmlformats.org/officeDocument/2006/relationships/hyperlink" Target="https://en.wikipedia.org/wiki/M%26T_Bank" TargetMode="External"/><Relationship Id="rId1395" Type="http://schemas.openxmlformats.org/officeDocument/2006/relationships/hyperlink" Target="https://en.wikipedia.org/wiki/NVR,_Inc." TargetMode="External"/><Relationship Id="rId2001" Type="http://schemas.openxmlformats.org/officeDocument/2006/relationships/hyperlink" Target="https://en.wikipedia.org/wiki/Zebra_Technologies" TargetMode="External"/><Relationship Id="rId418" Type="http://schemas.openxmlformats.org/officeDocument/2006/relationships/hyperlink" Target="https://www.sec.gov/cgi-bin/browse-edgar?CIK=CB&amp;action=getcompany" TargetMode="External"/><Relationship Id="rId625" Type="http://schemas.openxmlformats.org/officeDocument/2006/relationships/hyperlink" Target="https://en.wikipedia.org/wiki/Duke_Energy" TargetMode="External"/><Relationship Id="rId832" Type="http://schemas.openxmlformats.org/officeDocument/2006/relationships/hyperlink" Target="https://www.nyse.com/quote/XNYS:GNRC" TargetMode="External"/><Relationship Id="rId1048" Type="http://schemas.openxmlformats.org/officeDocument/2006/relationships/hyperlink" Target="http://www.nasdaq.com/symbol/jbht" TargetMode="External"/><Relationship Id="rId1255" Type="http://schemas.openxmlformats.org/officeDocument/2006/relationships/hyperlink" Target="https://en.wikipedia.org/wiki/MGM_Resorts_International" TargetMode="External"/><Relationship Id="rId1462" Type="http://schemas.openxmlformats.org/officeDocument/2006/relationships/hyperlink" Target="http://www.nasdaq.com/symbol/pbct" TargetMode="External"/><Relationship Id="rId1115" Type="http://schemas.openxmlformats.org/officeDocument/2006/relationships/hyperlink" Target="https://www.nyse.com/quote/XNYS:LHX" TargetMode="External"/><Relationship Id="rId1322" Type="http://schemas.openxmlformats.org/officeDocument/2006/relationships/hyperlink" Target="http://www.nasdaq.com/symbol/nflx" TargetMode="External"/><Relationship Id="rId1767" Type="http://schemas.openxmlformats.org/officeDocument/2006/relationships/hyperlink" Target="https://www.sec.gov/cgi-bin/browse-edgar?CIK=TXT&amp;action=getcompany" TargetMode="External"/><Relationship Id="rId1974" Type="http://schemas.openxmlformats.org/officeDocument/2006/relationships/hyperlink" Target="https://www.sec.gov/cgi-bin/browse-edgar?CIK=WMB&amp;action=getcompany" TargetMode="External"/><Relationship Id="rId59" Type="http://schemas.openxmlformats.org/officeDocument/2006/relationships/hyperlink" Target="https://www.sec.gov/cgi-bin/browse-edgar?CIK=AKAM&amp;action=getcompany" TargetMode="External"/><Relationship Id="rId1627" Type="http://schemas.openxmlformats.org/officeDocument/2006/relationships/hyperlink" Target="https://en.wikipedia.org/wiki/Royal_Caribbean_Group" TargetMode="External"/><Relationship Id="rId1834" Type="http://schemas.openxmlformats.org/officeDocument/2006/relationships/hyperlink" Target="https://en.wikipedia.org/wiki/Union_Pacific_Corp" TargetMode="External"/><Relationship Id="rId1901" Type="http://schemas.openxmlformats.org/officeDocument/2006/relationships/hyperlink" Target="https://en.wikipedia.org/wiki/Vornado_Realty_Trust" TargetMode="External"/><Relationship Id="rId275" Type="http://schemas.openxmlformats.org/officeDocument/2006/relationships/hyperlink" Target="https://www.sec.gov/cgi-bin/browse-edgar?CIK=BIIB&amp;action=getcompany" TargetMode="External"/><Relationship Id="rId482" Type="http://schemas.openxmlformats.org/officeDocument/2006/relationships/hyperlink" Target="https://www.sec.gov/cgi-bin/browse-edgar?CIK=CMA&amp;action=getcompany" TargetMode="External"/><Relationship Id="rId135" Type="http://schemas.openxmlformats.org/officeDocument/2006/relationships/hyperlink" Target="https://en.wikipedia.org/wiki/Boston,_Massachusetts" TargetMode="External"/><Relationship Id="rId342" Type="http://schemas.openxmlformats.org/officeDocument/2006/relationships/hyperlink" Target="https://www.sec.gov/cgi-bin/browse-edgar?CIK=CAH&amp;action=getcompany" TargetMode="External"/><Relationship Id="rId787" Type="http://schemas.openxmlformats.org/officeDocument/2006/relationships/hyperlink" Target="https://en.wikipedia.org/wiki/Philadelphia,_Pennsylvania" TargetMode="External"/><Relationship Id="rId994" Type="http://schemas.openxmlformats.org/officeDocument/2006/relationships/hyperlink" Target="https://www.sec.gov/cgi-bin/browse-edgar?CIK=INTC&amp;action=getcompany" TargetMode="External"/><Relationship Id="rId202" Type="http://schemas.openxmlformats.org/officeDocument/2006/relationships/hyperlink" Target="https://www.nyse.com/quote/XNYS:AJG" TargetMode="External"/><Relationship Id="rId647" Type="http://schemas.openxmlformats.org/officeDocument/2006/relationships/hyperlink" Target="https://en.wikipedia.org/wiki/Dublin,_Ireland" TargetMode="External"/><Relationship Id="rId854" Type="http://schemas.openxmlformats.org/officeDocument/2006/relationships/hyperlink" Target="https://www.sec.gov/cgi-bin/browse-edgar?CIK=GPC&amp;action=getcompany" TargetMode="External"/><Relationship Id="rId1277" Type="http://schemas.openxmlformats.org/officeDocument/2006/relationships/hyperlink" Target="https://en.wikipedia.org/wiki/Calhoun,_Georgia" TargetMode="External"/><Relationship Id="rId1484" Type="http://schemas.openxmlformats.org/officeDocument/2006/relationships/hyperlink" Target="https://www.sec.gov/cgi-bin/browse-edgar?CIK=PM&amp;action=getcompany" TargetMode="External"/><Relationship Id="rId1691" Type="http://schemas.openxmlformats.org/officeDocument/2006/relationships/hyperlink" Target="https://www.sec.gov/cgi-bin/browse-edgar?CIK=SBUX&amp;action=getcompany" TargetMode="External"/><Relationship Id="rId507" Type="http://schemas.openxmlformats.org/officeDocument/2006/relationships/hyperlink" Target="https://en.wikipedia.org/wiki/Dallas,_Texas" TargetMode="External"/><Relationship Id="rId714" Type="http://schemas.openxmlformats.org/officeDocument/2006/relationships/hyperlink" Target="https://www.sec.gov/cgi-bin/browse-edgar?CIK=ES&amp;action=getcompany" TargetMode="External"/><Relationship Id="rId921" Type="http://schemas.openxmlformats.org/officeDocument/2006/relationships/hyperlink" Target="https://en.wikipedia.org/wiki/HollyFrontier" TargetMode="External"/><Relationship Id="rId1137" Type="http://schemas.openxmlformats.org/officeDocument/2006/relationships/hyperlink" Target="https://www.sec.gov/cgi-bin/browse-edgar?CIK=LEG&amp;action=getcompany" TargetMode="External"/><Relationship Id="rId1344" Type="http://schemas.openxmlformats.org/officeDocument/2006/relationships/hyperlink" Target="https://www.sec.gov/cgi-bin/browse-edgar?CIK=NEE&amp;action=getcompany" TargetMode="External"/><Relationship Id="rId1551" Type="http://schemas.openxmlformats.org/officeDocument/2006/relationships/hyperlink" Target="https://en.wikipedia.org/wiki/PVH_Corp." TargetMode="External"/><Relationship Id="rId1789" Type="http://schemas.openxmlformats.org/officeDocument/2006/relationships/hyperlink" Target="https://www.nyse.com/quote/XNYS:TRV" TargetMode="External"/><Relationship Id="rId1996" Type="http://schemas.openxmlformats.org/officeDocument/2006/relationships/hyperlink" Target="https://www.nyse.com/quote/XNYS:YUM" TargetMode="External"/><Relationship Id="rId50" Type="http://schemas.openxmlformats.org/officeDocument/2006/relationships/hyperlink" Target="https://en.wikipedia.org/wiki/Agilent_Technologies" TargetMode="External"/><Relationship Id="rId1204" Type="http://schemas.openxmlformats.org/officeDocument/2006/relationships/hyperlink" Target="https://en.wikipedia.org/wiki/Marriott_International" TargetMode="External"/><Relationship Id="rId1411" Type="http://schemas.openxmlformats.org/officeDocument/2006/relationships/hyperlink" Target="https://en.wikipedia.org/wiki/Old_Dominion_Freight_Line" TargetMode="External"/><Relationship Id="rId1649" Type="http://schemas.openxmlformats.org/officeDocument/2006/relationships/hyperlink" Target="https://www.nyse.com/quote/XNYS:SEE" TargetMode="External"/><Relationship Id="rId1856" Type="http://schemas.openxmlformats.org/officeDocument/2006/relationships/hyperlink" Target="https://en.wikipedia.org/wiki/King_of_Prussia,_Pennsylvania" TargetMode="External"/><Relationship Id="rId1509" Type="http://schemas.openxmlformats.org/officeDocument/2006/relationships/hyperlink" Target="https://en.wikipedia.org/wiki/Pittsburgh,_Pennsylvania" TargetMode="External"/><Relationship Id="rId1716" Type="http://schemas.openxmlformats.org/officeDocument/2006/relationships/hyperlink" Target="https://en.wikipedia.org/wiki/Mountain_View,_California" TargetMode="External"/><Relationship Id="rId1923" Type="http://schemas.openxmlformats.org/officeDocument/2006/relationships/hyperlink" Target="https://en.wikipedia.org/wiki/Deerfield,_Illinois" TargetMode="External"/><Relationship Id="rId297" Type="http://schemas.openxmlformats.org/officeDocument/2006/relationships/hyperlink" Target="https://www.nyse.com/quote/XNYS:BSX" TargetMode="External"/><Relationship Id="rId157" Type="http://schemas.openxmlformats.org/officeDocument/2006/relationships/hyperlink" Target="https://en.wikipedia.org/wiki/Amphenol_Corp" TargetMode="External"/><Relationship Id="rId364" Type="http://schemas.openxmlformats.org/officeDocument/2006/relationships/hyperlink" Target="https://markets.cboe.com/us/equities/listings/listed_products/symbols/CBOE" TargetMode="External"/><Relationship Id="rId571" Type="http://schemas.openxmlformats.org/officeDocument/2006/relationships/hyperlink" Target="https://en.wikipedia.org/wiki/San_Diego,_California" TargetMode="External"/><Relationship Id="rId669" Type="http://schemas.openxmlformats.org/officeDocument/2006/relationships/hyperlink" Target="https://en.wikipedia.org/wiki/Emerson_Electric_Company" TargetMode="External"/><Relationship Id="rId876" Type="http://schemas.openxmlformats.org/officeDocument/2006/relationships/hyperlink" Target="https://www.nyse.com/quote/XNYS:HAL" TargetMode="External"/><Relationship Id="rId1299" Type="http://schemas.openxmlformats.org/officeDocument/2006/relationships/hyperlink" Target="https://en.wikipedia.org/wiki/Morgan_Stanley" TargetMode="External"/><Relationship Id="rId224" Type="http://schemas.openxmlformats.org/officeDocument/2006/relationships/hyperlink" Target="https://www.sec.gov/cgi-bin/browse-edgar?CIK=ADP&amp;action=getcompany" TargetMode="External"/><Relationship Id="rId431" Type="http://schemas.openxmlformats.org/officeDocument/2006/relationships/hyperlink" Target="https://en.wikipedia.org/wiki/Fairfield,_Ohio" TargetMode="External"/><Relationship Id="rId529" Type="http://schemas.openxmlformats.org/officeDocument/2006/relationships/hyperlink" Target="https://en.wikipedia.org/wiki/Cummins_Inc." TargetMode="External"/><Relationship Id="rId736" Type="http://schemas.openxmlformats.org/officeDocument/2006/relationships/hyperlink" Target="https://www.nyse.com/quote/XNYS:XOM" TargetMode="External"/><Relationship Id="rId1061" Type="http://schemas.openxmlformats.org/officeDocument/2006/relationships/hyperlink" Target="https://en.wikipedia.org/wiki/Johnson_Controls" TargetMode="External"/><Relationship Id="rId1159" Type="http://schemas.openxmlformats.org/officeDocument/2006/relationships/hyperlink" Target="https://www.nyse.com/quote/XNYS:LYV" TargetMode="External"/><Relationship Id="rId1366" Type="http://schemas.openxmlformats.org/officeDocument/2006/relationships/hyperlink" Target="https://www.nyse.com/quote/XNYS:NOC" TargetMode="External"/><Relationship Id="rId943" Type="http://schemas.openxmlformats.org/officeDocument/2006/relationships/hyperlink" Target="https://en.wikipedia.org/wiki/Bethesda,_Maryland" TargetMode="External"/><Relationship Id="rId1019" Type="http://schemas.openxmlformats.org/officeDocument/2006/relationships/hyperlink" Target="https://en.wikipedia.org/wiki/Mountain_View,_California" TargetMode="External"/><Relationship Id="rId1573" Type="http://schemas.openxmlformats.org/officeDocument/2006/relationships/hyperlink" Target="https://en.wikipedia.org/wiki/New_York,_New_York" TargetMode="External"/><Relationship Id="rId1780" Type="http://schemas.openxmlformats.org/officeDocument/2006/relationships/hyperlink" Target="https://en.wikipedia.org/wiki/Brentwood,_Tennessee" TargetMode="External"/><Relationship Id="rId1878" Type="http://schemas.openxmlformats.org/officeDocument/2006/relationships/hyperlink" Target="https://en.wikipedia.org/wiki/Verizon_Communication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508"/>
  <sheetViews>
    <sheetView tabSelected="1" zoomScale="85" zoomScaleNormal="85" workbookViewId="0">
      <selection activeCell="B17" sqref="B17"/>
    </sheetView>
  </sheetViews>
  <sheetFormatPr baseColWidth="10" defaultColWidth="8.83203125" defaultRowHeight="17"/>
  <cols>
    <col min="2" max="2" width="10" bestFit="1" customWidth="1"/>
    <col min="3" max="3" width="8.5" bestFit="1" customWidth="1"/>
    <col min="4" max="4" width="41.83203125" bestFit="1" customWidth="1"/>
    <col min="5" max="5" width="23.83203125" customWidth="1"/>
    <col min="6" max="7" width="46.5" customWidth="1"/>
    <col min="8" max="8" width="15.1640625" customWidth="1"/>
    <col min="9" max="9" width="12.33203125" customWidth="1"/>
    <col min="10" max="10" width="23" style="7" bestFit="1" customWidth="1"/>
    <col min="11" max="11" width="23" style="7" customWidth="1"/>
    <col min="12" max="12" width="30" bestFit="1" customWidth="1"/>
    <col min="19" max="19" width="10.6640625" customWidth="1"/>
    <col min="20" max="20" width="13.1640625" bestFit="1" customWidth="1"/>
    <col min="21" max="21" width="7.5" bestFit="1" customWidth="1"/>
    <col min="22" max="22" width="11.1640625" bestFit="1" customWidth="1"/>
    <col min="23" max="23" width="12.6640625" bestFit="1" customWidth="1"/>
  </cols>
  <sheetData>
    <row r="2" spans="1:23">
      <c r="A2" t="s">
        <v>2000</v>
      </c>
      <c r="B2" t="s">
        <v>2001</v>
      </c>
      <c r="C2" t="s">
        <v>2001</v>
      </c>
      <c r="M2" t="s">
        <v>2001</v>
      </c>
      <c r="N2" t="s">
        <v>2001</v>
      </c>
      <c r="O2" t="s">
        <v>2001</v>
      </c>
      <c r="P2" t="s">
        <v>2001</v>
      </c>
      <c r="Q2" t="s">
        <v>2001</v>
      </c>
      <c r="R2" t="s">
        <v>2001</v>
      </c>
    </row>
    <row r="3" spans="1:23" s="8" customFormat="1" ht="18">
      <c r="B3" s="8" t="s">
        <v>2002</v>
      </c>
      <c r="C3" s="9" t="s">
        <v>0</v>
      </c>
      <c r="D3" s="9" t="s">
        <v>1</v>
      </c>
      <c r="E3" s="9" t="s">
        <v>2</v>
      </c>
      <c r="F3" s="9" t="s">
        <v>3</v>
      </c>
      <c r="G3" s="10" t="s">
        <v>1151</v>
      </c>
      <c r="H3" s="10" t="s">
        <v>1155</v>
      </c>
      <c r="I3" s="10" t="s">
        <v>1155</v>
      </c>
      <c r="J3" s="11" t="s">
        <v>1153</v>
      </c>
      <c r="K3" s="11" t="s">
        <v>1153</v>
      </c>
      <c r="L3" s="10" t="s">
        <v>1152</v>
      </c>
      <c r="M3" s="8" t="s">
        <v>1477</v>
      </c>
      <c r="N3" s="8" t="s">
        <v>1478</v>
      </c>
      <c r="O3" s="8" t="s">
        <v>1479</v>
      </c>
      <c r="P3" s="8" t="s">
        <v>1480</v>
      </c>
      <c r="Q3" s="8" t="s">
        <v>1481</v>
      </c>
      <c r="R3" s="8" t="s">
        <v>1482</v>
      </c>
      <c r="S3" s="8" t="s">
        <v>1483</v>
      </c>
      <c r="T3" s="8" t="s">
        <v>1484</v>
      </c>
      <c r="U3" s="8" t="s">
        <v>1485</v>
      </c>
      <c r="V3" s="8" t="s">
        <v>1486</v>
      </c>
      <c r="W3" s="8" t="s">
        <v>1489</v>
      </c>
    </row>
    <row r="4" spans="1:23">
      <c r="A4" s="1">
        <v>0</v>
      </c>
      <c r="B4" s="15">
        <v>44369</v>
      </c>
      <c r="C4" t="s">
        <v>4</v>
      </c>
      <c r="D4" t="s">
        <v>5</v>
      </c>
      <c r="E4" t="s">
        <v>6</v>
      </c>
      <c r="F4" t="s">
        <v>7</v>
      </c>
      <c r="G4" t="s">
        <v>7</v>
      </c>
      <c r="H4">
        <v>1902</v>
      </c>
      <c r="I4" s="13">
        <v>1902</v>
      </c>
      <c r="J4" s="7">
        <v>27981</v>
      </c>
      <c r="L4" t="s">
        <v>1157</v>
      </c>
      <c r="M4">
        <f>VLOOKUP($C4,Sheet1!$B:$H,2,0)</f>
        <v>203.2</v>
      </c>
      <c r="N4">
        <f>VLOOKUP($C4,Sheet1!$B:$H,3,0)</f>
        <v>204.98</v>
      </c>
      <c r="O4">
        <f>VLOOKUP($C4,Sheet1!$B:$H,4,0)</f>
        <v>205.09</v>
      </c>
      <c r="P4">
        <f>VLOOKUP($C4,Sheet1!$B:$H,5,0)</f>
        <v>202.55</v>
      </c>
      <c r="Q4">
        <f>VLOOKUP($C4,Sheet1!$B:$H,6,0)</f>
        <v>1570000</v>
      </c>
      <c r="R4">
        <f>VLOOKUP($C4,Sheet1!$B:$H,7,0)</f>
        <v>8.0000000000000004E-4</v>
      </c>
      <c r="S4">
        <f>V4*M4</f>
        <v>117789960406.39999</v>
      </c>
      <c r="T4">
        <f>VLOOKUP(C4,investing_crawling!A:B,2,0)</f>
        <v>32960000000</v>
      </c>
      <c r="V4">
        <f>VLOOKUP(C4,investing_crawling!A:C,3,0)</f>
        <v>579675002</v>
      </c>
      <c r="W4">
        <v>210726</v>
      </c>
    </row>
    <row r="5" spans="1:23">
      <c r="A5" s="1">
        <v>1</v>
      </c>
      <c r="B5" s="15">
        <v>44369</v>
      </c>
      <c r="C5" t="s">
        <v>8</v>
      </c>
      <c r="D5" t="s">
        <v>9</v>
      </c>
      <c r="E5" t="s">
        <v>10</v>
      </c>
      <c r="F5" t="s">
        <v>11</v>
      </c>
      <c r="G5" t="s">
        <v>11</v>
      </c>
      <c r="H5">
        <v>1888</v>
      </c>
      <c r="I5" s="13">
        <v>1888</v>
      </c>
      <c r="J5" s="7">
        <v>23467</v>
      </c>
      <c r="L5" t="s">
        <v>1158</v>
      </c>
      <c r="M5">
        <f>VLOOKUP($C5,Sheet1!$B:$H,2,0)</f>
        <v>105.79</v>
      </c>
      <c r="N5">
        <f>VLOOKUP($C5,Sheet1!$B:$H,3,0)</f>
        <v>110.12</v>
      </c>
      <c r="O5">
        <f>VLOOKUP($C5,Sheet1!$B:$H,4,0)</f>
        <v>111.25</v>
      </c>
      <c r="P5">
        <f>VLOOKUP($C5,Sheet1!$B:$H,5,0)</f>
        <v>105.71</v>
      </c>
      <c r="Q5">
        <f>VLOOKUP($C5,Sheet1!$B:$H,6,0)</f>
        <v>25120000</v>
      </c>
      <c r="R5">
        <f>VLOOKUP($C5,Sheet1!$B:$H,7,0)</f>
        <v>-9.3100000000000002E-2</v>
      </c>
      <c r="S5">
        <f t="shared" ref="S5:S68" si="0">V5*M5</f>
        <v>187969803456.92001</v>
      </c>
      <c r="T5">
        <f>VLOOKUP(C5,investing_crawling!A:B,2,0)</f>
        <v>37340000000</v>
      </c>
      <c r="V5">
        <f>VLOOKUP(C5,investing_crawling!A:C,3,0)</f>
        <v>1776820148</v>
      </c>
      <c r="W5">
        <v>210720</v>
      </c>
    </row>
    <row r="6" spans="1:23">
      <c r="A6" s="1">
        <v>2</v>
      </c>
      <c r="B6" s="15">
        <v>44369</v>
      </c>
      <c r="C6" t="s">
        <v>12</v>
      </c>
      <c r="D6" t="s">
        <v>13</v>
      </c>
      <c r="E6" t="s">
        <v>10</v>
      </c>
      <c r="F6" t="s">
        <v>14</v>
      </c>
      <c r="G6" t="s">
        <v>14</v>
      </c>
      <c r="H6">
        <v>2013</v>
      </c>
      <c r="I6" s="13">
        <v>2013</v>
      </c>
      <c r="J6" s="7">
        <v>41274</v>
      </c>
      <c r="L6" t="s">
        <v>1158</v>
      </c>
      <c r="M6">
        <f>VLOOKUP($C6,Sheet1!$B:$H,2,0)</f>
        <v>112.21</v>
      </c>
      <c r="N6">
        <f>VLOOKUP($C6,Sheet1!$B:$H,3,0)</f>
        <v>113.84</v>
      </c>
      <c r="O6">
        <f>VLOOKUP($C6,Sheet1!$B:$H,4,0)</f>
        <v>113.84</v>
      </c>
      <c r="P6">
        <f>VLOOKUP($C6,Sheet1!$B:$H,5,0)</f>
        <v>112.04</v>
      </c>
      <c r="Q6">
        <f>VLOOKUP($C6,Sheet1!$B:$H,6,0)</f>
        <v>6850000</v>
      </c>
      <c r="R6">
        <f>VLOOKUP($C6,Sheet1!$B:$H,7,0)</f>
        <v>-8.6999999999999994E-3</v>
      </c>
      <c r="S6">
        <f t="shared" si="0"/>
        <v>198187808322.56</v>
      </c>
      <c r="T6">
        <f>VLOOKUP(C6,investing_crawling!A:B,2,0)</f>
        <v>50200000000</v>
      </c>
      <c r="V6">
        <f>VLOOKUP(C6,investing_crawling!A:C,3,0)</f>
        <v>1766222336</v>
      </c>
      <c r="W6">
        <v>210722</v>
      </c>
    </row>
    <row r="7" spans="1:23">
      <c r="A7" s="1">
        <v>3</v>
      </c>
      <c r="B7" s="15">
        <v>44369</v>
      </c>
      <c r="C7" t="s">
        <v>15</v>
      </c>
      <c r="D7" t="s">
        <v>16</v>
      </c>
      <c r="E7" t="s">
        <v>10</v>
      </c>
      <c r="F7" t="s">
        <v>11</v>
      </c>
      <c r="G7" t="s">
        <v>11</v>
      </c>
      <c r="H7">
        <v>1981</v>
      </c>
      <c r="I7" s="13">
        <v>1981</v>
      </c>
      <c r="J7" s="7">
        <v>43251</v>
      </c>
      <c r="L7" t="s">
        <v>1160</v>
      </c>
      <c r="M7">
        <f>VLOOKUP($C7,Sheet1!$B:$H,2,0)</f>
        <v>279.7</v>
      </c>
      <c r="N7">
        <f>VLOOKUP($C7,Sheet1!$B:$H,3,0)</f>
        <v>284.8</v>
      </c>
      <c r="O7">
        <f>VLOOKUP($C7,Sheet1!$B:$H,4,0)</f>
        <v>284.8</v>
      </c>
      <c r="P7">
        <f>VLOOKUP($C7,Sheet1!$B:$H,5,0)</f>
        <v>279.07</v>
      </c>
      <c r="Q7">
        <f>VLOOKUP($C7,Sheet1!$B:$H,6,0)</f>
        <v>260390</v>
      </c>
      <c r="R7">
        <f>VLOOKUP($C7,Sheet1!$B:$H,7,0)</f>
        <v>-1.7100000000000001E-2</v>
      </c>
      <c r="S7">
        <f t="shared" si="0"/>
        <v>12669285326.299999</v>
      </c>
      <c r="T7">
        <f>VLOOKUP(C7,investing_crawling!A:B,2,0)</f>
        <v>847520000</v>
      </c>
      <c r="V7">
        <f>VLOOKUP(C7,investing_crawling!A:C,3,0)</f>
        <v>45295979</v>
      </c>
      <c r="W7">
        <v>210728</v>
      </c>
    </row>
    <row r="8" spans="1:23">
      <c r="A8" s="1">
        <v>4</v>
      </c>
      <c r="B8" s="15">
        <v>44369</v>
      </c>
      <c r="C8" t="s">
        <v>17</v>
      </c>
      <c r="D8" t="s">
        <v>18</v>
      </c>
      <c r="E8" t="s">
        <v>19</v>
      </c>
      <c r="F8" t="s">
        <v>20</v>
      </c>
      <c r="G8" t="s">
        <v>20</v>
      </c>
      <c r="H8">
        <v>1989</v>
      </c>
      <c r="I8" s="13">
        <v>1989</v>
      </c>
      <c r="J8" s="7">
        <v>40730</v>
      </c>
      <c r="L8" t="s">
        <v>1161</v>
      </c>
      <c r="M8">
        <f>VLOOKUP($C8,Sheet1!$B:$H,2,0)</f>
        <v>280.88</v>
      </c>
      <c r="N8">
        <f>VLOOKUP($C8,Sheet1!$B:$H,3,0)</f>
        <v>284.01</v>
      </c>
      <c r="O8">
        <f>VLOOKUP($C8,Sheet1!$B:$H,4,0)</f>
        <v>284.64999999999998</v>
      </c>
      <c r="P8">
        <f>VLOOKUP($C8,Sheet1!$B:$H,5,0)</f>
        <v>280.61</v>
      </c>
      <c r="Q8">
        <f>VLOOKUP($C8,Sheet1!$B:$H,6,0)</f>
        <v>1670000</v>
      </c>
      <c r="R8">
        <f>VLOOKUP($C8,Sheet1!$B:$H,7,0)</f>
        <v>-4.5000000000000014E-3</v>
      </c>
      <c r="S8">
        <f t="shared" si="0"/>
        <v>186963764404.16</v>
      </c>
      <c r="T8">
        <f>VLOOKUP(C8,investing_crawling!A:B,2,0)</f>
        <v>45680000000</v>
      </c>
      <c r="V8">
        <f>VLOOKUP(C8,investing_crawling!A:C,3,0)</f>
        <v>665635732</v>
      </c>
      <c r="W8">
        <v>210623</v>
      </c>
    </row>
    <row r="9" spans="1:23">
      <c r="A9" s="1">
        <v>5</v>
      </c>
      <c r="B9" s="15">
        <v>44369</v>
      </c>
      <c r="C9" t="s">
        <v>21</v>
      </c>
      <c r="D9" t="s">
        <v>22</v>
      </c>
      <c r="E9" t="s">
        <v>23</v>
      </c>
      <c r="F9" t="s">
        <v>24</v>
      </c>
      <c r="G9" t="s">
        <v>24</v>
      </c>
      <c r="H9">
        <v>2008</v>
      </c>
      <c r="I9" s="13">
        <v>2008</v>
      </c>
      <c r="J9" s="7">
        <v>42247</v>
      </c>
      <c r="L9" t="s">
        <v>1162</v>
      </c>
      <c r="M9">
        <f>VLOOKUP($C9,Sheet1!$B:$H,2,0)</f>
        <v>96.45</v>
      </c>
      <c r="N9">
        <f>VLOOKUP($C9,Sheet1!$B:$H,3,0)</f>
        <v>97.47</v>
      </c>
      <c r="O9">
        <f>VLOOKUP($C9,Sheet1!$B:$H,4,0)</f>
        <v>97.54</v>
      </c>
      <c r="P9">
        <f>VLOOKUP($C9,Sheet1!$B:$H,5,0)</f>
        <v>96.17</v>
      </c>
      <c r="Q9">
        <f>VLOOKUP($C9,Sheet1!$B:$H,6,0)</f>
        <v>3500000</v>
      </c>
      <c r="R9">
        <f>VLOOKUP($C9,Sheet1!$B:$H,7,0)</f>
        <v>-8.199999999999999E-3</v>
      </c>
      <c r="S9">
        <f t="shared" si="0"/>
        <v>74943266405.550003</v>
      </c>
      <c r="T9">
        <f>VLOOKUP(C9,investing_crawling!A:B,2,0)</f>
        <v>8570000000</v>
      </c>
      <c r="V9">
        <f>VLOOKUP(C9,investing_crawling!A:C,3,0)</f>
        <v>777016759</v>
      </c>
      <c r="W9">
        <v>210804</v>
      </c>
    </row>
    <row r="10" spans="1:23">
      <c r="A10" s="1">
        <v>6</v>
      </c>
      <c r="B10" s="15">
        <v>44369</v>
      </c>
      <c r="C10" t="s">
        <v>25</v>
      </c>
      <c r="D10" t="s">
        <v>26</v>
      </c>
      <c r="E10" t="s">
        <v>19</v>
      </c>
      <c r="F10" t="s">
        <v>27</v>
      </c>
      <c r="G10" t="s">
        <v>27</v>
      </c>
      <c r="H10">
        <v>1982</v>
      </c>
      <c r="I10" s="13">
        <v>1982</v>
      </c>
      <c r="J10" s="7">
        <v>35555</v>
      </c>
      <c r="L10" t="s">
        <v>1163</v>
      </c>
      <c r="M10">
        <f>VLOOKUP($C10,Sheet1!$B:$H,2,0)</f>
        <v>495.91</v>
      </c>
      <c r="N10">
        <f>VLOOKUP($C10,Sheet1!$B:$H,3,0)</f>
        <v>505.6</v>
      </c>
      <c r="O10">
        <f>VLOOKUP($C10,Sheet1!$B:$H,4,0)</f>
        <v>505.6</v>
      </c>
      <c r="P10">
        <f>VLOOKUP($C10,Sheet1!$B:$H,5,0)</f>
        <v>492.5</v>
      </c>
      <c r="Q10">
        <f>VLOOKUP($C10,Sheet1!$B:$H,6,0)</f>
        <v>2190000</v>
      </c>
      <c r="R10">
        <f>VLOOKUP($C10,Sheet1!$B:$H,7,0)</f>
        <v>-1.72E-2</v>
      </c>
      <c r="S10">
        <f t="shared" si="0"/>
        <v>237044980000</v>
      </c>
      <c r="T10">
        <f>VLOOKUP(C10,investing_crawling!A:B,2,0)</f>
        <v>13680000000</v>
      </c>
      <c r="V10">
        <f>VLOOKUP(C10,investing_crawling!A:C,3,0)</f>
        <v>478000000</v>
      </c>
      <c r="W10">
        <v>210616</v>
      </c>
    </row>
    <row r="11" spans="1:23">
      <c r="A11" s="1">
        <v>7</v>
      </c>
      <c r="B11" s="15">
        <v>44369</v>
      </c>
      <c r="C11" t="s">
        <v>28</v>
      </c>
      <c r="D11" t="s">
        <v>29</v>
      </c>
      <c r="E11" t="s">
        <v>19</v>
      </c>
      <c r="F11" t="s">
        <v>30</v>
      </c>
      <c r="G11" t="s">
        <v>30</v>
      </c>
      <c r="H11">
        <v>1969</v>
      </c>
      <c r="I11" s="13">
        <v>1969</v>
      </c>
      <c r="J11" s="7">
        <v>0</v>
      </c>
      <c r="L11" t="s">
        <v>1164</v>
      </c>
      <c r="M11">
        <f>VLOOKUP($C11,Sheet1!$B:$H,2,0)</f>
        <v>80.81</v>
      </c>
      <c r="N11">
        <f>VLOOKUP($C11,Sheet1!$B:$H,3,0)</f>
        <v>80.89</v>
      </c>
      <c r="O11">
        <f>VLOOKUP($C11,Sheet1!$B:$H,4,0)</f>
        <v>82.89</v>
      </c>
      <c r="P11">
        <f>VLOOKUP($C11,Sheet1!$B:$H,5,0)</f>
        <v>80.66</v>
      </c>
      <c r="Q11">
        <f>VLOOKUP($C11,Sheet1!$B:$H,6,0)</f>
        <v>43430000</v>
      </c>
      <c r="R11">
        <f>VLOOKUP($C11,Sheet1!$B:$H,7,0)</f>
        <v>9.1000000000000004E-3</v>
      </c>
      <c r="S11">
        <f t="shared" si="0"/>
        <v>98185845070.559998</v>
      </c>
      <c r="T11">
        <f>VLOOKUP(C11,investing_crawling!A:B,2,0)</f>
        <v>11420000000</v>
      </c>
      <c r="V11">
        <f>VLOOKUP(C11,investing_crawling!A:C,3,0)</f>
        <v>1215020976</v>
      </c>
      <c r="W11">
        <v>210727</v>
      </c>
    </row>
    <row r="12" spans="1:23">
      <c r="A12" s="1">
        <v>8</v>
      </c>
      <c r="B12" s="15">
        <v>44369</v>
      </c>
      <c r="C12" t="s">
        <v>31</v>
      </c>
      <c r="D12" t="s">
        <v>32</v>
      </c>
      <c r="E12" t="s">
        <v>33</v>
      </c>
      <c r="F12" t="s">
        <v>34</v>
      </c>
      <c r="G12" t="s">
        <v>34</v>
      </c>
      <c r="H12">
        <v>1932</v>
      </c>
      <c r="I12" s="13">
        <v>1932</v>
      </c>
      <c r="J12" s="7">
        <v>42194</v>
      </c>
      <c r="L12" t="s">
        <v>1165</v>
      </c>
      <c r="M12">
        <f>VLOOKUP($C12,Sheet1!$B:$H,2,0)</f>
        <v>194.65</v>
      </c>
      <c r="N12">
        <f>VLOOKUP($C12,Sheet1!$B:$H,3,0)</f>
        <v>191.58</v>
      </c>
      <c r="O12">
        <f>VLOOKUP($C12,Sheet1!$B:$H,4,0)</f>
        <v>195.26</v>
      </c>
      <c r="P12">
        <f>VLOOKUP($C12,Sheet1!$B:$H,5,0)</f>
        <v>190.22</v>
      </c>
      <c r="Q12">
        <f>VLOOKUP($C12,Sheet1!$B:$H,6,0)</f>
        <v>1880000</v>
      </c>
      <c r="R12">
        <f>VLOOKUP($C12,Sheet1!$B:$H,7,0)</f>
        <v>2.5899999999999999E-2</v>
      </c>
      <c r="S12">
        <f t="shared" si="0"/>
        <v>12736306488.1</v>
      </c>
      <c r="T12">
        <f>VLOOKUP(C12,investing_crawling!A:B,2,0)</f>
        <v>10740000000</v>
      </c>
      <c r="V12">
        <f>VLOOKUP(C12,investing_crawling!A:C,3,0)</f>
        <v>65431834</v>
      </c>
      <c r="W12">
        <v>210816</v>
      </c>
    </row>
    <row r="13" spans="1:23">
      <c r="A13" s="1">
        <v>9</v>
      </c>
      <c r="B13" s="15">
        <v>44369</v>
      </c>
      <c r="C13" t="s">
        <v>35</v>
      </c>
      <c r="D13" t="s">
        <v>36</v>
      </c>
      <c r="E13" t="s">
        <v>37</v>
      </c>
      <c r="F13" t="s">
        <v>38</v>
      </c>
      <c r="G13" t="s">
        <v>38</v>
      </c>
      <c r="H13">
        <v>1981</v>
      </c>
      <c r="I13" s="13">
        <v>1981</v>
      </c>
      <c r="J13" s="7">
        <v>36070</v>
      </c>
      <c r="L13" t="s">
        <v>1166</v>
      </c>
      <c r="M13">
        <f>VLOOKUP($C13,Sheet1!$B:$H,2,0)</f>
        <v>25.63</v>
      </c>
      <c r="N13">
        <f>VLOOKUP($C13,Sheet1!$B:$H,3,0)</f>
        <v>25.56</v>
      </c>
      <c r="O13">
        <f>VLOOKUP($C13,Sheet1!$B:$H,4,0)</f>
        <v>25.79</v>
      </c>
      <c r="P13">
        <f>VLOOKUP($C13,Sheet1!$B:$H,5,0)</f>
        <v>25.43</v>
      </c>
      <c r="Q13">
        <f>VLOOKUP($C13,Sheet1!$B:$H,6,0)</f>
        <v>4040000</v>
      </c>
      <c r="R13">
        <f>VLOOKUP($C13,Sheet1!$B:$H,7,0)</f>
        <v>8.6999999999999994E-3</v>
      </c>
      <c r="S13">
        <f t="shared" si="0"/>
        <v>17076175470.42</v>
      </c>
      <c r="T13">
        <f>VLOOKUP(C13,investing_crawling!A:B,2,0)</f>
        <v>9960000000</v>
      </c>
      <c r="V13">
        <f>VLOOKUP(C13,investing_crawling!A:C,3,0)</f>
        <v>666257334</v>
      </c>
      <c r="W13">
        <v>210809</v>
      </c>
    </row>
    <row r="14" spans="1:23">
      <c r="A14" s="1">
        <v>10</v>
      </c>
      <c r="B14" s="15">
        <v>44369</v>
      </c>
      <c r="C14" t="s">
        <v>39</v>
      </c>
      <c r="D14" t="s">
        <v>40</v>
      </c>
      <c r="E14" t="s">
        <v>41</v>
      </c>
      <c r="F14" t="s">
        <v>42</v>
      </c>
      <c r="G14" t="s">
        <v>42</v>
      </c>
      <c r="H14">
        <v>1955</v>
      </c>
      <c r="I14" s="13">
        <v>1955</v>
      </c>
      <c r="J14" s="7">
        <v>36308</v>
      </c>
      <c r="L14" t="s">
        <v>1167</v>
      </c>
      <c r="M14">
        <f>VLOOKUP($C14,Sheet1!$B:$H,2,0)</f>
        <v>57.21</v>
      </c>
      <c r="N14">
        <f>VLOOKUP($C14,Sheet1!$B:$H,3,0)</f>
        <v>57.16</v>
      </c>
      <c r="O14">
        <f>VLOOKUP($C14,Sheet1!$B:$H,4,0)</f>
        <v>57.52</v>
      </c>
      <c r="P14">
        <f>VLOOKUP($C14,Sheet1!$B:$H,5,0)</f>
        <v>56.94</v>
      </c>
      <c r="Q14">
        <f>VLOOKUP($C14,Sheet1!$B:$H,6,0)</f>
        <v>2650000</v>
      </c>
      <c r="R14">
        <f>VLOOKUP($C14,Sheet1!$B:$H,7,0)</f>
        <v>9.3999999999999986E-3</v>
      </c>
      <c r="S14">
        <f t="shared" si="0"/>
        <v>38883762457.139999</v>
      </c>
      <c r="T14">
        <f>VLOOKUP(C14,investing_crawling!A:B,2,0)</f>
        <v>22850000000</v>
      </c>
      <c r="V14">
        <f>VLOOKUP(C14,investing_crawling!A:C,3,0)</f>
        <v>679667234</v>
      </c>
      <c r="W14">
        <v>210727</v>
      </c>
    </row>
    <row r="15" spans="1:23">
      <c r="A15" s="1">
        <v>11</v>
      </c>
      <c r="B15" s="15">
        <v>44369</v>
      </c>
      <c r="C15" t="s">
        <v>43</v>
      </c>
      <c r="D15" t="s">
        <v>44</v>
      </c>
      <c r="E15" t="s">
        <v>10</v>
      </c>
      <c r="F15" t="s">
        <v>11</v>
      </c>
      <c r="G15" t="s">
        <v>11</v>
      </c>
      <c r="H15">
        <v>1999</v>
      </c>
      <c r="I15" s="13">
        <v>1999</v>
      </c>
      <c r="J15" s="7">
        <v>36682</v>
      </c>
      <c r="L15" t="s">
        <v>1164</v>
      </c>
      <c r="M15">
        <f>VLOOKUP($C15,Sheet1!$B:$H,2,0)</f>
        <v>137.19999999999999</v>
      </c>
      <c r="N15">
        <f>VLOOKUP($C15,Sheet1!$B:$H,3,0)</f>
        <v>139.21</v>
      </c>
      <c r="O15">
        <f>VLOOKUP($C15,Sheet1!$B:$H,4,0)</f>
        <v>140.26</v>
      </c>
      <c r="P15">
        <f>VLOOKUP($C15,Sheet1!$B:$H,5,0)</f>
        <v>135.57</v>
      </c>
      <c r="Q15">
        <f>VLOOKUP($C15,Sheet1!$B:$H,6,0)</f>
        <v>2020000</v>
      </c>
      <c r="R15">
        <f>VLOOKUP($C15,Sheet1!$B:$H,7,0)</f>
        <v>-6.7000000000000002E-3</v>
      </c>
      <c r="S15">
        <f t="shared" si="0"/>
        <v>41804499058</v>
      </c>
      <c r="T15">
        <f>VLOOKUP(C15,investing_crawling!A:B,2,0)</f>
        <v>5820000000</v>
      </c>
      <c r="V15">
        <f>VLOOKUP(C15,investing_crawling!A:C,3,0)</f>
        <v>304697515</v>
      </c>
      <c r="W15">
        <v>210817</v>
      </c>
    </row>
    <row r="16" spans="1:23">
      <c r="A16" s="1">
        <v>12</v>
      </c>
      <c r="B16" s="15">
        <v>44369</v>
      </c>
      <c r="C16" t="s">
        <v>45</v>
      </c>
      <c r="D16" t="s">
        <v>46</v>
      </c>
      <c r="E16" t="s">
        <v>47</v>
      </c>
      <c r="F16" t="s">
        <v>48</v>
      </c>
      <c r="G16" t="s">
        <v>48</v>
      </c>
      <c r="H16">
        <v>1940</v>
      </c>
      <c r="I16" s="13">
        <v>1940</v>
      </c>
      <c r="J16" s="7">
        <v>31167</v>
      </c>
      <c r="L16" t="s">
        <v>1168</v>
      </c>
      <c r="M16">
        <f>VLOOKUP($C16,Sheet1!$B:$H,2,0)</f>
        <v>302.54000000000002</v>
      </c>
      <c r="N16">
        <f>VLOOKUP($C16,Sheet1!$B:$H,3,0)</f>
        <v>302.45999999999998</v>
      </c>
      <c r="O16">
        <f>VLOOKUP($C16,Sheet1!$B:$H,4,0)</f>
        <v>303.88</v>
      </c>
      <c r="P16">
        <f>VLOOKUP($C16,Sheet1!$B:$H,5,0)</f>
        <v>300.97000000000003</v>
      </c>
      <c r="Q16">
        <f>VLOOKUP($C16,Sheet1!$B:$H,6,0)</f>
        <v>736360</v>
      </c>
      <c r="R16">
        <f>VLOOKUP($C16,Sheet1!$B:$H,7,0)</f>
        <v>9.5999999999999992E-3</v>
      </c>
      <c r="S16">
        <f t="shared" si="0"/>
        <v>66956415615.320007</v>
      </c>
      <c r="T16">
        <f>VLOOKUP(C16,investing_crawling!A:B,2,0)</f>
        <v>9260000000</v>
      </c>
      <c r="V16">
        <f>VLOOKUP(C16,investing_crawling!A:C,3,0)</f>
        <v>221314258</v>
      </c>
      <c r="W16">
        <v>210728</v>
      </c>
    </row>
    <row r="17" spans="1:23">
      <c r="A17" s="1">
        <v>13</v>
      </c>
      <c r="B17" s="15">
        <v>44369</v>
      </c>
      <c r="C17" t="s">
        <v>49</v>
      </c>
      <c r="D17" t="s">
        <v>50</v>
      </c>
      <c r="E17" t="s">
        <v>19</v>
      </c>
      <c r="F17" t="s">
        <v>51</v>
      </c>
      <c r="G17" t="s">
        <v>51</v>
      </c>
      <c r="H17">
        <v>1998</v>
      </c>
      <c r="I17" s="13">
        <v>1998</v>
      </c>
      <c r="J17" s="7">
        <v>39275</v>
      </c>
      <c r="L17" t="s">
        <v>1169</v>
      </c>
      <c r="M17">
        <f>VLOOKUP($C17,Sheet1!$B:$H,2,0)</f>
        <v>113.85</v>
      </c>
      <c r="N17">
        <f>VLOOKUP($C17,Sheet1!$B:$H,3,0)</f>
        <v>114.08</v>
      </c>
      <c r="O17">
        <f>VLOOKUP($C17,Sheet1!$B:$H,4,0)</f>
        <v>114.36</v>
      </c>
      <c r="P17">
        <f>VLOOKUP($C17,Sheet1!$B:$H,5,0)</f>
        <v>113.25</v>
      </c>
      <c r="Q17">
        <f>VLOOKUP($C17,Sheet1!$B:$H,6,0)</f>
        <v>791370</v>
      </c>
      <c r="R17">
        <f>VLOOKUP($C17,Sheet1!$B:$H,7,0)</f>
        <v>-3.2000000000000002E-3</v>
      </c>
      <c r="S17">
        <f t="shared" si="0"/>
        <v>18556603337.25</v>
      </c>
      <c r="T17">
        <f>VLOOKUP(C17,investing_crawling!A:B,2,0)</f>
        <v>3280000000</v>
      </c>
      <c r="V17">
        <f>VLOOKUP(C17,investing_crawling!A:C,3,0)</f>
        <v>162991685</v>
      </c>
      <c r="W17">
        <v>210802</v>
      </c>
    </row>
    <row r="18" spans="1:23">
      <c r="A18" s="1">
        <v>14</v>
      </c>
      <c r="B18" s="15">
        <v>44369</v>
      </c>
      <c r="C18" t="s">
        <v>52</v>
      </c>
      <c r="D18" t="s">
        <v>53</v>
      </c>
      <c r="E18" t="s">
        <v>6</v>
      </c>
      <c r="F18" t="s">
        <v>54</v>
      </c>
      <c r="G18" t="s">
        <v>54</v>
      </c>
      <c r="H18">
        <v>1985</v>
      </c>
      <c r="I18" s="13">
        <v>1985</v>
      </c>
      <c r="J18" s="7">
        <v>42503</v>
      </c>
      <c r="L18" t="s">
        <v>1170</v>
      </c>
      <c r="M18">
        <f>VLOOKUP($C18,Sheet1!$B:$H,2,0)</f>
        <v>69.540000000000006</v>
      </c>
      <c r="N18">
        <f>VLOOKUP($C18,Sheet1!$B:$H,3,0)</f>
        <v>69.75</v>
      </c>
      <c r="O18">
        <f>VLOOKUP($C18,Sheet1!$B:$H,4,0)</f>
        <v>70.88</v>
      </c>
      <c r="P18">
        <f>VLOOKUP($C18,Sheet1!$B:$H,5,0)</f>
        <v>68.91</v>
      </c>
      <c r="Q18">
        <f>VLOOKUP($C18,Sheet1!$B:$H,6,0)</f>
        <v>1560000</v>
      </c>
      <c r="R18">
        <f>VLOOKUP($C18,Sheet1!$B:$H,7,0)</f>
        <v>4.8999999999999998E-3</v>
      </c>
      <c r="S18">
        <f t="shared" si="0"/>
        <v>8656463885.2200012</v>
      </c>
      <c r="T18">
        <f>VLOOKUP(C18,investing_crawling!A:B,2,0)</f>
        <v>2730000000</v>
      </c>
      <c r="V18">
        <f>VLOOKUP(C18,investing_crawling!A:C,3,0)</f>
        <v>124481793</v>
      </c>
      <c r="W18">
        <v>210728</v>
      </c>
    </row>
    <row r="19" spans="1:23">
      <c r="A19" s="1">
        <v>15</v>
      </c>
      <c r="B19" s="15">
        <v>44369</v>
      </c>
      <c r="C19" t="s">
        <v>55</v>
      </c>
      <c r="D19" t="s">
        <v>56</v>
      </c>
      <c r="E19" t="s">
        <v>47</v>
      </c>
      <c r="F19" t="s">
        <v>57</v>
      </c>
      <c r="G19" t="s">
        <v>57</v>
      </c>
      <c r="H19">
        <v>1994</v>
      </c>
      <c r="I19" s="13">
        <v>1994</v>
      </c>
      <c r="J19" s="7">
        <v>42552</v>
      </c>
      <c r="L19" t="s">
        <v>1171</v>
      </c>
      <c r="M19">
        <f>VLOOKUP($C19,Sheet1!$B:$H,2,0)</f>
        <v>171.43</v>
      </c>
      <c r="N19">
        <f>VLOOKUP($C19,Sheet1!$B:$H,3,0)</f>
        <v>169.89</v>
      </c>
      <c r="O19">
        <f>VLOOKUP($C19,Sheet1!$B:$H,4,0)</f>
        <v>173.6</v>
      </c>
      <c r="P19">
        <f>VLOOKUP($C19,Sheet1!$B:$H,5,0)</f>
        <v>169.68</v>
      </c>
      <c r="Q19">
        <f>VLOOKUP($C19,Sheet1!$B:$H,6,0)</f>
        <v>1280000</v>
      </c>
      <c r="R19">
        <f>VLOOKUP($C19,Sheet1!$B:$H,7,0)</f>
        <v>2.5999999999999999E-2</v>
      </c>
      <c r="S19">
        <f t="shared" si="0"/>
        <v>20009622631.18</v>
      </c>
      <c r="T19">
        <f>VLOOKUP(C19,investing_crawling!A:B,2,0)</f>
        <v>3220000000</v>
      </c>
      <c r="V19">
        <f>VLOOKUP(C19,investing_crawling!A:C,3,0)</f>
        <v>116721826</v>
      </c>
      <c r="W19">
        <v>210810</v>
      </c>
    </row>
    <row r="20" spans="1:23">
      <c r="A20" s="1">
        <v>16</v>
      </c>
      <c r="B20" s="15">
        <v>44369</v>
      </c>
      <c r="C20" t="s">
        <v>58</v>
      </c>
      <c r="D20" t="s">
        <v>59</v>
      </c>
      <c r="E20" t="s">
        <v>60</v>
      </c>
      <c r="F20" t="s">
        <v>61</v>
      </c>
      <c r="G20" t="s">
        <v>61</v>
      </c>
      <c r="H20">
        <v>1994</v>
      </c>
      <c r="I20" s="13">
        <v>1994</v>
      </c>
      <c r="J20" s="7">
        <v>42814</v>
      </c>
      <c r="L20" t="s">
        <v>1172</v>
      </c>
      <c r="M20">
        <f>VLOOKUP($C20,Sheet1!$B:$H,2,0)</f>
        <v>180.72</v>
      </c>
      <c r="N20">
        <f>VLOOKUP($C20,Sheet1!$B:$H,3,0)</f>
        <v>178.81</v>
      </c>
      <c r="O20">
        <f>VLOOKUP($C20,Sheet1!$B:$H,4,0)</f>
        <v>180.85</v>
      </c>
      <c r="P20">
        <f>VLOOKUP($C20,Sheet1!$B:$H,5,0)</f>
        <v>177.55</v>
      </c>
      <c r="Q20">
        <f>VLOOKUP($C20,Sheet1!$B:$H,6,0)</f>
        <v>595870</v>
      </c>
      <c r="R20">
        <f>VLOOKUP($C20,Sheet1!$B:$H,7,0)</f>
        <v>1.38E-2</v>
      </c>
      <c r="S20">
        <f t="shared" si="0"/>
        <v>26656794207.360001</v>
      </c>
      <c r="T20">
        <f>VLOOKUP(C20,investing_crawling!A:B,2,0)</f>
        <v>1930000000</v>
      </c>
      <c r="V20">
        <f>VLOOKUP(C20,investing_crawling!A:C,3,0)</f>
        <v>147503288</v>
      </c>
      <c r="W20">
        <v>210725</v>
      </c>
    </row>
    <row r="21" spans="1:23">
      <c r="A21" s="1">
        <v>17</v>
      </c>
      <c r="B21" s="15">
        <v>44369</v>
      </c>
      <c r="C21" t="s">
        <v>62</v>
      </c>
      <c r="D21" t="s">
        <v>63</v>
      </c>
      <c r="E21" t="s">
        <v>10</v>
      </c>
      <c r="F21" t="s">
        <v>14</v>
      </c>
      <c r="G21" t="s">
        <v>14</v>
      </c>
      <c r="H21">
        <v>1992</v>
      </c>
      <c r="I21" s="13">
        <v>1992</v>
      </c>
      <c r="J21" s="7">
        <v>41054</v>
      </c>
      <c r="L21" t="s">
        <v>1173</v>
      </c>
      <c r="M21">
        <f>VLOOKUP($C21,Sheet1!$B:$H,2,0)</f>
        <v>175.86</v>
      </c>
      <c r="N21">
        <f>VLOOKUP($C21,Sheet1!$B:$H,3,0)</f>
        <v>177.57</v>
      </c>
      <c r="O21">
        <f>VLOOKUP($C21,Sheet1!$B:$H,4,0)</f>
        <v>177.57</v>
      </c>
      <c r="P21">
        <f>VLOOKUP($C21,Sheet1!$B:$H,5,0)</f>
        <v>175.65</v>
      </c>
      <c r="Q21">
        <f>VLOOKUP($C21,Sheet1!$B:$H,6,0)</f>
        <v>2900000</v>
      </c>
      <c r="R21">
        <f>VLOOKUP($C21,Sheet1!$B:$H,7,0)</f>
        <v>-3.8999999999999998E-3</v>
      </c>
      <c r="S21">
        <f t="shared" si="0"/>
        <v>25939928227.68</v>
      </c>
      <c r="T21">
        <f>VLOOKUP(C21,investing_crawling!A:B,2,0)</f>
        <v>1930000000</v>
      </c>
      <c r="V21">
        <f>VLOOKUP(C21,investing_crawling!A:C,3,0)</f>
        <v>147503288</v>
      </c>
      <c r="W21">
        <v>210725</v>
      </c>
    </row>
    <row r="22" spans="1:23">
      <c r="A22" s="1">
        <v>18</v>
      </c>
      <c r="B22" s="15">
        <v>44369</v>
      </c>
      <c r="C22" t="s">
        <v>64</v>
      </c>
      <c r="D22" t="s">
        <v>65</v>
      </c>
      <c r="E22" t="s">
        <v>10</v>
      </c>
      <c r="F22" t="s">
        <v>66</v>
      </c>
      <c r="G22" t="s">
        <v>66</v>
      </c>
      <c r="H22">
        <v>1997</v>
      </c>
      <c r="I22" s="13">
        <v>1997</v>
      </c>
      <c r="J22" s="7">
        <v>42905</v>
      </c>
      <c r="L22" t="s">
        <v>1163</v>
      </c>
      <c r="M22">
        <f>VLOOKUP($C22,Sheet1!$B:$H,2,0)</f>
        <v>593.48</v>
      </c>
      <c r="N22">
        <f>VLOOKUP($C22,Sheet1!$B:$H,3,0)</f>
        <v>590.5</v>
      </c>
      <c r="O22">
        <f>VLOOKUP($C22,Sheet1!$B:$H,4,0)</f>
        <v>595.86</v>
      </c>
      <c r="P22">
        <f>VLOOKUP($C22,Sheet1!$B:$H,5,0)</f>
        <v>585.5</v>
      </c>
      <c r="Q22">
        <f>VLOOKUP($C22,Sheet1!$B:$H,6,0)</f>
        <v>611880</v>
      </c>
      <c r="R22">
        <f>VLOOKUP($C22,Sheet1!$B:$H,7,0)</f>
        <v>5.6000000000000008E-3</v>
      </c>
      <c r="S22">
        <f t="shared" si="0"/>
        <v>46965974531</v>
      </c>
      <c r="T22">
        <f>VLOOKUP(C22,investing_crawling!A:B,2,0)</f>
        <v>2820000000</v>
      </c>
      <c r="V22">
        <f>VLOOKUP(C22,investing_crawling!A:C,3,0)</f>
        <v>79136575</v>
      </c>
      <c r="W22">
        <v>210727</v>
      </c>
    </row>
    <row r="23" spans="1:23">
      <c r="A23" s="1">
        <v>19</v>
      </c>
      <c r="B23" s="15">
        <v>44369</v>
      </c>
      <c r="C23" t="s">
        <v>67</v>
      </c>
      <c r="D23" t="s">
        <v>68</v>
      </c>
      <c r="E23" t="s">
        <v>6</v>
      </c>
      <c r="F23" t="s">
        <v>69</v>
      </c>
      <c r="G23" t="s">
        <v>69</v>
      </c>
      <c r="H23">
        <v>1908</v>
      </c>
      <c r="I23" s="13">
        <v>1908</v>
      </c>
      <c r="J23" s="7">
        <v>41610</v>
      </c>
      <c r="L23" t="s">
        <v>1161</v>
      </c>
      <c r="M23">
        <f>VLOOKUP($C23,Sheet1!$B:$H,2,0)</f>
        <v>139.36000000000001</v>
      </c>
      <c r="N23">
        <f>VLOOKUP($C23,Sheet1!$B:$H,3,0)</f>
        <v>141.66999999999999</v>
      </c>
      <c r="O23">
        <f>VLOOKUP($C23,Sheet1!$B:$H,4,0)</f>
        <v>142.82</v>
      </c>
      <c r="P23">
        <f>VLOOKUP($C23,Sheet1!$B:$H,5,0)</f>
        <v>139.22</v>
      </c>
      <c r="Q23">
        <f>VLOOKUP($C23,Sheet1!$B:$H,6,0)</f>
        <v>629960</v>
      </c>
      <c r="R23">
        <f>VLOOKUP($C23,Sheet1!$B:$H,7,0)</f>
        <v>-8.0000000000000002E-3</v>
      </c>
      <c r="S23">
        <f t="shared" si="0"/>
        <v>12539347597.920002</v>
      </c>
      <c r="T23">
        <f>VLOOKUP(C23,investing_crawling!A:B,2,0)</f>
        <v>2740000000</v>
      </c>
      <c r="V23">
        <f>VLOOKUP(C23,investing_crawling!A:C,3,0)</f>
        <v>89978097</v>
      </c>
      <c r="W23">
        <v>210728</v>
      </c>
    </row>
    <row r="24" spans="1:23">
      <c r="A24" s="1">
        <v>20</v>
      </c>
      <c r="B24" s="15">
        <v>44369</v>
      </c>
      <c r="C24" t="s">
        <v>70</v>
      </c>
      <c r="D24" t="s">
        <v>71</v>
      </c>
      <c r="E24" t="s">
        <v>37</v>
      </c>
      <c r="F24" t="s">
        <v>72</v>
      </c>
      <c r="G24" t="s">
        <v>72</v>
      </c>
      <c r="H24">
        <v>1917</v>
      </c>
      <c r="I24" s="13">
        <v>1917</v>
      </c>
      <c r="J24" s="7">
        <v>42552</v>
      </c>
      <c r="L24" t="s">
        <v>1174</v>
      </c>
      <c r="M24">
        <f>VLOOKUP($C24,Sheet1!$B:$H,2,0)</f>
        <v>56.99</v>
      </c>
      <c r="N24">
        <f>VLOOKUP($C24,Sheet1!$B:$H,3,0)</f>
        <v>57.31</v>
      </c>
      <c r="O24">
        <f>VLOOKUP($C24,Sheet1!$B:$H,4,0)</f>
        <v>57.31</v>
      </c>
      <c r="P24">
        <f>VLOOKUP($C24,Sheet1!$B:$H,5,0)</f>
        <v>56.78</v>
      </c>
      <c r="Q24">
        <f>VLOOKUP($C24,Sheet1!$B:$H,6,0)</f>
        <v>1070000</v>
      </c>
      <c r="R24">
        <f>VLOOKUP($C24,Sheet1!$B:$H,7,0)</f>
        <v>-2.8E-3</v>
      </c>
      <c r="S24">
        <f t="shared" si="0"/>
        <v>14255168118.480001</v>
      </c>
      <c r="T24">
        <f>VLOOKUP(C24,investing_crawling!A:B,2,0)</f>
        <v>3400000000</v>
      </c>
      <c r="V24">
        <f>VLOOKUP(C24,investing_crawling!A:C,3,0)</f>
        <v>250134552</v>
      </c>
      <c r="W24">
        <v>210804</v>
      </c>
    </row>
    <row r="25" spans="1:23">
      <c r="A25" s="1">
        <v>21</v>
      </c>
      <c r="B25" s="15">
        <v>44369</v>
      </c>
      <c r="C25" t="s">
        <v>73</v>
      </c>
      <c r="D25" t="s">
        <v>74</v>
      </c>
      <c r="E25" t="s">
        <v>41</v>
      </c>
      <c r="F25" t="s">
        <v>75</v>
      </c>
      <c r="G25" t="s">
        <v>75</v>
      </c>
      <c r="H25">
        <v>1931</v>
      </c>
      <c r="I25" s="13">
        <v>1931</v>
      </c>
      <c r="J25" s="7">
        <v>34893</v>
      </c>
      <c r="L25" t="s">
        <v>1175</v>
      </c>
      <c r="M25">
        <f>VLOOKUP($C25,Sheet1!$B:$H,2,0)</f>
        <v>138.02000000000001</v>
      </c>
      <c r="N25">
        <f>VLOOKUP($C25,Sheet1!$B:$H,3,0)</f>
        <v>137.53</v>
      </c>
      <c r="O25">
        <f>VLOOKUP($C25,Sheet1!$B:$H,4,0)</f>
        <v>139.44</v>
      </c>
      <c r="P25">
        <f>VLOOKUP($C25,Sheet1!$B:$H,5,0)</f>
        <v>137.53</v>
      </c>
      <c r="Q25">
        <f>VLOOKUP($C25,Sheet1!$B:$H,6,0)</f>
        <v>1500000</v>
      </c>
      <c r="R25">
        <f>VLOOKUP($C25,Sheet1!$B:$H,7,0)</f>
        <v>1.03E-2</v>
      </c>
      <c r="S25">
        <f t="shared" si="0"/>
        <v>41314725165.68</v>
      </c>
      <c r="T25">
        <f>VLOOKUP(C25,investing_crawling!A:B,2,0)</f>
        <v>47170000000</v>
      </c>
      <c r="V25">
        <f>VLOOKUP(C25,investing_crawling!A:C,3,0)</f>
        <v>299338684</v>
      </c>
      <c r="W25">
        <v>210804</v>
      </c>
    </row>
    <row r="26" spans="1:23">
      <c r="A26" s="1">
        <v>22</v>
      </c>
      <c r="B26" s="15">
        <v>44369</v>
      </c>
      <c r="C26" t="s">
        <v>76</v>
      </c>
      <c r="D26" t="s">
        <v>77</v>
      </c>
      <c r="E26" t="s">
        <v>23</v>
      </c>
      <c r="F26" t="s">
        <v>78</v>
      </c>
      <c r="G26" t="s">
        <v>78</v>
      </c>
      <c r="H26">
        <v>1998</v>
      </c>
      <c r="I26" s="13">
        <v>1998</v>
      </c>
      <c r="J26" s="7">
        <v>41732</v>
      </c>
      <c r="L26" t="s">
        <v>1177</v>
      </c>
      <c r="M26">
        <f>VLOOKUP($C26,Sheet1!$B:$H,2,0)</f>
        <v>2381.1799999999998</v>
      </c>
      <c r="N26">
        <f>VLOOKUP($C26,Sheet1!$B:$H,3,0)</f>
        <v>2374.29</v>
      </c>
      <c r="O26">
        <f>VLOOKUP($C26,Sheet1!$B:$H,4,0)</f>
        <v>2384.9299999999998</v>
      </c>
      <c r="P26">
        <f>VLOOKUP($C26,Sheet1!$B:$H,5,0)</f>
        <v>2355.34</v>
      </c>
      <c r="Q26">
        <f>VLOOKUP($C26,Sheet1!$B:$H,6,0)</f>
        <v>1170000</v>
      </c>
      <c r="R26">
        <f>VLOOKUP($C26,Sheet1!$B:$H,7,0)</f>
        <v>1.03E-2</v>
      </c>
      <c r="S26">
        <f t="shared" si="0"/>
        <v>1595780620615.74</v>
      </c>
      <c r="T26">
        <f>VLOOKUP(C26,investing_crawling!A:B,2,0)</f>
        <v>196680000000</v>
      </c>
      <c r="V26">
        <f>VLOOKUP(C26,investing_crawling!A:C,3,0)</f>
        <v>670163793</v>
      </c>
      <c r="W26">
        <v>210728</v>
      </c>
    </row>
    <row r="27" spans="1:23">
      <c r="A27" s="1">
        <v>23</v>
      </c>
      <c r="B27" s="15">
        <v>44369</v>
      </c>
      <c r="C27" t="s">
        <v>79</v>
      </c>
      <c r="D27" t="s">
        <v>80</v>
      </c>
      <c r="E27" t="s">
        <v>23</v>
      </c>
      <c r="F27" t="s">
        <v>78</v>
      </c>
      <c r="G27" t="s">
        <v>78</v>
      </c>
      <c r="H27">
        <v>1998</v>
      </c>
      <c r="I27" s="13">
        <v>1998</v>
      </c>
      <c r="J27" s="7">
        <v>38810</v>
      </c>
      <c r="L27" t="s">
        <v>1177</v>
      </c>
      <c r="M27">
        <f>VLOOKUP($C27,Sheet1!$B:$H,2,0)</f>
        <v>2429.81</v>
      </c>
      <c r="N27">
        <f>VLOOKUP($C27,Sheet1!$B:$H,3,0)</f>
        <v>2425</v>
      </c>
      <c r="O27">
        <f>VLOOKUP($C27,Sheet1!$B:$H,4,0)</f>
        <v>2437</v>
      </c>
      <c r="P27">
        <f>VLOOKUP($C27,Sheet1!$B:$H,5,0)</f>
        <v>2404.88</v>
      </c>
      <c r="Q27">
        <f>VLOOKUP($C27,Sheet1!$B:$H,6,0)</f>
        <v>958290</v>
      </c>
      <c r="R27">
        <f>VLOOKUP($C27,Sheet1!$B:$H,7,0)</f>
        <v>7.6E-3</v>
      </c>
      <c r="S27">
        <f t="shared" si="0"/>
        <v>1628370685869.3301</v>
      </c>
      <c r="T27">
        <f>VLOOKUP(C27,investing_crawling!A:B,2,0)</f>
        <v>196680000000</v>
      </c>
      <c r="V27">
        <f>VLOOKUP(C27,investing_crawling!A:C,3,0)</f>
        <v>670163793</v>
      </c>
      <c r="W27">
        <v>210728</v>
      </c>
    </row>
    <row r="28" spans="1:23">
      <c r="A28" s="1">
        <v>24</v>
      </c>
      <c r="B28" s="15">
        <v>44369</v>
      </c>
      <c r="C28" t="s">
        <v>81</v>
      </c>
      <c r="D28" t="s">
        <v>82</v>
      </c>
      <c r="E28" t="s">
        <v>83</v>
      </c>
      <c r="F28" t="s">
        <v>84</v>
      </c>
      <c r="G28" t="s">
        <v>84</v>
      </c>
      <c r="H28">
        <v>1985</v>
      </c>
      <c r="I28" s="13">
        <v>1985</v>
      </c>
      <c r="J28" s="7">
        <v>20883</v>
      </c>
      <c r="L28" t="s">
        <v>1179</v>
      </c>
      <c r="M28">
        <f>VLOOKUP($C28,Sheet1!$B:$H,2,0)</f>
        <v>49.36</v>
      </c>
      <c r="N28">
        <f>VLOOKUP($C28,Sheet1!$B:$H,3,0)</f>
        <v>49.64</v>
      </c>
      <c r="O28">
        <f>VLOOKUP($C28,Sheet1!$B:$H,4,0)</f>
        <v>49.85</v>
      </c>
      <c r="P28">
        <f>VLOOKUP($C28,Sheet1!$B:$H,5,0)</f>
        <v>49.25</v>
      </c>
      <c r="Q28">
        <f>VLOOKUP($C28,Sheet1!$B:$H,6,0)</f>
        <v>5580000</v>
      </c>
      <c r="R28">
        <f>VLOOKUP($C28,Sheet1!$B:$H,7,0)</f>
        <v>2.8E-3</v>
      </c>
      <c r="S28">
        <f t="shared" si="0"/>
        <v>91347490396.639999</v>
      </c>
      <c r="T28">
        <f>VLOOKUP(C28,investing_crawling!A:B,2,0)</f>
        <v>25830000000</v>
      </c>
      <c r="V28">
        <f>VLOOKUP(C28,investing_crawling!A:C,3,0)</f>
        <v>1850637974</v>
      </c>
      <c r="W28">
        <v>210728</v>
      </c>
    </row>
    <row r="29" spans="1:23">
      <c r="A29" s="1">
        <v>25</v>
      </c>
      <c r="B29" s="15">
        <v>44369</v>
      </c>
      <c r="C29" t="s">
        <v>85</v>
      </c>
      <c r="D29" t="s">
        <v>86</v>
      </c>
      <c r="E29" t="s">
        <v>33</v>
      </c>
      <c r="F29" t="s">
        <v>87</v>
      </c>
      <c r="G29" t="s">
        <v>87</v>
      </c>
      <c r="H29">
        <v>1994</v>
      </c>
      <c r="I29" s="13">
        <v>1994</v>
      </c>
      <c r="J29" s="7">
        <v>38674</v>
      </c>
      <c r="L29" t="s">
        <v>1170</v>
      </c>
      <c r="M29">
        <f>VLOOKUP($C29,Sheet1!$B:$H,2,0)</f>
        <v>3218.65</v>
      </c>
      <c r="N29">
        <f>VLOOKUP($C29,Sheet1!$B:$H,3,0)</f>
        <v>3243.49</v>
      </c>
      <c r="O29">
        <f>VLOOKUP($C29,Sheet1!$B:$H,4,0)</f>
        <v>3250.98</v>
      </c>
      <c r="P29">
        <f>VLOOKUP($C29,Sheet1!$B:$H,5,0)</f>
        <v>3210</v>
      </c>
      <c r="Q29">
        <f>VLOOKUP($C29,Sheet1!$B:$H,6,0)</f>
        <v>2430000</v>
      </c>
      <c r="R29">
        <f>VLOOKUP($C29,Sheet1!$B:$H,7,0)</f>
        <v>-1.4E-3</v>
      </c>
      <c r="S29">
        <f t="shared" si="0"/>
        <v>1623241592876.4001</v>
      </c>
      <c r="T29">
        <f>VLOOKUP(C29,investing_crawling!A:B,2,0)</f>
        <v>419130000000</v>
      </c>
      <c r="V29">
        <f>VLOOKUP(C29,investing_crawling!A:C,3,0)</f>
        <v>504323736</v>
      </c>
      <c r="W29">
        <v>210728</v>
      </c>
    </row>
    <row r="30" spans="1:23">
      <c r="A30" s="1">
        <v>26</v>
      </c>
      <c r="B30" s="15">
        <v>44369</v>
      </c>
      <c r="C30" t="s">
        <v>88</v>
      </c>
      <c r="D30" t="s">
        <v>89</v>
      </c>
      <c r="E30" t="s">
        <v>47</v>
      </c>
      <c r="F30" t="s">
        <v>90</v>
      </c>
      <c r="G30" t="s">
        <v>90</v>
      </c>
      <c r="H30">
        <v>2019</v>
      </c>
      <c r="I30" s="13">
        <v>2019</v>
      </c>
      <c r="J30" s="7">
        <v>43623</v>
      </c>
      <c r="L30" t="s">
        <v>1467</v>
      </c>
      <c r="M30">
        <f>VLOOKUP($C30,Sheet1!$B:$H,2,0)</f>
        <v>11.89</v>
      </c>
      <c r="N30">
        <f>VLOOKUP($C30,Sheet1!$B:$H,3,0)</f>
        <v>11.91</v>
      </c>
      <c r="O30">
        <f>VLOOKUP($C30,Sheet1!$B:$H,4,0)</f>
        <v>11.95</v>
      </c>
      <c r="P30">
        <f>VLOOKUP($C30,Sheet1!$B:$H,5,0)</f>
        <v>11.73</v>
      </c>
      <c r="Q30">
        <f>VLOOKUP($C30,Sheet1!$B:$H,6,0)</f>
        <v>4460000</v>
      </c>
      <c r="R30">
        <f>VLOOKUP($C30,Sheet1!$B:$H,7,0)</f>
        <v>7.6E-3</v>
      </c>
      <c r="S30">
        <f t="shared" si="0"/>
        <v>18331918151.720001</v>
      </c>
      <c r="T30">
        <f>VLOOKUP(C30,investing_crawling!A:B,2,0)</f>
        <v>12550000000</v>
      </c>
      <c r="V30">
        <f>VLOOKUP(C30,investing_crawling!A:C,3,0)</f>
        <v>1541792948</v>
      </c>
      <c r="W30">
        <v>210823</v>
      </c>
    </row>
    <row r="31" spans="1:23">
      <c r="A31" s="1">
        <v>27</v>
      </c>
      <c r="B31" s="15">
        <v>44369</v>
      </c>
      <c r="C31" t="s">
        <v>91</v>
      </c>
      <c r="D31" t="s">
        <v>92</v>
      </c>
      <c r="E31" t="s">
        <v>37</v>
      </c>
      <c r="F31" t="s">
        <v>93</v>
      </c>
      <c r="G31" t="s">
        <v>93</v>
      </c>
      <c r="H31">
        <v>1902</v>
      </c>
      <c r="I31" s="13">
        <v>1902</v>
      </c>
      <c r="J31" s="7">
        <v>33500</v>
      </c>
      <c r="L31" t="s">
        <v>1182</v>
      </c>
      <c r="M31">
        <f>VLOOKUP($C31,Sheet1!$B:$H,2,0)</f>
        <v>84.18</v>
      </c>
      <c r="N31">
        <f>VLOOKUP($C31,Sheet1!$B:$H,3,0)</f>
        <v>84.49</v>
      </c>
      <c r="O31">
        <f>VLOOKUP($C31,Sheet1!$B:$H,4,0)</f>
        <v>84.52</v>
      </c>
      <c r="P31">
        <f>VLOOKUP($C31,Sheet1!$B:$H,5,0)</f>
        <v>83.61</v>
      </c>
      <c r="Q31">
        <f>VLOOKUP($C31,Sheet1!$B:$H,6,0)</f>
        <v>1790000</v>
      </c>
      <c r="R31">
        <f>VLOOKUP($C31,Sheet1!$B:$H,7,0)</f>
        <v>-2.0000000000000001E-4</v>
      </c>
      <c r="S31">
        <f t="shared" si="0"/>
        <v>21512419467.420002</v>
      </c>
      <c r="T31">
        <f>VLOOKUP(C31,investing_crawling!A:B,2,0)</f>
        <v>5920000000</v>
      </c>
      <c r="V31">
        <f>VLOOKUP(C31,investing_crawling!A:C,3,0)</f>
        <v>255552619</v>
      </c>
      <c r="W31">
        <v>210805</v>
      </c>
    </row>
    <row r="32" spans="1:23">
      <c r="A32" s="1">
        <v>28</v>
      </c>
      <c r="B32" s="15">
        <v>44369</v>
      </c>
      <c r="C32" t="s">
        <v>94</v>
      </c>
      <c r="D32" t="s">
        <v>95</v>
      </c>
      <c r="E32" t="s">
        <v>6</v>
      </c>
      <c r="F32" t="s">
        <v>54</v>
      </c>
      <c r="G32" t="s">
        <v>54</v>
      </c>
      <c r="H32">
        <v>1934</v>
      </c>
      <c r="I32" s="13">
        <v>1934</v>
      </c>
      <c r="J32" s="7">
        <v>42086</v>
      </c>
      <c r="L32" t="s">
        <v>1183</v>
      </c>
      <c r="M32">
        <f>VLOOKUP($C32,Sheet1!$B:$H,2,0)</f>
        <v>24.67</v>
      </c>
      <c r="N32">
        <f>VLOOKUP($C32,Sheet1!$B:$H,3,0)</f>
        <v>24.57</v>
      </c>
      <c r="O32">
        <f>VLOOKUP($C32,Sheet1!$B:$H,4,0)</f>
        <v>25.09</v>
      </c>
      <c r="P32">
        <f>VLOOKUP($C32,Sheet1!$B:$H,5,0)</f>
        <v>24.52</v>
      </c>
      <c r="Q32">
        <f>VLOOKUP($C32,Sheet1!$B:$H,6,0)</f>
        <v>36500000</v>
      </c>
      <c r="R32">
        <f>VLOOKUP($C32,Sheet1!$B:$H,7,0)</f>
        <v>1.77E-2</v>
      </c>
      <c r="S32">
        <f t="shared" si="0"/>
        <v>15822921644.410002</v>
      </c>
      <c r="T32">
        <f>VLOOKUP(C32,investing_crawling!A:B,2,0)</f>
        <v>12830000000</v>
      </c>
      <c r="V32">
        <f>VLOOKUP(C32,investing_crawling!A:C,3,0)</f>
        <v>641383123</v>
      </c>
      <c r="W32">
        <v>210728</v>
      </c>
    </row>
    <row r="33" spans="1:23">
      <c r="A33" s="1">
        <v>29</v>
      </c>
      <c r="B33" s="15">
        <v>44369</v>
      </c>
      <c r="C33" t="s">
        <v>96</v>
      </c>
      <c r="D33" t="s">
        <v>97</v>
      </c>
      <c r="E33" t="s">
        <v>37</v>
      </c>
      <c r="F33" t="s">
        <v>72</v>
      </c>
      <c r="G33" t="s">
        <v>72</v>
      </c>
      <c r="H33">
        <v>1906</v>
      </c>
      <c r="I33" s="13">
        <v>1906</v>
      </c>
      <c r="J33" s="7">
        <v>20883</v>
      </c>
      <c r="L33" t="s">
        <v>1184</v>
      </c>
      <c r="M33">
        <f>VLOOKUP($C33,Sheet1!$B:$H,2,0)</f>
        <v>85.1</v>
      </c>
      <c r="N33">
        <f>VLOOKUP($C33,Sheet1!$B:$H,3,0)</f>
        <v>86.15</v>
      </c>
      <c r="O33">
        <f>VLOOKUP($C33,Sheet1!$B:$H,4,0)</f>
        <v>86.15</v>
      </c>
      <c r="P33">
        <f>VLOOKUP($C33,Sheet1!$B:$H,5,0)</f>
        <v>84.98</v>
      </c>
      <c r="Q33">
        <f>VLOOKUP($C33,Sheet1!$B:$H,6,0)</f>
        <v>2140000</v>
      </c>
      <c r="R33">
        <f>VLOOKUP($C33,Sheet1!$B:$H,7,0)</f>
        <v>-1.0500000000000001E-2</v>
      </c>
      <c r="S33">
        <f t="shared" si="0"/>
        <v>42528759040</v>
      </c>
      <c r="T33">
        <f>VLOOKUP(C33,investing_crawling!A:B,2,0)</f>
        <v>15450000000</v>
      </c>
      <c r="V33">
        <f>VLOOKUP(C33,investing_crawling!A:C,3,0)</f>
        <v>499750400</v>
      </c>
      <c r="W33">
        <v>210728</v>
      </c>
    </row>
    <row r="34" spans="1:23">
      <c r="A34" s="1">
        <v>30</v>
      </c>
      <c r="B34" s="15">
        <v>44369</v>
      </c>
      <c r="C34" t="s">
        <v>98</v>
      </c>
      <c r="D34" t="s">
        <v>99</v>
      </c>
      <c r="E34" t="s">
        <v>41</v>
      </c>
      <c r="F34" t="s">
        <v>100</v>
      </c>
      <c r="G34" t="s">
        <v>100</v>
      </c>
      <c r="H34">
        <v>1850</v>
      </c>
      <c r="I34" s="13">
        <v>1850</v>
      </c>
      <c r="J34" s="7">
        <v>27941</v>
      </c>
      <c r="L34" t="s">
        <v>1185</v>
      </c>
      <c r="M34">
        <f>VLOOKUP($C34,Sheet1!$B:$H,2,0)</f>
        <v>163.76</v>
      </c>
      <c r="N34">
        <f>VLOOKUP($C34,Sheet1!$B:$H,3,0)</f>
        <v>162.47999999999999</v>
      </c>
      <c r="O34">
        <f>VLOOKUP($C34,Sheet1!$B:$H,4,0)</f>
        <v>164.1</v>
      </c>
      <c r="P34">
        <f>VLOOKUP($C34,Sheet1!$B:$H,5,0)</f>
        <v>161.56</v>
      </c>
      <c r="Q34">
        <f>VLOOKUP($C34,Sheet1!$B:$H,6,0)</f>
        <v>3830000</v>
      </c>
      <c r="R34">
        <f>VLOOKUP($C34,Sheet1!$B:$H,7,0)</f>
        <v>2.2700000000000001E-2</v>
      </c>
      <c r="S34">
        <f t="shared" si="0"/>
        <v>131548876189.84</v>
      </c>
      <c r="T34">
        <f>VLOOKUP(C34,investing_crawling!A:B,2,0)</f>
        <v>35590000000</v>
      </c>
      <c r="V34">
        <f>VLOOKUP(C34,investing_crawling!A:C,3,0)</f>
        <v>803302859</v>
      </c>
      <c r="W34">
        <v>210720</v>
      </c>
    </row>
    <row r="35" spans="1:23">
      <c r="A35" s="1">
        <v>31</v>
      </c>
      <c r="B35" s="15">
        <v>44369</v>
      </c>
      <c r="C35" t="s">
        <v>101</v>
      </c>
      <c r="D35" t="s">
        <v>102</v>
      </c>
      <c r="E35" t="s">
        <v>41</v>
      </c>
      <c r="F35" t="s">
        <v>75</v>
      </c>
      <c r="G35" t="s">
        <v>75</v>
      </c>
      <c r="H35">
        <v>1919</v>
      </c>
      <c r="I35" s="13">
        <v>1919</v>
      </c>
      <c r="J35" s="7">
        <v>29311</v>
      </c>
      <c r="L35" t="s">
        <v>1185</v>
      </c>
      <c r="M35">
        <f>VLOOKUP($C35,Sheet1!$B:$H,2,0)</f>
        <v>53.55</v>
      </c>
      <c r="N35">
        <f>VLOOKUP($C35,Sheet1!$B:$H,3,0)</f>
        <v>53.4</v>
      </c>
      <c r="O35">
        <f>VLOOKUP($C35,Sheet1!$B:$H,4,0)</f>
        <v>53.82</v>
      </c>
      <c r="P35">
        <f>VLOOKUP($C35,Sheet1!$B:$H,5,0)</f>
        <v>53.16</v>
      </c>
      <c r="Q35">
        <f>VLOOKUP($C35,Sheet1!$B:$H,6,0)</f>
        <v>5280000</v>
      </c>
      <c r="R35">
        <f>VLOOKUP($C35,Sheet1!$B:$H,7,0)</f>
        <v>1.34E-2</v>
      </c>
      <c r="S35">
        <f t="shared" si="0"/>
        <v>45953431646.849998</v>
      </c>
      <c r="T35">
        <f>VLOOKUP(C35,investing_crawling!A:B,2,0)</f>
        <v>43750000000</v>
      </c>
      <c r="V35">
        <f>VLOOKUP(C35,investing_crawling!A:C,3,0)</f>
        <v>858140647</v>
      </c>
      <c r="W35">
        <v>210803</v>
      </c>
    </row>
    <row r="36" spans="1:23">
      <c r="A36" s="1">
        <v>32</v>
      </c>
      <c r="B36" s="15">
        <v>44369</v>
      </c>
      <c r="C36" t="s">
        <v>103</v>
      </c>
      <c r="D36" t="s">
        <v>104</v>
      </c>
      <c r="E36" t="s">
        <v>60</v>
      </c>
      <c r="F36" t="s">
        <v>105</v>
      </c>
      <c r="G36" t="s">
        <v>105</v>
      </c>
      <c r="H36">
        <v>1995</v>
      </c>
      <c r="I36" s="13">
        <v>1995</v>
      </c>
      <c r="J36" s="7">
        <v>39405</v>
      </c>
      <c r="L36" t="s">
        <v>1173</v>
      </c>
      <c r="M36">
        <f>VLOOKUP($C36,Sheet1!$B:$H,2,0)</f>
        <v>258.57</v>
      </c>
      <c r="N36">
        <f>VLOOKUP($C36,Sheet1!$B:$H,3,0)</f>
        <v>256.10000000000002</v>
      </c>
      <c r="O36">
        <f>VLOOKUP($C36,Sheet1!$B:$H,4,0)</f>
        <v>258.63</v>
      </c>
      <c r="P36">
        <f>VLOOKUP($C36,Sheet1!$B:$H,5,0)</f>
        <v>254.99</v>
      </c>
      <c r="Q36">
        <f>VLOOKUP($C36,Sheet1!$B:$H,6,0)</f>
        <v>1720000</v>
      </c>
      <c r="R36">
        <f>VLOOKUP($C36,Sheet1!$B:$H,7,0)</f>
        <v>1.2200000000000001E-2</v>
      </c>
      <c r="S36">
        <f t="shared" si="0"/>
        <v>115243636181.31</v>
      </c>
      <c r="T36">
        <f>VLOOKUP(C36,investing_crawling!A:B,2,0)</f>
        <v>8210000000</v>
      </c>
      <c r="V36">
        <f>VLOOKUP(C36,investing_crawling!A:C,3,0)</f>
        <v>445696083</v>
      </c>
      <c r="W36">
        <v>210803</v>
      </c>
    </row>
    <row r="37" spans="1:23">
      <c r="A37" s="1">
        <v>33</v>
      </c>
      <c r="B37" s="15">
        <v>44369</v>
      </c>
      <c r="C37" t="s">
        <v>106</v>
      </c>
      <c r="D37" t="s">
        <v>107</v>
      </c>
      <c r="E37" t="s">
        <v>37</v>
      </c>
      <c r="F37" t="s">
        <v>108</v>
      </c>
      <c r="G37" t="s">
        <v>108</v>
      </c>
      <c r="H37">
        <v>1886</v>
      </c>
      <c r="I37" s="13">
        <v>1886</v>
      </c>
      <c r="J37" s="7">
        <v>42433</v>
      </c>
      <c r="L37" t="s">
        <v>1186</v>
      </c>
      <c r="M37">
        <f>VLOOKUP($C37,Sheet1!$B:$H,2,0)</f>
        <v>154.26</v>
      </c>
      <c r="N37">
        <f>VLOOKUP($C37,Sheet1!$B:$H,3,0)</f>
        <v>155.44999999999999</v>
      </c>
      <c r="O37">
        <f>VLOOKUP($C37,Sheet1!$B:$H,4,0)</f>
        <v>155.99</v>
      </c>
      <c r="P37">
        <f>VLOOKUP($C37,Sheet1!$B:$H,5,0)</f>
        <v>154.13</v>
      </c>
      <c r="Q37">
        <f>VLOOKUP($C37,Sheet1!$B:$H,6,0)</f>
        <v>619360</v>
      </c>
      <c r="R37">
        <f>VLOOKUP($C37,Sheet1!$B:$H,7,0)</f>
        <v>-4.8999999999999998E-3</v>
      </c>
      <c r="S37">
        <f t="shared" si="0"/>
        <v>27993438174.959999</v>
      </c>
      <c r="T37">
        <f>VLOOKUP(C37,investing_crawling!A:B,2,0)</f>
        <v>3820000000</v>
      </c>
      <c r="V37">
        <f>VLOOKUP(C37,investing_crawling!A:C,3,0)</f>
        <v>181469196</v>
      </c>
      <c r="W37">
        <v>210803</v>
      </c>
    </row>
    <row r="38" spans="1:23">
      <c r="A38" s="1">
        <v>34</v>
      </c>
      <c r="B38" s="15">
        <v>44369</v>
      </c>
      <c r="C38" t="s">
        <v>109</v>
      </c>
      <c r="D38" t="s">
        <v>110</v>
      </c>
      <c r="E38" t="s">
        <v>41</v>
      </c>
      <c r="F38" t="s">
        <v>111</v>
      </c>
      <c r="G38" t="s">
        <v>111</v>
      </c>
      <c r="H38">
        <v>1894</v>
      </c>
      <c r="I38" s="13">
        <v>1894</v>
      </c>
      <c r="J38" s="7">
        <v>38628</v>
      </c>
      <c r="L38" t="s">
        <v>1187</v>
      </c>
      <c r="M38">
        <f>VLOOKUP($C38,Sheet1!$B:$H,2,0)</f>
        <v>262.27999999999997</v>
      </c>
      <c r="N38">
        <f>VLOOKUP($C38,Sheet1!$B:$H,3,0)</f>
        <v>262.14</v>
      </c>
      <c r="O38">
        <f>VLOOKUP($C38,Sheet1!$B:$H,4,0)</f>
        <v>263.41000000000003</v>
      </c>
      <c r="P38">
        <f>VLOOKUP($C38,Sheet1!$B:$H,5,0)</f>
        <v>261</v>
      </c>
      <c r="Q38">
        <f>VLOOKUP($C38,Sheet1!$B:$H,6,0)</f>
        <v>599200</v>
      </c>
      <c r="R38">
        <f>VLOOKUP($C38,Sheet1!$B:$H,7,0)</f>
        <v>9.3999999999999986E-3</v>
      </c>
      <c r="S38">
        <f t="shared" si="0"/>
        <v>30399531664.119995</v>
      </c>
      <c r="T38">
        <f>VLOOKUP(C38,investing_crawling!A:B,2,0)</f>
        <v>12290000000</v>
      </c>
      <c r="V38">
        <f>VLOOKUP(C38,investing_crawling!A:C,3,0)</f>
        <v>115904879</v>
      </c>
      <c r="W38">
        <v>210726</v>
      </c>
    </row>
    <row r="39" spans="1:23">
      <c r="A39" s="1">
        <v>35</v>
      </c>
      <c r="B39" s="15">
        <v>44369</v>
      </c>
      <c r="C39" t="s">
        <v>112</v>
      </c>
      <c r="D39" t="s">
        <v>113</v>
      </c>
      <c r="E39" t="s">
        <v>10</v>
      </c>
      <c r="F39" t="s">
        <v>114</v>
      </c>
      <c r="G39" t="s">
        <v>114</v>
      </c>
      <c r="H39">
        <v>1985</v>
      </c>
      <c r="I39" s="13">
        <v>1985</v>
      </c>
      <c r="J39" s="7">
        <v>37133</v>
      </c>
      <c r="L39" t="s">
        <v>1188</v>
      </c>
      <c r="M39">
        <f>VLOOKUP($C39,Sheet1!$B:$H,2,0)</f>
        <v>114.32</v>
      </c>
      <c r="N39">
        <f>VLOOKUP($C39,Sheet1!$B:$H,3,0)</f>
        <v>114.25</v>
      </c>
      <c r="O39">
        <f>VLOOKUP($C39,Sheet1!$B:$H,4,0)</f>
        <v>114.67</v>
      </c>
      <c r="P39">
        <f>VLOOKUP($C39,Sheet1!$B:$H,5,0)</f>
        <v>113.51</v>
      </c>
      <c r="Q39">
        <f>VLOOKUP($C39,Sheet1!$B:$H,6,0)</f>
        <v>799130</v>
      </c>
      <c r="R39">
        <f>VLOOKUP($C39,Sheet1!$B:$H,7,0)</f>
        <v>-3.7000000000000002E-3</v>
      </c>
      <c r="S39">
        <f t="shared" si="0"/>
        <v>23482553167.439999</v>
      </c>
      <c r="T39">
        <f>VLOOKUP(C39,investing_crawling!A:B,2,0)</f>
        <v>196280000000</v>
      </c>
      <c r="V39">
        <f>VLOOKUP(C39,investing_crawling!A:C,3,0)</f>
        <v>205410717</v>
      </c>
      <c r="W39">
        <v>210804</v>
      </c>
    </row>
    <row r="40" spans="1:23">
      <c r="A40" s="1">
        <v>36</v>
      </c>
      <c r="B40" s="15">
        <v>44369</v>
      </c>
      <c r="C40" t="s">
        <v>115</v>
      </c>
      <c r="D40" t="s">
        <v>116</v>
      </c>
      <c r="E40" t="s">
        <v>6</v>
      </c>
      <c r="F40" t="s">
        <v>117</v>
      </c>
      <c r="G40" t="s">
        <v>117</v>
      </c>
      <c r="H40">
        <v>1930</v>
      </c>
      <c r="I40" s="13">
        <v>1930</v>
      </c>
      <c r="J40" s="7">
        <v>41540</v>
      </c>
      <c r="L40" t="s">
        <v>1189</v>
      </c>
      <c r="M40">
        <f>VLOOKUP($C40,Sheet1!$B:$H,2,0)</f>
        <v>135.77000000000001</v>
      </c>
      <c r="N40">
        <f>VLOOKUP($C40,Sheet1!$B:$H,3,0)</f>
        <v>136.59</v>
      </c>
      <c r="O40">
        <f>VLOOKUP($C40,Sheet1!$B:$H,4,0)</f>
        <v>136.72999999999999</v>
      </c>
      <c r="P40">
        <f>VLOOKUP($C40,Sheet1!$B:$H,5,0)</f>
        <v>135.19</v>
      </c>
      <c r="Q40">
        <f>VLOOKUP($C40,Sheet1!$B:$H,6,0)</f>
        <v>728100</v>
      </c>
      <c r="R40">
        <f>VLOOKUP($C40,Sheet1!$B:$H,7,0)</f>
        <v>5.0000000000000001E-3</v>
      </c>
      <c r="S40">
        <f t="shared" si="0"/>
        <v>31351896525.52</v>
      </c>
      <c r="T40">
        <f>VLOOKUP(C40,investing_crawling!A:B,2,0)</f>
        <v>4550000000</v>
      </c>
      <c r="V40">
        <f>VLOOKUP(C40,investing_crawling!A:C,3,0)</f>
        <v>230919176</v>
      </c>
      <c r="W40">
        <v>210802</v>
      </c>
    </row>
    <row r="41" spans="1:23">
      <c r="A41" s="1">
        <v>37</v>
      </c>
      <c r="B41" s="15">
        <v>44369</v>
      </c>
      <c r="C41" t="s">
        <v>118</v>
      </c>
      <c r="D41" t="s">
        <v>119</v>
      </c>
      <c r="E41" t="s">
        <v>10</v>
      </c>
      <c r="F41" t="s">
        <v>120</v>
      </c>
      <c r="G41" t="s">
        <v>120</v>
      </c>
      <c r="H41">
        <v>1980</v>
      </c>
      <c r="I41" s="13">
        <v>1980</v>
      </c>
      <c r="J41" s="7">
        <v>33605</v>
      </c>
      <c r="L41" t="s">
        <v>1190</v>
      </c>
      <c r="M41">
        <f>VLOOKUP($C41,Sheet1!$B:$H,2,0)</f>
        <v>233.58</v>
      </c>
      <c r="N41">
        <f>VLOOKUP($C41,Sheet1!$B:$H,3,0)</f>
        <v>242</v>
      </c>
      <c r="O41">
        <f>VLOOKUP($C41,Sheet1!$B:$H,4,0)</f>
        <v>242</v>
      </c>
      <c r="P41">
        <f>VLOOKUP($C41,Sheet1!$B:$H,5,0)</f>
        <v>233.07</v>
      </c>
      <c r="Q41">
        <f>VLOOKUP($C41,Sheet1!$B:$H,6,0)</f>
        <v>3800000</v>
      </c>
      <c r="R41">
        <f>VLOOKUP($C41,Sheet1!$B:$H,7,0)</f>
        <v>-1.83E-2</v>
      </c>
      <c r="S41">
        <f t="shared" si="0"/>
        <v>134204320049.88</v>
      </c>
      <c r="T41">
        <f>VLOOKUP(C41,investing_crawling!A:B,2,0)</f>
        <v>25160000000</v>
      </c>
      <c r="V41">
        <f>VLOOKUP(C41,investing_crawling!A:C,3,0)</f>
        <v>574553986</v>
      </c>
      <c r="W41">
        <v>210727</v>
      </c>
    </row>
    <row r="42" spans="1:23">
      <c r="A42" s="1">
        <v>38</v>
      </c>
      <c r="B42" s="15">
        <v>44369</v>
      </c>
      <c r="C42" t="s">
        <v>121</v>
      </c>
      <c r="D42" t="s">
        <v>122</v>
      </c>
      <c r="E42" t="s">
        <v>19</v>
      </c>
      <c r="F42" t="s">
        <v>123</v>
      </c>
      <c r="G42" t="s">
        <v>123</v>
      </c>
      <c r="H42">
        <v>1932</v>
      </c>
      <c r="I42" s="13">
        <v>1932</v>
      </c>
      <c r="J42" s="7">
        <v>39721</v>
      </c>
      <c r="L42" t="s">
        <v>1191</v>
      </c>
      <c r="M42">
        <f>VLOOKUP($C42,Sheet1!$B:$H,2,0)</f>
        <v>67.59</v>
      </c>
      <c r="N42">
        <f>VLOOKUP($C42,Sheet1!$B:$H,3,0)</f>
        <v>67.72</v>
      </c>
      <c r="O42">
        <f>VLOOKUP($C42,Sheet1!$B:$H,4,0)</f>
        <v>68.23</v>
      </c>
      <c r="P42">
        <f>VLOOKUP($C42,Sheet1!$B:$H,5,0)</f>
        <v>67.55</v>
      </c>
      <c r="Q42">
        <f>VLOOKUP($C42,Sheet1!$B:$H,6,0)</f>
        <v>2050000</v>
      </c>
      <c r="R42">
        <f>VLOOKUP($C42,Sheet1!$B:$H,7,0)</f>
        <v>4.8999999999999998E-3</v>
      </c>
      <c r="S42">
        <f t="shared" si="0"/>
        <v>40392846514.800003</v>
      </c>
      <c r="T42">
        <f>VLOOKUP(C42,investing_crawling!A:B,2,0)</f>
        <v>9110000000</v>
      </c>
      <c r="V42">
        <f>VLOOKUP(C42,investing_crawling!A:C,3,0)</f>
        <v>597615720</v>
      </c>
      <c r="W42">
        <v>210727</v>
      </c>
    </row>
    <row r="43" spans="1:23">
      <c r="A43" s="1">
        <v>39</v>
      </c>
      <c r="B43" s="15">
        <v>44369</v>
      </c>
      <c r="C43" t="s">
        <v>124</v>
      </c>
      <c r="D43" t="s">
        <v>125</v>
      </c>
      <c r="E43" t="s">
        <v>19</v>
      </c>
      <c r="F43" t="s">
        <v>30</v>
      </c>
      <c r="G43" t="s">
        <v>30</v>
      </c>
      <c r="H43">
        <v>1965</v>
      </c>
      <c r="I43" s="13">
        <v>1965</v>
      </c>
      <c r="J43" s="7">
        <v>36445</v>
      </c>
      <c r="L43" t="s">
        <v>1192</v>
      </c>
      <c r="M43">
        <f>VLOOKUP($C43,Sheet1!$B:$H,2,0)</f>
        <v>163.69</v>
      </c>
      <c r="N43">
        <f>VLOOKUP($C43,Sheet1!$B:$H,3,0)</f>
        <v>163.76</v>
      </c>
      <c r="O43">
        <f>VLOOKUP($C43,Sheet1!$B:$H,4,0)</f>
        <v>166.15</v>
      </c>
      <c r="P43">
        <f>VLOOKUP($C43,Sheet1!$B:$H,5,0)</f>
        <v>162.26</v>
      </c>
      <c r="Q43">
        <f>VLOOKUP($C43,Sheet1!$B:$H,6,0)</f>
        <v>2980000</v>
      </c>
      <c r="R43">
        <f>VLOOKUP($C43,Sheet1!$B:$H,7,0)</f>
        <v>-5.5000000000000014E-3</v>
      </c>
      <c r="S43">
        <f t="shared" si="0"/>
        <v>60373278207.419998</v>
      </c>
      <c r="T43">
        <f>VLOOKUP(C43,investing_crawling!A:B,2,0)</f>
        <v>6200000000</v>
      </c>
      <c r="V43">
        <f>VLOOKUP(C43,investing_crawling!A:C,3,0)</f>
        <v>368826918</v>
      </c>
      <c r="W43">
        <v>210824</v>
      </c>
    </row>
    <row r="44" spans="1:23">
      <c r="A44" s="1">
        <v>40</v>
      </c>
      <c r="B44" s="15">
        <v>44369</v>
      </c>
      <c r="C44" t="s">
        <v>126</v>
      </c>
      <c r="D44" t="s">
        <v>127</v>
      </c>
      <c r="E44" t="s">
        <v>19</v>
      </c>
      <c r="F44" t="s">
        <v>27</v>
      </c>
      <c r="G44" t="s">
        <v>27</v>
      </c>
      <c r="H44">
        <v>1969</v>
      </c>
      <c r="I44" s="13">
        <v>1969</v>
      </c>
      <c r="J44" s="7">
        <v>42905</v>
      </c>
      <c r="L44" t="s">
        <v>1193</v>
      </c>
      <c r="M44">
        <f>VLOOKUP($C44,Sheet1!$B:$H,2,0)</f>
        <v>335.99</v>
      </c>
      <c r="N44">
        <f>VLOOKUP($C44,Sheet1!$B:$H,3,0)</f>
        <v>339.09</v>
      </c>
      <c r="O44">
        <f>VLOOKUP($C44,Sheet1!$B:$H,4,0)</f>
        <v>339.09</v>
      </c>
      <c r="P44">
        <f>VLOOKUP($C44,Sheet1!$B:$H,5,0)</f>
        <v>332.54</v>
      </c>
      <c r="Q44">
        <f>VLOOKUP($C44,Sheet1!$B:$H,6,0)</f>
        <v>298330</v>
      </c>
      <c r="R44">
        <f>VLOOKUP($C44,Sheet1!$B:$H,7,0)</f>
        <v>-5.7999999999999996E-3</v>
      </c>
      <c r="S44">
        <f t="shared" si="0"/>
        <v>29282057012.27</v>
      </c>
      <c r="T44">
        <f>VLOOKUP(C44,investing_crawling!A:B,2,0)</f>
        <v>1740000000</v>
      </c>
      <c r="V44">
        <f>VLOOKUP(C44,investing_crawling!A:C,3,0)</f>
        <v>87151573</v>
      </c>
      <c r="W44">
        <v>210808</v>
      </c>
    </row>
    <row r="45" spans="1:23">
      <c r="A45" s="1">
        <v>41</v>
      </c>
      <c r="B45" s="15">
        <v>44369</v>
      </c>
      <c r="C45" t="s">
        <v>128</v>
      </c>
      <c r="D45" t="s">
        <v>129</v>
      </c>
      <c r="E45" t="s">
        <v>10</v>
      </c>
      <c r="F45" t="s">
        <v>130</v>
      </c>
      <c r="G45" t="s">
        <v>130</v>
      </c>
      <c r="H45">
        <v>2014</v>
      </c>
      <c r="I45" s="13">
        <v>2014</v>
      </c>
      <c r="J45" s="7">
        <v>37462</v>
      </c>
      <c r="L45" t="s">
        <v>1194</v>
      </c>
      <c r="M45">
        <f>VLOOKUP($C45,Sheet1!$B:$H,2,0)</f>
        <v>394.22</v>
      </c>
      <c r="N45">
        <f>VLOOKUP($C45,Sheet1!$B:$H,3,0)</f>
        <v>398.53</v>
      </c>
      <c r="O45">
        <f>VLOOKUP($C45,Sheet1!$B:$H,4,0)</f>
        <v>398.67</v>
      </c>
      <c r="P45">
        <f>VLOOKUP($C45,Sheet1!$B:$H,5,0)</f>
        <v>392.67</v>
      </c>
      <c r="Q45">
        <f>VLOOKUP($C45,Sheet1!$B:$H,6,0)</f>
        <v>1160000</v>
      </c>
      <c r="R45">
        <f>VLOOKUP($C45,Sheet1!$B:$H,7,0)</f>
        <v>-0.01</v>
      </c>
      <c r="S45">
        <f t="shared" si="0"/>
        <v>96521082619.880005</v>
      </c>
      <c r="T45">
        <f>VLOOKUP(C45,investing_crawling!A:B,2,0)</f>
        <v>124570000000</v>
      </c>
      <c r="V45">
        <f>VLOOKUP(C45,investing_crawling!A:C,3,0)</f>
        <v>244840654</v>
      </c>
      <c r="W45">
        <v>210720</v>
      </c>
    </row>
    <row r="46" spans="1:23">
      <c r="A46" s="1">
        <v>42</v>
      </c>
      <c r="B46" s="15">
        <v>44369</v>
      </c>
      <c r="C46" t="s">
        <v>131</v>
      </c>
      <c r="D46" t="s">
        <v>132</v>
      </c>
      <c r="E46" t="s">
        <v>41</v>
      </c>
      <c r="F46" t="s">
        <v>133</v>
      </c>
      <c r="G46" t="s">
        <v>133</v>
      </c>
      <c r="H46" t="s">
        <v>1197</v>
      </c>
      <c r="I46" s="13">
        <v>1982</v>
      </c>
      <c r="J46" s="7">
        <v>35178</v>
      </c>
      <c r="L46" t="s">
        <v>1468</v>
      </c>
      <c r="M46">
        <f>VLOOKUP($C46,Sheet1!$B:$H,2,0)</f>
        <v>253.24</v>
      </c>
      <c r="N46">
        <f>VLOOKUP($C46,Sheet1!$B:$H,3,0)</f>
        <v>254.8</v>
      </c>
      <c r="O46">
        <f>VLOOKUP($C46,Sheet1!$B:$H,4,0)</f>
        <v>255.52</v>
      </c>
      <c r="P46">
        <f>VLOOKUP($C46,Sheet1!$B:$H,5,0)</f>
        <v>252.12</v>
      </c>
      <c r="Q46">
        <f>VLOOKUP($C46,Sheet1!$B:$H,6,0)</f>
        <v>2100000</v>
      </c>
      <c r="R46">
        <f>VLOOKUP($C46,Sheet1!$B:$H,7,0)</f>
        <v>-5.0000000000000001E-4</v>
      </c>
      <c r="S46">
        <f t="shared" si="0"/>
        <v>57138666807.040001</v>
      </c>
      <c r="T46">
        <f>VLOOKUP(C46,investing_crawling!A:B,2,0)</f>
        <v>11370000000</v>
      </c>
      <c r="V46">
        <f>VLOOKUP(C46,investing_crawling!A:C,3,0)</f>
        <v>225630496</v>
      </c>
      <c r="W46">
        <v>210729</v>
      </c>
    </row>
    <row r="47" spans="1:23">
      <c r="A47" s="1">
        <v>43</v>
      </c>
      <c r="B47" s="15">
        <v>44369</v>
      </c>
      <c r="C47" t="s">
        <v>134</v>
      </c>
      <c r="D47" t="s">
        <v>135</v>
      </c>
      <c r="E47" t="s">
        <v>6</v>
      </c>
      <c r="F47" t="s">
        <v>69</v>
      </c>
      <c r="G47" t="s">
        <v>69</v>
      </c>
      <c r="H47">
        <v>1916</v>
      </c>
      <c r="I47" s="13">
        <v>1916</v>
      </c>
      <c r="J47" s="7">
        <v>42942</v>
      </c>
      <c r="L47" t="s">
        <v>1198</v>
      </c>
      <c r="M47">
        <f>VLOOKUP($C47,Sheet1!$B:$H,2,0)</f>
        <v>71.540000000000006</v>
      </c>
      <c r="N47">
        <f>VLOOKUP($C47,Sheet1!$B:$H,3,0)</f>
        <v>72.08</v>
      </c>
      <c r="O47">
        <f>VLOOKUP($C47,Sheet1!$B:$H,4,0)</f>
        <v>72.08</v>
      </c>
      <c r="P47">
        <f>VLOOKUP($C47,Sheet1!$B:$H,5,0)</f>
        <v>70.89</v>
      </c>
      <c r="Q47">
        <f>VLOOKUP($C47,Sheet1!$B:$H,6,0)</f>
        <v>694040</v>
      </c>
      <c r="R47">
        <f>VLOOKUP($C47,Sheet1!$B:$H,7,0)</f>
        <v>6.6E-3</v>
      </c>
      <c r="S47">
        <f t="shared" si="0"/>
        <v>16141605683.840002</v>
      </c>
      <c r="T47">
        <f>VLOOKUP(C47,investing_crawling!A:B,2,0)</f>
        <v>11370000000</v>
      </c>
      <c r="V47">
        <f>VLOOKUP(C47,investing_crawling!A:C,3,0)</f>
        <v>225630496</v>
      </c>
      <c r="W47">
        <v>210729</v>
      </c>
    </row>
    <row r="48" spans="1:23">
      <c r="A48" s="1">
        <v>44</v>
      </c>
      <c r="B48" s="15">
        <v>44369</v>
      </c>
      <c r="C48" t="s">
        <v>136</v>
      </c>
      <c r="D48" t="s">
        <v>137</v>
      </c>
      <c r="E48" t="s">
        <v>138</v>
      </c>
      <c r="F48" t="s">
        <v>139</v>
      </c>
      <c r="G48" t="s">
        <v>139</v>
      </c>
      <c r="H48">
        <v>1954</v>
      </c>
      <c r="I48" s="13">
        <v>1954</v>
      </c>
      <c r="J48" s="7">
        <v>35639</v>
      </c>
      <c r="L48" t="s">
        <v>1199</v>
      </c>
      <c r="M48">
        <f>VLOOKUP($C48,Sheet1!$B:$H,2,0)</f>
        <v>23.06</v>
      </c>
      <c r="N48">
        <f>VLOOKUP($C48,Sheet1!$B:$H,3,0)</f>
        <v>21.93</v>
      </c>
      <c r="O48">
        <f>VLOOKUP($C48,Sheet1!$B:$H,4,0)</f>
        <v>23.06</v>
      </c>
      <c r="P48">
        <f>VLOOKUP($C48,Sheet1!$B:$H,5,0)</f>
        <v>21.77</v>
      </c>
      <c r="Q48">
        <f>VLOOKUP($C48,Sheet1!$B:$H,6,0)</f>
        <v>11980000</v>
      </c>
      <c r="R48">
        <f>VLOOKUP($C48,Sheet1!$B:$H,7,0)</f>
        <v>0.1087</v>
      </c>
      <c r="S48">
        <f t="shared" si="0"/>
        <v>8716053575.1000004</v>
      </c>
      <c r="T48">
        <f>VLOOKUP(C48,investing_crawling!A:B,2,0)</f>
        <v>4960000000</v>
      </c>
      <c r="V48">
        <f>VLOOKUP(C48,investing_crawling!A:C,3,0)</f>
        <v>377972835</v>
      </c>
      <c r="W48">
        <v>210803</v>
      </c>
    </row>
    <row r="49" spans="1:23">
      <c r="A49" s="1">
        <v>45</v>
      </c>
      <c r="B49" s="15">
        <v>44369</v>
      </c>
      <c r="C49" t="s">
        <v>140</v>
      </c>
      <c r="D49" t="s">
        <v>141</v>
      </c>
      <c r="E49" t="s">
        <v>19</v>
      </c>
      <c r="F49" t="s">
        <v>142</v>
      </c>
      <c r="G49" t="s">
        <v>142</v>
      </c>
      <c r="H49">
        <v>1977</v>
      </c>
      <c r="I49" s="13">
        <v>1977</v>
      </c>
      <c r="J49" s="7">
        <v>30285</v>
      </c>
      <c r="L49" t="s">
        <v>1200</v>
      </c>
      <c r="M49">
        <f>VLOOKUP($C49,Sheet1!$B:$H,2,0)</f>
        <v>124.28</v>
      </c>
      <c r="N49">
        <f>VLOOKUP($C49,Sheet1!$B:$H,3,0)</f>
        <v>125.06</v>
      </c>
      <c r="O49">
        <f>VLOOKUP($C49,Sheet1!$B:$H,4,0)</f>
        <v>125.33</v>
      </c>
      <c r="P49">
        <f>VLOOKUP($C49,Sheet1!$B:$H,5,0)</f>
        <v>123.98</v>
      </c>
      <c r="Q49">
        <f>VLOOKUP($C49,Sheet1!$B:$H,6,0)</f>
        <v>67640000</v>
      </c>
      <c r="R49">
        <f>VLOOKUP($C49,Sheet1!$B:$H,7,0)</f>
        <v>-2.5999999999999999E-3</v>
      </c>
      <c r="S49">
        <f t="shared" si="0"/>
        <v>2073938780680</v>
      </c>
      <c r="T49">
        <f>VLOOKUP(C49,investing_crawling!A:B,2,0)</f>
        <v>325410000000</v>
      </c>
      <c r="V49">
        <f>VLOOKUP(C49,investing_crawling!A:C,3,0)</f>
        <v>16687631000</v>
      </c>
      <c r="W49">
        <v>210802</v>
      </c>
    </row>
    <row r="50" spans="1:23">
      <c r="A50" s="1">
        <v>46</v>
      </c>
      <c r="B50" s="15">
        <v>44369</v>
      </c>
      <c r="C50" t="s">
        <v>143</v>
      </c>
      <c r="D50" t="s">
        <v>144</v>
      </c>
      <c r="E50" t="s">
        <v>19</v>
      </c>
      <c r="F50" t="s">
        <v>145</v>
      </c>
      <c r="G50" t="s">
        <v>145</v>
      </c>
      <c r="H50">
        <v>1967</v>
      </c>
      <c r="I50" s="13">
        <v>1967</v>
      </c>
      <c r="J50" s="7">
        <v>34774</v>
      </c>
      <c r="L50" t="s">
        <v>1164</v>
      </c>
      <c r="M50">
        <f>VLOOKUP($C50,Sheet1!$B:$H,2,0)</f>
        <v>138.21</v>
      </c>
      <c r="N50">
        <f>VLOOKUP($C50,Sheet1!$B:$H,3,0)</f>
        <v>139.16</v>
      </c>
      <c r="O50">
        <f>VLOOKUP($C50,Sheet1!$B:$H,4,0)</f>
        <v>142.01</v>
      </c>
      <c r="P50">
        <f>VLOOKUP($C50,Sheet1!$B:$H,5,0)</f>
        <v>137.31</v>
      </c>
      <c r="Q50">
        <f>VLOOKUP($C50,Sheet1!$B:$H,6,0)</f>
        <v>8840000</v>
      </c>
      <c r="R50">
        <f>VLOOKUP($C50,Sheet1!$B:$H,7,0)</f>
        <v>5.9999999999999995E-4</v>
      </c>
      <c r="S50">
        <f t="shared" si="0"/>
        <v>126829903590.72</v>
      </c>
      <c r="T50">
        <f>VLOOKUP(C50,investing_crawling!A:B,2,0)</f>
        <v>19830000000</v>
      </c>
      <c r="V50">
        <f>VLOOKUP(C50,investing_crawling!A:C,3,0)</f>
        <v>917660832</v>
      </c>
      <c r="W50">
        <v>210818</v>
      </c>
    </row>
    <row r="51" spans="1:23">
      <c r="A51" s="1">
        <v>47</v>
      </c>
      <c r="B51" s="15">
        <v>44369</v>
      </c>
      <c r="C51" t="s">
        <v>146</v>
      </c>
      <c r="D51" t="s">
        <v>147</v>
      </c>
      <c r="E51" t="s">
        <v>33</v>
      </c>
      <c r="F51" t="s">
        <v>148</v>
      </c>
      <c r="G51" t="s">
        <v>148</v>
      </c>
      <c r="H51">
        <v>1994</v>
      </c>
      <c r="I51" s="13">
        <v>1994</v>
      </c>
      <c r="J51" s="7">
        <v>41267</v>
      </c>
      <c r="L51" t="s">
        <v>1161</v>
      </c>
      <c r="M51">
        <f>VLOOKUP($C51,Sheet1!$B:$H,2,0)</f>
        <v>154.91</v>
      </c>
      <c r="N51">
        <f>VLOOKUP($C51,Sheet1!$B:$H,3,0)</f>
        <v>151.87</v>
      </c>
      <c r="O51">
        <f>VLOOKUP($C51,Sheet1!$B:$H,4,0)</f>
        <v>155.71</v>
      </c>
      <c r="P51">
        <f>VLOOKUP($C51,Sheet1!$B:$H,5,0)</f>
        <v>151.43</v>
      </c>
      <c r="Q51">
        <f>VLOOKUP($C51,Sheet1!$B:$H,6,0)</f>
        <v>1380000</v>
      </c>
      <c r="R51">
        <f>VLOOKUP($C51,Sheet1!$B:$H,7,0)</f>
        <v>2.98E-2</v>
      </c>
      <c r="S51">
        <f t="shared" si="0"/>
        <v>41897384447.589996</v>
      </c>
      <c r="T51">
        <f>VLOOKUP(C51,investing_crawling!A:B,2,0)</f>
        <v>13860000000</v>
      </c>
      <c r="V51">
        <f>VLOOKUP(C51,investing_crawling!A:C,3,0)</f>
        <v>270462749</v>
      </c>
      <c r="W51">
        <v>210803</v>
      </c>
    </row>
    <row r="52" spans="1:23">
      <c r="A52" s="1">
        <v>48</v>
      </c>
      <c r="B52" s="15">
        <v>44369</v>
      </c>
      <c r="C52" t="s">
        <v>149</v>
      </c>
      <c r="D52" t="s">
        <v>150</v>
      </c>
      <c r="E52" t="s">
        <v>83</v>
      </c>
      <c r="F52" t="s">
        <v>151</v>
      </c>
      <c r="G52" t="s">
        <v>151</v>
      </c>
      <c r="H52">
        <v>1902</v>
      </c>
      <c r="I52" s="13">
        <v>1902</v>
      </c>
      <c r="J52" s="7">
        <v>29796</v>
      </c>
      <c r="L52" t="s">
        <v>1201</v>
      </c>
      <c r="M52">
        <f>VLOOKUP($C52,Sheet1!$B:$H,2,0)</f>
        <v>67.92</v>
      </c>
      <c r="N52">
        <f>VLOOKUP($C52,Sheet1!$B:$H,3,0)</f>
        <v>67.13</v>
      </c>
      <c r="O52">
        <f>VLOOKUP($C52,Sheet1!$B:$H,4,0)</f>
        <v>68.22</v>
      </c>
      <c r="P52">
        <f>VLOOKUP($C52,Sheet1!$B:$H,5,0)</f>
        <v>67.13</v>
      </c>
      <c r="Q52">
        <f>VLOOKUP($C52,Sheet1!$B:$H,6,0)</f>
        <v>3120000</v>
      </c>
      <c r="R52">
        <f>VLOOKUP($C52,Sheet1!$B:$H,7,0)</f>
        <v>2.0899999999999998E-2</v>
      </c>
      <c r="S52">
        <f t="shared" si="0"/>
        <v>37947047311.200005</v>
      </c>
      <c r="T52">
        <f>VLOOKUP(C52,investing_crawling!A:B,2,0)</f>
        <v>68280000000</v>
      </c>
      <c r="V52">
        <f>VLOOKUP(C52,investing_crawling!A:C,3,0)</f>
        <v>558702110</v>
      </c>
      <c r="W52">
        <v>210802</v>
      </c>
    </row>
    <row r="53" spans="1:23">
      <c r="A53" s="1">
        <v>49</v>
      </c>
      <c r="B53" s="15">
        <v>44369</v>
      </c>
      <c r="C53" t="s">
        <v>152</v>
      </c>
      <c r="D53" t="s">
        <v>153</v>
      </c>
      <c r="E53" t="s">
        <v>19</v>
      </c>
      <c r="F53" t="s">
        <v>154</v>
      </c>
      <c r="G53" t="s">
        <v>154</v>
      </c>
      <c r="H53">
        <v>2004</v>
      </c>
      <c r="I53" s="13">
        <v>2004</v>
      </c>
      <c r="J53" s="7">
        <v>43340</v>
      </c>
      <c r="L53" t="s">
        <v>1164</v>
      </c>
      <c r="M53">
        <f>VLOOKUP($C53,Sheet1!$B:$H,2,0)</f>
        <v>334.87</v>
      </c>
      <c r="N53">
        <f>VLOOKUP($C53,Sheet1!$B:$H,3,0)</f>
        <v>339.38</v>
      </c>
      <c r="O53">
        <f>VLOOKUP($C53,Sheet1!$B:$H,4,0)</f>
        <v>339.38</v>
      </c>
      <c r="P53">
        <f>VLOOKUP($C53,Sheet1!$B:$H,5,0)</f>
        <v>334.72</v>
      </c>
      <c r="Q53">
        <f>VLOOKUP($C53,Sheet1!$B:$H,6,0)</f>
        <v>300100</v>
      </c>
      <c r="R53">
        <f>VLOOKUP($C53,Sheet1!$B:$H,7,0)</f>
        <v>-1.3299999999999999E-2</v>
      </c>
      <c r="S53">
        <f t="shared" si="0"/>
        <v>25557886189.049999</v>
      </c>
      <c r="T53">
        <f>VLOOKUP(C53,investing_crawling!A:B,2,0)</f>
        <v>2460000000</v>
      </c>
      <c r="V53">
        <f>VLOOKUP(C53,investing_crawling!A:C,3,0)</f>
        <v>76321815</v>
      </c>
      <c r="W53">
        <v>210804</v>
      </c>
    </row>
    <row r="54" spans="1:23">
      <c r="A54" s="1">
        <v>50</v>
      </c>
      <c r="B54" s="15">
        <v>44369</v>
      </c>
      <c r="C54" t="s">
        <v>155</v>
      </c>
      <c r="D54" t="s">
        <v>156</v>
      </c>
      <c r="E54" t="s">
        <v>41</v>
      </c>
      <c r="F54" t="s">
        <v>133</v>
      </c>
      <c r="G54" t="s">
        <v>133</v>
      </c>
      <c r="H54">
        <v>1927</v>
      </c>
      <c r="I54" s="13">
        <v>1927</v>
      </c>
      <c r="J54" s="7">
        <v>42521</v>
      </c>
      <c r="L54" t="s">
        <v>1202</v>
      </c>
      <c r="M54">
        <f>VLOOKUP($C54,Sheet1!$B:$H,2,0)</f>
        <v>146.53</v>
      </c>
      <c r="N54">
        <f>VLOOKUP($C54,Sheet1!$B:$H,3,0)</f>
        <v>147.57</v>
      </c>
      <c r="O54">
        <f>VLOOKUP($C54,Sheet1!$B:$H,4,0)</f>
        <v>148.16999999999999</v>
      </c>
      <c r="P54">
        <f>VLOOKUP($C54,Sheet1!$B:$H,5,0)</f>
        <v>145.93</v>
      </c>
      <c r="Q54">
        <f>VLOOKUP($C54,Sheet1!$B:$H,6,0)</f>
        <v>1200000</v>
      </c>
      <c r="R54">
        <f>VLOOKUP($C54,Sheet1!$B:$H,7,0)</f>
        <v>-5.0000000000000001E-4</v>
      </c>
      <c r="S54">
        <f t="shared" si="0"/>
        <v>11183435551.950001</v>
      </c>
      <c r="T54">
        <f>VLOOKUP(C54,investing_crawling!A:B,2,0)</f>
        <v>2460000000</v>
      </c>
      <c r="V54">
        <f>VLOOKUP(C54,investing_crawling!A:C,3,0)</f>
        <v>76321815</v>
      </c>
      <c r="W54">
        <v>210804</v>
      </c>
    </row>
    <row r="55" spans="1:23">
      <c r="A55" s="1">
        <v>51</v>
      </c>
      <c r="B55" s="15">
        <v>44369</v>
      </c>
      <c r="C55" t="s">
        <v>157</v>
      </c>
      <c r="D55" t="s">
        <v>158</v>
      </c>
      <c r="E55" t="s">
        <v>41</v>
      </c>
      <c r="F55" t="s">
        <v>159</v>
      </c>
      <c r="G55" t="s">
        <v>159</v>
      </c>
      <c r="H55">
        <v>1892</v>
      </c>
      <c r="I55" s="13">
        <v>1892</v>
      </c>
      <c r="J55" s="7">
        <v>39182</v>
      </c>
      <c r="L55" t="s">
        <v>1185</v>
      </c>
      <c r="M55">
        <f>VLOOKUP($C55,Sheet1!$B:$H,2,0)</f>
        <v>161.65</v>
      </c>
      <c r="N55">
        <f>VLOOKUP($C55,Sheet1!$B:$H,3,0)</f>
        <v>162.68</v>
      </c>
      <c r="O55">
        <f>VLOOKUP($C55,Sheet1!$B:$H,4,0)</f>
        <v>163.33000000000001</v>
      </c>
      <c r="P55">
        <f>VLOOKUP($C55,Sheet1!$B:$H,5,0)</f>
        <v>161.51</v>
      </c>
      <c r="Q55">
        <f>VLOOKUP($C55,Sheet1!$B:$H,6,0)</f>
        <v>307250</v>
      </c>
      <c r="R55">
        <f>VLOOKUP($C55,Sheet1!$B:$H,7,0)</f>
        <v>3.0999999999999999E-3</v>
      </c>
      <c r="S55">
        <f t="shared" si="0"/>
        <v>9790596224.4500008</v>
      </c>
      <c r="T55">
        <f>VLOOKUP(C55,investing_crawling!A:B,2,0)</f>
        <v>9970000000</v>
      </c>
      <c r="V55">
        <f>VLOOKUP(C55,investing_crawling!A:C,3,0)</f>
        <v>60566633</v>
      </c>
      <c r="W55">
        <v>210809</v>
      </c>
    </row>
    <row r="56" spans="1:23">
      <c r="A56" s="1">
        <v>52</v>
      </c>
      <c r="B56" s="15">
        <v>44369</v>
      </c>
      <c r="C56" t="s">
        <v>160</v>
      </c>
      <c r="D56" t="s">
        <v>161</v>
      </c>
      <c r="E56" t="s">
        <v>23</v>
      </c>
      <c r="F56" t="s">
        <v>162</v>
      </c>
      <c r="G56" t="s">
        <v>162</v>
      </c>
      <c r="H56" t="s">
        <v>1205</v>
      </c>
      <c r="I56" s="13">
        <v>1983</v>
      </c>
      <c r="J56" s="7">
        <v>30379</v>
      </c>
      <c r="K56" s="7" t="s">
        <v>1204</v>
      </c>
      <c r="L56" t="s">
        <v>1203</v>
      </c>
      <c r="M56">
        <f>VLOOKUP($C56,Sheet1!$B:$H,2,0)</f>
        <v>29.32</v>
      </c>
      <c r="N56">
        <f>VLOOKUP($C56,Sheet1!$B:$H,3,0)</f>
        <v>29.46</v>
      </c>
      <c r="O56">
        <f>VLOOKUP($C56,Sheet1!$B:$H,4,0)</f>
        <v>29.52</v>
      </c>
      <c r="P56">
        <f>VLOOKUP($C56,Sheet1!$B:$H,5,0)</f>
        <v>29.22</v>
      </c>
      <c r="Q56">
        <f>VLOOKUP($C56,Sheet1!$B:$H,6,0)</f>
        <v>39400000</v>
      </c>
      <c r="R56">
        <f>VLOOKUP($C56,Sheet1!$B:$H,7,0)</f>
        <v>-3.7000000000000002E-3</v>
      </c>
      <c r="S56">
        <f t="shared" si="0"/>
        <v>209344800000</v>
      </c>
      <c r="T56">
        <f>VLOOKUP(C56,investing_crawling!A:B,2,0)</f>
        <v>172920000000</v>
      </c>
      <c r="V56">
        <f>VLOOKUP(C56,investing_crawling!A:C,3,0)</f>
        <v>7140000000</v>
      </c>
      <c r="W56">
        <v>210721</v>
      </c>
    </row>
    <row r="57" spans="1:23">
      <c r="A57" s="1">
        <v>53</v>
      </c>
      <c r="B57" s="15">
        <v>44369</v>
      </c>
      <c r="C57" t="s">
        <v>163</v>
      </c>
      <c r="D57" t="s">
        <v>164</v>
      </c>
      <c r="E57" t="s">
        <v>37</v>
      </c>
      <c r="F57" t="s">
        <v>165</v>
      </c>
      <c r="G57" t="s">
        <v>165</v>
      </c>
      <c r="H57">
        <v>1906</v>
      </c>
      <c r="I57" s="13">
        <v>1906</v>
      </c>
      <c r="J57" s="7">
        <v>43511</v>
      </c>
      <c r="L57" t="s">
        <v>1203</v>
      </c>
      <c r="M57">
        <f>VLOOKUP($C57,Sheet1!$B:$H,2,0)</f>
        <v>99.44</v>
      </c>
      <c r="N57">
        <f>VLOOKUP($C57,Sheet1!$B:$H,3,0)</f>
        <v>99.25</v>
      </c>
      <c r="O57">
        <f>VLOOKUP($C57,Sheet1!$B:$H,4,0)</f>
        <v>99.44</v>
      </c>
      <c r="P57">
        <f>VLOOKUP($C57,Sheet1!$B:$H,5,0)</f>
        <v>98.85</v>
      </c>
      <c r="Q57">
        <f>VLOOKUP($C57,Sheet1!$B:$H,6,0)</f>
        <v>625080</v>
      </c>
      <c r="R57">
        <f>VLOOKUP($C57,Sheet1!$B:$H,7,0)</f>
        <v>2.7000000000000001E-3</v>
      </c>
      <c r="S57">
        <f t="shared" si="0"/>
        <v>12994018111.360001</v>
      </c>
      <c r="T57">
        <f>VLOOKUP(C57,investing_crawling!A:B,2,0)</f>
        <v>3200000000</v>
      </c>
      <c r="V57">
        <f>VLOOKUP(C57,investing_crawling!A:C,3,0)</f>
        <v>130671944</v>
      </c>
      <c r="W57">
        <v>210810</v>
      </c>
    </row>
    <row r="58" spans="1:23">
      <c r="A58" s="1">
        <v>54</v>
      </c>
      <c r="B58" s="15">
        <v>44369</v>
      </c>
      <c r="C58" t="s">
        <v>166</v>
      </c>
      <c r="D58" t="s">
        <v>167</v>
      </c>
      <c r="E58" t="s">
        <v>19</v>
      </c>
      <c r="F58" t="s">
        <v>27</v>
      </c>
      <c r="G58" t="s">
        <v>27</v>
      </c>
      <c r="H58">
        <v>1982</v>
      </c>
      <c r="I58" s="13">
        <v>1982</v>
      </c>
      <c r="J58" s="7">
        <v>32843</v>
      </c>
      <c r="L58" t="s">
        <v>1206</v>
      </c>
      <c r="M58">
        <f>VLOOKUP($C58,Sheet1!$B:$H,2,0)</f>
        <v>281.3</v>
      </c>
      <c r="N58">
        <f>VLOOKUP($C58,Sheet1!$B:$H,3,0)</f>
        <v>286.29000000000002</v>
      </c>
      <c r="O58">
        <f>VLOOKUP($C58,Sheet1!$B:$H,4,0)</f>
        <v>287.02999999999997</v>
      </c>
      <c r="P58">
        <f>VLOOKUP($C58,Sheet1!$B:$H,5,0)</f>
        <v>280.08999999999997</v>
      </c>
      <c r="Q58">
        <f>VLOOKUP($C58,Sheet1!$B:$H,6,0)</f>
        <v>1210000</v>
      </c>
      <c r="R58">
        <f>VLOOKUP($C58,Sheet1!$B:$H,7,0)</f>
        <v>-1.6E-2</v>
      </c>
      <c r="S58">
        <f t="shared" si="0"/>
        <v>61903707553.700005</v>
      </c>
      <c r="T58">
        <f>VLOOKUP(C58,investing_crawling!A:B,2,0)</f>
        <v>3890000000</v>
      </c>
      <c r="V58">
        <f>VLOOKUP(C58,investing_crawling!A:C,3,0)</f>
        <v>220062949</v>
      </c>
      <c r="W58">
        <v>210830</v>
      </c>
    </row>
    <row r="59" spans="1:23">
      <c r="A59" s="1">
        <v>55</v>
      </c>
      <c r="B59" s="15">
        <v>44369</v>
      </c>
      <c r="C59" t="s">
        <v>168</v>
      </c>
      <c r="D59" t="s">
        <v>169</v>
      </c>
      <c r="E59" t="s">
        <v>19</v>
      </c>
      <c r="F59" t="s">
        <v>170</v>
      </c>
      <c r="G59" t="s">
        <v>170</v>
      </c>
      <c r="H59">
        <v>1949</v>
      </c>
      <c r="I59" s="13">
        <v>1949</v>
      </c>
      <c r="J59" s="7">
        <v>29676</v>
      </c>
      <c r="L59" t="s">
        <v>1207</v>
      </c>
      <c r="M59">
        <f>VLOOKUP($C59,Sheet1!$B:$H,2,0)</f>
        <v>196.71</v>
      </c>
      <c r="N59">
        <f>VLOOKUP($C59,Sheet1!$B:$H,3,0)</f>
        <v>197.65</v>
      </c>
      <c r="O59">
        <f>VLOOKUP($C59,Sheet1!$B:$H,4,0)</f>
        <v>198.09</v>
      </c>
      <c r="P59">
        <f>VLOOKUP($C59,Sheet1!$B:$H,5,0)</f>
        <v>195.63</v>
      </c>
      <c r="Q59">
        <f>VLOOKUP($C59,Sheet1!$B:$H,6,0)</f>
        <v>1300000</v>
      </c>
      <c r="R59">
        <f>VLOOKUP($C59,Sheet1!$B:$H,7,0)</f>
        <v>3.5000000000000001E-3</v>
      </c>
      <c r="S59">
        <f t="shared" si="0"/>
        <v>83703708727.199997</v>
      </c>
      <c r="T59">
        <f>VLOOKUP(C59,investing_crawling!A:B,2,0)</f>
        <v>14650000000</v>
      </c>
      <c r="V59">
        <f>VLOOKUP(C59,investing_crawling!A:C,3,0)</f>
        <v>425518320</v>
      </c>
      <c r="W59">
        <v>210803</v>
      </c>
    </row>
    <row r="60" spans="1:23">
      <c r="A60" s="1">
        <v>56</v>
      </c>
      <c r="B60" s="15">
        <v>44369</v>
      </c>
      <c r="C60" t="s">
        <v>171</v>
      </c>
      <c r="D60" t="s">
        <v>172</v>
      </c>
      <c r="E60" t="s">
        <v>33</v>
      </c>
      <c r="F60" t="s">
        <v>173</v>
      </c>
      <c r="G60" t="s">
        <v>173</v>
      </c>
      <c r="H60">
        <v>1979</v>
      </c>
      <c r="I60" s="13">
        <v>1979</v>
      </c>
      <c r="J60" s="7">
        <v>35432</v>
      </c>
      <c r="L60" t="s">
        <v>1208</v>
      </c>
      <c r="M60">
        <f>VLOOKUP($C60,Sheet1!$B:$H,2,0)</f>
        <v>1410.85</v>
      </c>
      <c r="N60">
        <f>VLOOKUP($C60,Sheet1!$B:$H,3,0)</f>
        <v>1408</v>
      </c>
      <c r="O60">
        <f>VLOOKUP($C60,Sheet1!$B:$H,4,0)</f>
        <v>1413.21</v>
      </c>
      <c r="P60">
        <f>VLOOKUP($C60,Sheet1!$B:$H,5,0)</f>
        <v>1399.65</v>
      </c>
      <c r="Q60">
        <f>VLOOKUP($C60,Sheet1!$B:$H,6,0)</f>
        <v>198020</v>
      </c>
      <c r="R60">
        <f>VLOOKUP($C60,Sheet1!$B:$H,7,0)</f>
        <v>3.0000000000000001E-3</v>
      </c>
      <c r="S60">
        <f t="shared" si="0"/>
        <v>31090591062.999996</v>
      </c>
      <c r="T60">
        <f>VLOOKUP(C60,investing_crawling!A:B,2,0)</f>
        <v>14260000000</v>
      </c>
      <c r="V60">
        <f>VLOOKUP(C60,investing_crawling!A:C,3,0)</f>
        <v>22036780</v>
      </c>
      <c r="W60">
        <v>210919</v>
      </c>
    </row>
    <row r="61" spans="1:23">
      <c r="A61" s="1">
        <v>57</v>
      </c>
      <c r="B61" s="15">
        <v>44369</v>
      </c>
      <c r="C61" t="s">
        <v>174</v>
      </c>
      <c r="D61" t="s">
        <v>175</v>
      </c>
      <c r="E61" t="s">
        <v>60</v>
      </c>
      <c r="F61" t="s">
        <v>176</v>
      </c>
      <c r="G61" t="s">
        <v>176</v>
      </c>
      <c r="H61">
        <v>1978</v>
      </c>
      <c r="I61" s="13">
        <v>1978</v>
      </c>
      <c r="J61" s="7">
        <v>39092</v>
      </c>
      <c r="L61" t="s">
        <v>1469</v>
      </c>
      <c r="M61">
        <f>VLOOKUP($C61,Sheet1!$B:$H,2,0)</f>
        <v>210.68</v>
      </c>
      <c r="N61">
        <f>VLOOKUP($C61,Sheet1!$B:$H,3,0)</f>
        <v>207</v>
      </c>
      <c r="O61">
        <f>VLOOKUP($C61,Sheet1!$B:$H,4,0)</f>
        <v>210.68</v>
      </c>
      <c r="P61">
        <f>VLOOKUP($C61,Sheet1!$B:$H,5,0)</f>
        <v>206.94</v>
      </c>
      <c r="Q61">
        <f>VLOOKUP($C61,Sheet1!$B:$H,6,0)</f>
        <v>684870</v>
      </c>
      <c r="R61">
        <f>VLOOKUP($C61,Sheet1!$B:$H,7,0)</f>
        <v>1.8100000000000002E-2</v>
      </c>
      <c r="S61">
        <f t="shared" si="0"/>
        <v>29411904923.16</v>
      </c>
      <c r="T61">
        <f>VLOOKUP(C61,investing_crawling!A:B,2,0)</f>
        <v>2250000000</v>
      </c>
      <c r="V61">
        <f>VLOOKUP(C61,investing_crawling!A:C,3,0)</f>
        <v>139604637</v>
      </c>
      <c r="W61">
        <v>210803</v>
      </c>
    </row>
    <row r="62" spans="1:23">
      <c r="A62" s="1">
        <v>58</v>
      </c>
      <c r="B62" s="15">
        <v>44369</v>
      </c>
      <c r="C62" t="s">
        <v>177</v>
      </c>
      <c r="D62" t="s">
        <v>178</v>
      </c>
      <c r="E62" t="s">
        <v>47</v>
      </c>
      <c r="F62" t="s">
        <v>90</v>
      </c>
      <c r="G62" t="s">
        <v>90</v>
      </c>
      <c r="H62">
        <v>1990</v>
      </c>
      <c r="I62" s="13">
        <v>1990</v>
      </c>
      <c r="J62" s="7">
        <v>32142</v>
      </c>
      <c r="L62" t="s">
        <v>1210</v>
      </c>
      <c r="M62">
        <f>VLOOKUP($C62,Sheet1!$B:$H,2,0)</f>
        <v>222.56</v>
      </c>
      <c r="N62">
        <f>VLOOKUP($C62,Sheet1!$B:$H,3,0)</f>
        <v>223.8</v>
      </c>
      <c r="O62">
        <f>VLOOKUP($C62,Sheet1!$B:$H,4,0)</f>
        <v>224.45</v>
      </c>
      <c r="P62">
        <f>VLOOKUP($C62,Sheet1!$B:$H,5,0)</f>
        <v>222.09</v>
      </c>
      <c r="Q62">
        <f>VLOOKUP($C62,Sheet1!$B:$H,6,0)</f>
        <v>542630</v>
      </c>
      <c r="R62">
        <f>VLOOKUP($C62,Sheet1!$B:$H,7,0)</f>
        <v>9.1999999999999998E-3</v>
      </c>
      <c r="S62">
        <f t="shared" si="0"/>
        <v>18474200166.240002</v>
      </c>
      <c r="T62">
        <f>VLOOKUP(C62,investing_crawling!A:B,2,0)</f>
        <v>7300000000</v>
      </c>
      <c r="V62">
        <f>VLOOKUP(C62,investing_crawling!A:C,3,0)</f>
        <v>83007729</v>
      </c>
      <c r="W62">
        <v>210726</v>
      </c>
    </row>
    <row r="63" spans="1:23">
      <c r="A63" s="1">
        <v>59</v>
      </c>
      <c r="B63" s="15">
        <v>44369</v>
      </c>
      <c r="C63" t="s">
        <v>179</v>
      </c>
      <c r="D63" t="s">
        <v>180</v>
      </c>
      <c r="E63" t="s">
        <v>138</v>
      </c>
      <c r="F63" t="s">
        <v>181</v>
      </c>
      <c r="G63" t="s">
        <v>181</v>
      </c>
      <c r="H63">
        <v>2017</v>
      </c>
      <c r="I63" s="13">
        <v>2017</v>
      </c>
      <c r="J63" s="7">
        <v>42923</v>
      </c>
      <c r="L63" t="s">
        <v>1199</v>
      </c>
      <c r="M63">
        <f>VLOOKUP($C63,Sheet1!$B:$H,2,0)</f>
        <v>25.52</v>
      </c>
      <c r="N63">
        <f>VLOOKUP($C63,Sheet1!$B:$H,3,0)</f>
        <v>24.83</v>
      </c>
      <c r="O63">
        <f>VLOOKUP($C63,Sheet1!$B:$H,4,0)</f>
        <v>25.68</v>
      </c>
      <c r="P63">
        <f>VLOOKUP($C63,Sheet1!$B:$H,5,0)</f>
        <v>24.83</v>
      </c>
      <c r="Q63">
        <f>VLOOKUP($C63,Sheet1!$B:$H,6,0)</f>
        <v>6750000</v>
      </c>
      <c r="R63">
        <f>VLOOKUP($C63,Sheet1!$B:$H,7,0)</f>
        <v>4.5900000000000003E-2</v>
      </c>
      <c r="S63">
        <f t="shared" si="0"/>
        <v>26581390274.560001</v>
      </c>
      <c r="T63">
        <f>VLOOKUP(C63,investing_crawling!A:B,2,0)</f>
        <v>25490000000</v>
      </c>
      <c r="V63">
        <f>VLOOKUP(C63,investing_crawling!A:C,3,0)</f>
        <v>1041590528</v>
      </c>
      <c r="W63">
        <v>210728</v>
      </c>
    </row>
    <row r="64" spans="1:23">
      <c r="A64" s="1">
        <v>60</v>
      </c>
      <c r="B64" s="15">
        <v>44369</v>
      </c>
      <c r="C64" t="s">
        <v>182</v>
      </c>
      <c r="D64" t="s">
        <v>183</v>
      </c>
      <c r="E64" t="s">
        <v>47</v>
      </c>
      <c r="F64" t="s">
        <v>184</v>
      </c>
      <c r="G64" t="s">
        <v>184</v>
      </c>
      <c r="H64">
        <v>1880</v>
      </c>
      <c r="I64" s="13">
        <v>1880</v>
      </c>
      <c r="J64" s="7">
        <v>30986</v>
      </c>
      <c r="L64" t="s">
        <v>1211</v>
      </c>
      <c r="M64">
        <f>VLOOKUP($C64,Sheet1!$B:$H,2,0)</f>
        <v>82.22</v>
      </c>
      <c r="N64">
        <f>VLOOKUP($C64,Sheet1!$B:$H,3,0)</f>
        <v>82.64</v>
      </c>
      <c r="O64">
        <f>VLOOKUP($C64,Sheet1!$B:$H,4,0)</f>
        <v>82.79</v>
      </c>
      <c r="P64">
        <f>VLOOKUP($C64,Sheet1!$B:$H,5,0)</f>
        <v>81.66</v>
      </c>
      <c r="Q64">
        <f>VLOOKUP($C64,Sheet1!$B:$H,6,0)</f>
        <v>1990000</v>
      </c>
      <c r="R64">
        <f>VLOOKUP($C64,Sheet1!$B:$H,7,0)</f>
        <v>7.000000000000001E-4</v>
      </c>
      <c r="S64">
        <f t="shared" si="0"/>
        <v>26989086716.619999</v>
      </c>
      <c r="T64">
        <f>VLOOKUP(C64,investing_crawling!A:B,2,0)</f>
        <v>12120000000</v>
      </c>
      <c r="V64">
        <f>VLOOKUP(C64,investing_crawling!A:C,3,0)</f>
        <v>328254521</v>
      </c>
      <c r="W64">
        <v>210804</v>
      </c>
    </row>
    <row r="65" spans="1:23">
      <c r="A65" s="1">
        <v>61</v>
      </c>
      <c r="B65" s="15">
        <v>44369</v>
      </c>
      <c r="C65" t="s">
        <v>185</v>
      </c>
      <c r="D65" t="s">
        <v>186</v>
      </c>
      <c r="E65" t="s">
        <v>41</v>
      </c>
      <c r="F65" t="s">
        <v>187</v>
      </c>
      <c r="G65" t="s">
        <v>187</v>
      </c>
      <c r="H65" t="s">
        <v>1212</v>
      </c>
      <c r="I65" s="13">
        <v>1998</v>
      </c>
      <c r="J65" s="7">
        <v>27941</v>
      </c>
      <c r="L65" t="s">
        <v>1171</v>
      </c>
      <c r="M65">
        <f>VLOOKUP($C65,Sheet1!$B:$H,2,0)</f>
        <v>42.92</v>
      </c>
      <c r="N65">
        <f>VLOOKUP($C65,Sheet1!$B:$H,3,0)</f>
        <v>42.95</v>
      </c>
      <c r="O65">
        <f>VLOOKUP($C65,Sheet1!$B:$H,4,0)</f>
        <v>43.28</v>
      </c>
      <c r="P65">
        <f>VLOOKUP($C65,Sheet1!$B:$H,5,0)</f>
        <v>42.77</v>
      </c>
      <c r="Q65">
        <f>VLOOKUP($C65,Sheet1!$B:$H,6,0)</f>
        <v>42890000</v>
      </c>
      <c r="R65">
        <f>VLOOKUP($C65,Sheet1!$B:$H,7,0)</f>
        <v>1.2500000000000001E-2</v>
      </c>
      <c r="S65">
        <f t="shared" si="0"/>
        <v>367795111520.76001</v>
      </c>
      <c r="T65">
        <f>VLOOKUP(C65,investing_crawling!A:B,2,0)</f>
        <v>45330000000</v>
      </c>
      <c r="V65">
        <f>VLOOKUP(C65,investing_crawling!A:C,3,0)</f>
        <v>8569317603</v>
      </c>
      <c r="W65">
        <v>210713</v>
      </c>
    </row>
    <row r="66" spans="1:23">
      <c r="A66" s="1">
        <v>62</v>
      </c>
      <c r="B66" s="15">
        <v>44369</v>
      </c>
      <c r="C66" t="s">
        <v>188</v>
      </c>
      <c r="D66" t="s">
        <v>189</v>
      </c>
      <c r="E66" t="s">
        <v>41</v>
      </c>
      <c r="F66" t="s">
        <v>111</v>
      </c>
      <c r="G66" t="s">
        <v>111</v>
      </c>
      <c r="H66">
        <v>1784</v>
      </c>
      <c r="I66" s="13">
        <v>1784</v>
      </c>
      <c r="J66" s="7">
        <v>34789</v>
      </c>
      <c r="L66" t="s">
        <v>1185</v>
      </c>
      <c r="M66">
        <f>VLOOKUP($C66,Sheet1!$B:$H,2,0)</f>
        <v>52.3</v>
      </c>
      <c r="N66">
        <f>VLOOKUP($C66,Sheet1!$B:$H,3,0)</f>
        <v>52.56</v>
      </c>
      <c r="O66">
        <f>VLOOKUP($C66,Sheet1!$B:$H,4,0)</f>
        <v>52.9</v>
      </c>
      <c r="P66">
        <f>VLOOKUP($C66,Sheet1!$B:$H,5,0)</f>
        <v>52.05</v>
      </c>
      <c r="Q66">
        <f>VLOOKUP($C66,Sheet1!$B:$H,6,0)</f>
        <v>2550000</v>
      </c>
      <c r="R66">
        <f>VLOOKUP($C66,Sheet1!$B:$H,7,0)</f>
        <v>4.1999999999999997E-3</v>
      </c>
      <c r="S66">
        <f t="shared" si="0"/>
        <v>45787648298.099998</v>
      </c>
      <c r="T66">
        <f>VLOOKUP(C66,investing_crawling!A:B,2,0)</f>
        <v>7940000000</v>
      </c>
      <c r="V66">
        <f>VLOOKUP(C66,investing_crawling!A:C,3,0)</f>
        <v>875480847</v>
      </c>
      <c r="W66">
        <v>210714</v>
      </c>
    </row>
    <row r="67" spans="1:23">
      <c r="A67" s="1">
        <v>63</v>
      </c>
      <c r="B67" s="15">
        <v>44369</v>
      </c>
      <c r="C67" t="s">
        <v>190</v>
      </c>
      <c r="D67" t="s">
        <v>191</v>
      </c>
      <c r="E67" t="s">
        <v>10</v>
      </c>
      <c r="F67" t="s">
        <v>11</v>
      </c>
      <c r="G67" t="s">
        <v>11</v>
      </c>
      <c r="H67">
        <v>1931</v>
      </c>
      <c r="I67" s="13">
        <v>1931</v>
      </c>
      <c r="J67" s="7">
        <v>26572</v>
      </c>
      <c r="L67" t="s">
        <v>1213</v>
      </c>
      <c r="M67">
        <f>VLOOKUP($C67,Sheet1!$B:$H,2,0)</f>
        <v>82.14</v>
      </c>
      <c r="N67">
        <f>VLOOKUP($C67,Sheet1!$B:$H,3,0)</f>
        <v>82.48</v>
      </c>
      <c r="O67">
        <f>VLOOKUP($C67,Sheet1!$B:$H,4,0)</f>
        <v>82.75</v>
      </c>
      <c r="P67">
        <f>VLOOKUP($C67,Sheet1!$B:$H,5,0)</f>
        <v>82.03</v>
      </c>
      <c r="Q67">
        <f>VLOOKUP($C67,Sheet1!$B:$H,6,0)</f>
        <v>3360000</v>
      </c>
      <c r="R67">
        <f>VLOOKUP($C67,Sheet1!$B:$H,7,0)</f>
        <v>2.0000000000000001E-4</v>
      </c>
      <c r="S67">
        <f t="shared" si="0"/>
        <v>41304262705.019997</v>
      </c>
      <c r="T67">
        <f>VLOOKUP(C67,investing_crawling!A:B,2,0)</f>
        <v>11820000000</v>
      </c>
      <c r="V67">
        <f>VLOOKUP(C67,investing_crawling!A:C,3,0)</f>
        <v>502851993</v>
      </c>
      <c r="W67">
        <v>210728</v>
      </c>
    </row>
    <row r="68" spans="1:23">
      <c r="A68" s="1">
        <v>64</v>
      </c>
      <c r="B68" s="15">
        <v>44369</v>
      </c>
      <c r="C68" t="s">
        <v>192</v>
      </c>
      <c r="D68" t="s">
        <v>193</v>
      </c>
      <c r="E68" t="s">
        <v>10</v>
      </c>
      <c r="F68" t="s">
        <v>11</v>
      </c>
      <c r="G68" t="s">
        <v>11</v>
      </c>
      <c r="H68">
        <v>1897</v>
      </c>
      <c r="I68" s="13">
        <v>1897</v>
      </c>
      <c r="J68" s="7">
        <v>26572</v>
      </c>
      <c r="L68" t="s">
        <v>1214</v>
      </c>
      <c r="M68">
        <f>VLOOKUP($C68,Sheet1!$B:$H,2,0)</f>
        <v>238.47</v>
      </c>
      <c r="N68">
        <f>VLOOKUP($C68,Sheet1!$B:$H,3,0)</f>
        <v>240.8</v>
      </c>
      <c r="O68">
        <f>VLOOKUP($C68,Sheet1!$B:$H,4,0)</f>
        <v>241.42</v>
      </c>
      <c r="P68">
        <f>VLOOKUP($C68,Sheet1!$B:$H,5,0)</f>
        <v>238.32</v>
      </c>
      <c r="Q68">
        <f>VLOOKUP($C68,Sheet1!$B:$H,6,0)</f>
        <v>1920000</v>
      </c>
      <c r="R68">
        <f>VLOOKUP($C68,Sheet1!$B:$H,7,0)</f>
        <v>-1.41E-2</v>
      </c>
      <c r="S68">
        <f t="shared" si="0"/>
        <v>69351488648.880005</v>
      </c>
      <c r="T68">
        <f>VLOOKUP(C68,investing_crawling!A:B,2,0)</f>
        <v>18860000000</v>
      </c>
      <c r="V68">
        <f>VLOOKUP(C68,investing_crawling!A:C,3,0)</f>
        <v>290818504</v>
      </c>
      <c r="W68">
        <v>210811</v>
      </c>
    </row>
    <row r="69" spans="1:23">
      <c r="A69" s="1">
        <v>65</v>
      </c>
      <c r="B69" s="15">
        <v>44369</v>
      </c>
      <c r="C69" t="s">
        <v>194</v>
      </c>
      <c r="D69" t="s">
        <v>195</v>
      </c>
      <c r="E69" t="s">
        <v>41</v>
      </c>
      <c r="F69" t="s">
        <v>196</v>
      </c>
      <c r="G69" t="e">
        <v>#N/A</v>
      </c>
      <c r="H69" s="14">
        <v>1839</v>
      </c>
      <c r="I69" s="13">
        <v>1839</v>
      </c>
      <c r="J69" s="7">
        <v>1996</v>
      </c>
      <c r="L69" t="s">
        <v>1998</v>
      </c>
      <c r="M69">
        <f>VLOOKUP($C69,Sheet1!$B:$H,2,0)</f>
        <v>289.83999999999997</v>
      </c>
      <c r="N69">
        <f>VLOOKUP($C69,Sheet1!$B:$H,3,0)</f>
        <v>291.87</v>
      </c>
      <c r="O69">
        <f>VLOOKUP($C69,Sheet1!$B:$H,4,0)</f>
        <v>292</v>
      </c>
      <c r="P69">
        <f>VLOOKUP($C69,Sheet1!$B:$H,5,0)</f>
        <v>288.85000000000002</v>
      </c>
      <c r="Q69">
        <f>VLOOKUP($C69,Sheet1!$B:$H,6,0)</f>
        <v>3340000</v>
      </c>
      <c r="R69">
        <f>VLOOKUP($C69,Sheet1!$B:$H,7,0)</f>
        <v>1.4E-3</v>
      </c>
      <c r="S69">
        <f t="shared" ref="S69:S132" si="1">V69*M69</f>
        <v>442525683.11999995</v>
      </c>
      <c r="T69">
        <f>VLOOKUP(C69,investing_crawling!A:B,2,0)</f>
        <v>248840000000</v>
      </c>
      <c r="V69">
        <f>VLOOKUP(C69,investing_crawling!A:C,3,0)</f>
        <v>1526793</v>
      </c>
      <c r="W69">
        <v>210729</v>
      </c>
    </row>
    <row r="70" spans="1:23">
      <c r="A70" s="1">
        <v>66</v>
      </c>
      <c r="B70" s="15">
        <v>44369</v>
      </c>
      <c r="C70" t="s">
        <v>197</v>
      </c>
      <c r="D70" t="s">
        <v>198</v>
      </c>
      <c r="E70" t="s">
        <v>33</v>
      </c>
      <c r="F70" t="s">
        <v>199</v>
      </c>
      <c r="G70" t="s">
        <v>199</v>
      </c>
      <c r="H70">
        <v>1966</v>
      </c>
      <c r="I70" s="13">
        <v>1966</v>
      </c>
      <c r="J70" s="7">
        <v>36340</v>
      </c>
      <c r="L70" t="s">
        <v>1217</v>
      </c>
      <c r="M70">
        <f>VLOOKUP($C70,Sheet1!$B:$H,2,0)</f>
        <v>114.9</v>
      </c>
      <c r="N70">
        <f>VLOOKUP($C70,Sheet1!$B:$H,3,0)</f>
        <v>117.27</v>
      </c>
      <c r="O70">
        <f>VLOOKUP($C70,Sheet1!$B:$H,4,0)</f>
        <v>117.27</v>
      </c>
      <c r="P70">
        <f>VLOOKUP($C70,Sheet1!$B:$H,5,0)</f>
        <v>114.3</v>
      </c>
      <c r="Q70">
        <f>VLOOKUP($C70,Sheet1!$B:$H,6,0)</f>
        <v>2820000</v>
      </c>
      <c r="R70">
        <f>VLOOKUP($C70,Sheet1!$B:$H,7,0)</f>
        <v>-1.15E-2</v>
      </c>
      <c r="S70">
        <f t="shared" si="1"/>
        <v>28770794773.800003</v>
      </c>
      <c r="T70">
        <f>VLOOKUP(C70,investing_crawling!A:B,2,0)</f>
        <v>50340000000</v>
      </c>
      <c r="V70">
        <f>VLOOKUP(C70,investing_crawling!A:C,3,0)</f>
        <v>250398562</v>
      </c>
      <c r="W70">
        <v>210830</v>
      </c>
    </row>
    <row r="71" spans="1:23">
      <c r="A71" s="1">
        <v>67</v>
      </c>
      <c r="B71" s="15">
        <v>44369</v>
      </c>
      <c r="C71" t="s">
        <v>200</v>
      </c>
      <c r="D71" t="s">
        <v>201</v>
      </c>
      <c r="E71" t="s">
        <v>10</v>
      </c>
      <c r="F71" t="s">
        <v>202</v>
      </c>
      <c r="G71" t="s">
        <v>202</v>
      </c>
      <c r="H71">
        <v>1952</v>
      </c>
      <c r="I71" s="13">
        <v>1952</v>
      </c>
      <c r="J71" s="7">
        <v>44004</v>
      </c>
      <c r="L71" t="s">
        <v>1218</v>
      </c>
      <c r="M71">
        <f>VLOOKUP($C71,Sheet1!$B:$H,2,0)</f>
        <v>581.46</v>
      </c>
      <c r="N71">
        <f>VLOOKUP($C71,Sheet1!$B:$H,3,0)</f>
        <v>598.15</v>
      </c>
      <c r="O71">
        <f>VLOOKUP($C71,Sheet1!$B:$H,4,0)</f>
        <v>598.38</v>
      </c>
      <c r="P71">
        <f>VLOOKUP($C71,Sheet1!$B:$H,5,0)</f>
        <v>581.46</v>
      </c>
      <c r="Q71">
        <f>VLOOKUP($C71,Sheet1!$B:$H,6,0)</f>
        <v>164940</v>
      </c>
      <c r="R71">
        <f>VLOOKUP($C71,Sheet1!$B:$H,7,0)</f>
        <v>-3.4700000000000002E-2</v>
      </c>
      <c r="S71">
        <f t="shared" si="1"/>
        <v>17306350996.440002</v>
      </c>
      <c r="T71">
        <f>VLOOKUP(C71,investing_crawling!A:B,2,0)</f>
        <v>2700000000</v>
      </c>
      <c r="V71">
        <f>VLOOKUP(C71,investing_crawling!A:C,3,0)</f>
        <v>29763614</v>
      </c>
      <c r="W71">
        <v>210804</v>
      </c>
    </row>
    <row r="72" spans="1:23">
      <c r="A72" s="1">
        <v>68</v>
      </c>
      <c r="B72" s="15">
        <v>44369</v>
      </c>
      <c r="C72" t="s">
        <v>203</v>
      </c>
      <c r="D72" t="s">
        <v>204</v>
      </c>
      <c r="E72" t="s">
        <v>10</v>
      </c>
      <c r="F72" t="s">
        <v>120</v>
      </c>
      <c r="G72" t="s">
        <v>120</v>
      </c>
      <c r="H72">
        <v>1978</v>
      </c>
      <c r="I72" s="13">
        <v>1978</v>
      </c>
      <c r="J72" s="7">
        <v>37938</v>
      </c>
      <c r="L72" t="s">
        <v>1169</v>
      </c>
      <c r="M72">
        <f>VLOOKUP($C72,Sheet1!$B:$H,2,0)</f>
        <v>267.14999999999998</v>
      </c>
      <c r="N72">
        <f>VLOOKUP($C72,Sheet1!$B:$H,3,0)</f>
        <v>272.10000000000002</v>
      </c>
      <c r="O72">
        <f>VLOOKUP($C72,Sheet1!$B:$H,4,0)</f>
        <v>272.10000000000002</v>
      </c>
      <c r="P72">
        <f>VLOOKUP($C72,Sheet1!$B:$H,5,0)</f>
        <v>264.2</v>
      </c>
      <c r="Q72">
        <f>VLOOKUP($C72,Sheet1!$B:$H,6,0)</f>
        <v>1340000</v>
      </c>
      <c r="R72">
        <f>VLOOKUP($C72,Sheet1!$B:$H,7,0)</f>
        <v>-1.1999999999999999E-3</v>
      </c>
      <c r="S72">
        <f t="shared" si="1"/>
        <v>40220701462.5</v>
      </c>
      <c r="T72">
        <f>VLOOKUP(C72,investing_crawling!A:B,2,0)</f>
        <v>12600000000</v>
      </c>
      <c r="V72">
        <f>VLOOKUP(C72,investing_crawling!A:C,3,0)</f>
        <v>150554750</v>
      </c>
      <c r="W72">
        <v>210726</v>
      </c>
    </row>
    <row r="73" spans="1:23">
      <c r="A73" s="1">
        <v>69</v>
      </c>
      <c r="B73" s="15">
        <v>44369</v>
      </c>
      <c r="C73" t="s">
        <v>205</v>
      </c>
      <c r="D73" t="s">
        <v>206</v>
      </c>
      <c r="E73" t="s">
        <v>41</v>
      </c>
      <c r="F73" t="s">
        <v>111</v>
      </c>
      <c r="G73" t="s">
        <v>111</v>
      </c>
      <c r="H73">
        <v>1988</v>
      </c>
      <c r="I73" s="13">
        <v>1988</v>
      </c>
      <c r="J73" s="7">
        <v>40637</v>
      </c>
      <c r="L73" t="s">
        <v>1185</v>
      </c>
      <c r="M73">
        <f>VLOOKUP($C73,Sheet1!$B:$H,2,0)</f>
        <v>876.91</v>
      </c>
      <c r="N73">
        <f>VLOOKUP($C73,Sheet1!$B:$H,3,0)</f>
        <v>888.89</v>
      </c>
      <c r="O73">
        <f>VLOOKUP($C73,Sheet1!$B:$H,4,0)</f>
        <v>888.89</v>
      </c>
      <c r="P73">
        <f>VLOOKUP($C73,Sheet1!$B:$H,5,0)</f>
        <v>876.18</v>
      </c>
      <c r="Q73">
        <f>VLOOKUP($C73,Sheet1!$B:$H,6,0)</f>
        <v>407520</v>
      </c>
      <c r="R73">
        <f>VLOOKUP($C73,Sheet1!$B:$H,7,0)</f>
        <v>-1E-4</v>
      </c>
      <c r="S73">
        <f t="shared" si="1"/>
        <v>132022965822.5</v>
      </c>
      <c r="T73">
        <f>VLOOKUP(C73,investing_crawling!A:B,2,0)</f>
        <v>12600000000</v>
      </c>
      <c r="V73">
        <f>VLOOKUP(C73,investing_crawling!A:C,3,0)</f>
        <v>150554750</v>
      </c>
      <c r="W73">
        <v>210726</v>
      </c>
    </row>
    <row r="74" spans="1:23">
      <c r="A74" s="1">
        <v>70</v>
      </c>
      <c r="B74" s="15">
        <v>44369</v>
      </c>
      <c r="C74" t="s">
        <v>207</v>
      </c>
      <c r="D74" t="s">
        <v>208</v>
      </c>
      <c r="E74" t="s">
        <v>6</v>
      </c>
      <c r="F74" t="s">
        <v>209</v>
      </c>
      <c r="G74" t="s">
        <v>209</v>
      </c>
      <c r="H74">
        <v>1916</v>
      </c>
      <c r="I74" s="13">
        <v>1916</v>
      </c>
      <c r="J74" s="7">
        <v>20883</v>
      </c>
      <c r="L74" t="s">
        <v>1201</v>
      </c>
      <c r="M74">
        <f>VLOOKUP($C74,Sheet1!$B:$H,2,0)</f>
        <v>254.73</v>
      </c>
      <c r="N74">
        <f>VLOOKUP($C74,Sheet1!$B:$H,3,0)</f>
        <v>253</v>
      </c>
      <c r="O74">
        <f>VLOOKUP($C74,Sheet1!$B:$H,4,0)</f>
        <v>255.64</v>
      </c>
      <c r="P74">
        <f>VLOOKUP($C74,Sheet1!$B:$H,5,0)</f>
        <v>251.52</v>
      </c>
      <c r="Q74">
        <f>VLOOKUP($C74,Sheet1!$B:$H,6,0)</f>
        <v>13560000</v>
      </c>
      <c r="R74">
        <f>VLOOKUP($C74,Sheet1!$B:$H,7,0)</f>
        <v>3.1199999999999999E-2</v>
      </c>
      <c r="S74">
        <f t="shared" si="1"/>
        <v>148968668621.63998</v>
      </c>
      <c r="T74">
        <f>VLOOKUP(C74,investing_crawling!A:B,2,0)</f>
        <v>56970000000</v>
      </c>
      <c r="V74">
        <f>VLOOKUP(C74,investing_crawling!A:C,3,0)</f>
        <v>584810068</v>
      </c>
      <c r="W74">
        <v>210727</v>
      </c>
    </row>
    <row r="75" spans="1:23">
      <c r="A75" s="1">
        <v>71</v>
      </c>
      <c r="B75" s="15">
        <v>44369</v>
      </c>
      <c r="C75" t="s">
        <v>210</v>
      </c>
      <c r="D75" t="s">
        <v>211</v>
      </c>
      <c r="E75" t="s">
        <v>33</v>
      </c>
      <c r="F75" t="s">
        <v>87</v>
      </c>
      <c r="G75" t="s">
        <v>87</v>
      </c>
      <c r="H75">
        <v>1996</v>
      </c>
      <c r="I75" s="13">
        <v>1996</v>
      </c>
      <c r="J75" s="7">
        <v>40123</v>
      </c>
      <c r="L75" t="s">
        <v>1219</v>
      </c>
      <c r="M75">
        <f>VLOOKUP($C75,Sheet1!$B:$H,2,0)</f>
        <v>2328.3000000000002</v>
      </c>
      <c r="N75">
        <f>VLOOKUP($C75,Sheet1!$B:$H,3,0)</f>
        <v>2374.5</v>
      </c>
      <c r="O75">
        <f>VLOOKUP($C75,Sheet1!$B:$H,4,0)</f>
        <v>2374.5</v>
      </c>
      <c r="P75">
        <f>VLOOKUP($C75,Sheet1!$B:$H,5,0)</f>
        <v>2325.1999999999998</v>
      </c>
      <c r="Q75">
        <f>VLOOKUP($C75,Sheet1!$B:$H,6,0)</f>
        <v>316130</v>
      </c>
      <c r="R75">
        <f>VLOOKUP($C75,Sheet1!$B:$H,7,0)</f>
        <v>-1.41E-2</v>
      </c>
      <c r="S75">
        <f t="shared" si="1"/>
        <v>1361613281324.4001</v>
      </c>
      <c r="T75">
        <f>VLOOKUP(C75,investing_crawling!A:B,2,0)</f>
        <v>56970000000</v>
      </c>
      <c r="V75">
        <f>VLOOKUP(C75,investing_crawling!A:C,3,0)</f>
        <v>584810068</v>
      </c>
      <c r="W75">
        <v>210727</v>
      </c>
    </row>
    <row r="76" spans="1:23">
      <c r="A76" s="1">
        <v>72</v>
      </c>
      <c r="B76" s="15">
        <v>44369</v>
      </c>
      <c r="C76" t="s">
        <v>212</v>
      </c>
      <c r="D76" t="s">
        <v>213</v>
      </c>
      <c r="E76" t="s">
        <v>33</v>
      </c>
      <c r="F76" t="s">
        <v>148</v>
      </c>
      <c r="G76" t="s">
        <v>148</v>
      </c>
      <c r="H76">
        <v>1880</v>
      </c>
      <c r="I76" s="13">
        <v>1880</v>
      </c>
      <c r="J76" s="7">
        <v>40896</v>
      </c>
      <c r="L76" t="s">
        <v>1220</v>
      </c>
      <c r="M76">
        <f>VLOOKUP($C76,Sheet1!$B:$H,2,0)</f>
        <v>52.96</v>
      </c>
      <c r="N76">
        <f>VLOOKUP($C76,Sheet1!$B:$H,3,0)</f>
        <v>51.73</v>
      </c>
      <c r="O76">
        <f>VLOOKUP($C76,Sheet1!$B:$H,4,0)</f>
        <v>53.15</v>
      </c>
      <c r="P76">
        <f>VLOOKUP($C76,Sheet1!$B:$H,5,0)</f>
        <v>51.41</v>
      </c>
      <c r="Q76">
        <f>VLOOKUP($C76,Sheet1!$B:$H,6,0)</f>
        <v>1520000</v>
      </c>
      <c r="R76">
        <f>VLOOKUP($C76,Sheet1!$B:$H,7,0)</f>
        <v>3.2599999999999997E-2</v>
      </c>
      <c r="S76">
        <f t="shared" si="1"/>
        <v>12702337263.68</v>
      </c>
      <c r="T76">
        <f>VLOOKUP(C76,investing_crawling!A:B,2,0)</f>
        <v>11900000000</v>
      </c>
      <c r="V76">
        <f>VLOOKUP(C76,investing_crawling!A:C,3,0)</f>
        <v>239847758</v>
      </c>
      <c r="W76">
        <v>210728</v>
      </c>
    </row>
    <row r="77" spans="1:23">
      <c r="A77" s="1">
        <v>73</v>
      </c>
      <c r="B77" s="15">
        <v>44369</v>
      </c>
      <c r="C77" t="s">
        <v>214</v>
      </c>
      <c r="D77" t="s">
        <v>215</v>
      </c>
      <c r="E77" t="s">
        <v>60</v>
      </c>
      <c r="F77" t="s">
        <v>61</v>
      </c>
      <c r="G77" t="s">
        <v>61</v>
      </c>
      <c r="H77">
        <v>1970</v>
      </c>
      <c r="I77" s="13">
        <v>1970</v>
      </c>
      <c r="J77" s="7">
        <v>38810</v>
      </c>
      <c r="L77" t="s">
        <v>1173</v>
      </c>
      <c r="M77">
        <f>VLOOKUP($C77,Sheet1!$B:$H,2,0)</f>
        <v>120</v>
      </c>
      <c r="N77">
        <f>VLOOKUP($C77,Sheet1!$B:$H,3,0)</f>
        <v>118</v>
      </c>
      <c r="O77">
        <f>VLOOKUP($C77,Sheet1!$B:$H,4,0)</f>
        <v>120.14</v>
      </c>
      <c r="P77">
        <f>VLOOKUP($C77,Sheet1!$B:$H,5,0)</f>
        <v>118</v>
      </c>
      <c r="Q77">
        <f>VLOOKUP($C77,Sheet1!$B:$H,6,0)</f>
        <v>1120000</v>
      </c>
      <c r="R77">
        <f>VLOOKUP($C77,Sheet1!$B:$H,7,0)</f>
        <v>2.0799999999999999E-2</v>
      </c>
      <c r="S77">
        <f t="shared" si="1"/>
        <v>18728910240</v>
      </c>
      <c r="T77">
        <f>VLOOKUP(C77,investing_crawling!A:B,2,0)</f>
        <v>3480000000</v>
      </c>
      <c r="V77">
        <f>VLOOKUP(C77,investing_crawling!A:C,3,0)</f>
        <v>156074252</v>
      </c>
      <c r="W77">
        <v>210802</v>
      </c>
    </row>
    <row r="78" spans="1:23">
      <c r="A78" s="1">
        <v>74</v>
      </c>
      <c r="B78" s="15">
        <v>44369</v>
      </c>
      <c r="C78" t="s">
        <v>216</v>
      </c>
      <c r="D78" t="s">
        <v>217</v>
      </c>
      <c r="E78" t="s">
        <v>10</v>
      </c>
      <c r="F78" t="s">
        <v>11</v>
      </c>
      <c r="G78" t="s">
        <v>11</v>
      </c>
      <c r="H78">
        <v>1979</v>
      </c>
      <c r="I78" s="13">
        <v>1979</v>
      </c>
      <c r="J78" s="7">
        <v>34754</v>
      </c>
      <c r="L78" t="s">
        <v>1470</v>
      </c>
      <c r="M78">
        <f>VLOOKUP($C78,Sheet1!$B:$H,2,0)</f>
        <v>42.93</v>
      </c>
      <c r="N78">
        <f>VLOOKUP($C78,Sheet1!$B:$H,3,0)</f>
        <v>42.68</v>
      </c>
      <c r="O78">
        <f>VLOOKUP($C78,Sheet1!$B:$H,4,0)</f>
        <v>43.2</v>
      </c>
      <c r="P78">
        <f>VLOOKUP($C78,Sheet1!$B:$H,5,0)</f>
        <v>42.5</v>
      </c>
      <c r="Q78">
        <f>VLOOKUP($C78,Sheet1!$B:$H,6,0)</f>
        <v>8170000</v>
      </c>
      <c r="R78">
        <f>VLOOKUP($C78,Sheet1!$B:$H,7,0)</f>
        <v>8.8999999999999999E-3</v>
      </c>
      <c r="S78">
        <f t="shared" si="1"/>
        <v>60999703005.150002</v>
      </c>
      <c r="T78">
        <f>VLOOKUP(C78,investing_crawling!A:B,2,0)</f>
        <v>10120000000</v>
      </c>
      <c r="V78">
        <f>VLOOKUP(C78,investing_crawling!A:C,3,0)</f>
        <v>1420910855</v>
      </c>
      <c r="W78">
        <v>210728</v>
      </c>
    </row>
    <row r="79" spans="1:23">
      <c r="A79" s="1">
        <v>75</v>
      </c>
      <c r="B79" s="15">
        <v>44369</v>
      </c>
      <c r="C79" t="s">
        <v>218</v>
      </c>
      <c r="D79" t="s">
        <v>219</v>
      </c>
      <c r="E79" t="s">
        <v>10</v>
      </c>
      <c r="F79" t="s">
        <v>114</v>
      </c>
      <c r="G79" t="s">
        <v>114</v>
      </c>
      <c r="H79">
        <v>1989</v>
      </c>
      <c r="I79" s="13">
        <v>1989</v>
      </c>
      <c r="J79" s="7">
        <v>20883</v>
      </c>
      <c r="L79" t="s">
        <v>1185</v>
      </c>
      <c r="M79">
        <f>VLOOKUP($C79,Sheet1!$B:$H,2,0)</f>
        <v>65.099999999999994</v>
      </c>
      <c r="N79">
        <f>VLOOKUP($C79,Sheet1!$B:$H,3,0)</f>
        <v>66.260000000000005</v>
      </c>
      <c r="O79">
        <f>VLOOKUP($C79,Sheet1!$B:$H,4,0)</f>
        <v>66.260000000000005</v>
      </c>
      <c r="P79">
        <f>VLOOKUP($C79,Sheet1!$B:$H,5,0)</f>
        <v>65.03</v>
      </c>
      <c r="Q79">
        <f>VLOOKUP($C79,Sheet1!$B:$H,6,0)</f>
        <v>8800000</v>
      </c>
      <c r="R79">
        <f>VLOOKUP($C79,Sheet1!$B:$H,7,0)</f>
        <v>-9.3999999999999986E-3</v>
      </c>
      <c r="S79">
        <f t="shared" si="1"/>
        <v>145238100000</v>
      </c>
      <c r="T79">
        <f>VLOOKUP(C79,investing_crawling!A:B,2,0)</f>
        <v>42810000000</v>
      </c>
      <c r="V79">
        <f>VLOOKUP(C79,investing_crawling!A:C,3,0)</f>
        <v>2231000000</v>
      </c>
      <c r="W79">
        <v>210728</v>
      </c>
    </row>
    <row r="80" spans="1:23">
      <c r="A80" s="1">
        <v>76</v>
      </c>
      <c r="B80" s="15">
        <v>44369</v>
      </c>
      <c r="C80" t="s">
        <v>220</v>
      </c>
      <c r="D80" t="s">
        <v>221</v>
      </c>
      <c r="E80" t="s">
        <v>19</v>
      </c>
      <c r="F80" t="s">
        <v>30</v>
      </c>
      <c r="G80" t="s">
        <v>30</v>
      </c>
      <c r="H80">
        <v>1961</v>
      </c>
      <c r="I80" s="13">
        <v>1961</v>
      </c>
      <c r="J80" s="7">
        <v>41767</v>
      </c>
      <c r="L80" t="s">
        <v>1163</v>
      </c>
      <c r="M80">
        <f>VLOOKUP($C80,Sheet1!$B:$H,2,0)</f>
        <v>468.31</v>
      </c>
      <c r="N80">
        <f>VLOOKUP($C80,Sheet1!$B:$H,3,0)</f>
        <v>476</v>
      </c>
      <c r="O80">
        <f>VLOOKUP($C80,Sheet1!$B:$H,4,0)</f>
        <v>477.72</v>
      </c>
      <c r="P80">
        <f>VLOOKUP($C80,Sheet1!$B:$H,5,0)</f>
        <v>467.47</v>
      </c>
      <c r="Q80">
        <f>VLOOKUP($C80,Sheet1!$B:$H,6,0)</f>
        <v>1630000</v>
      </c>
      <c r="R80">
        <f>VLOOKUP($C80,Sheet1!$B:$H,7,0)</f>
        <v>-8.5000000000000006E-3</v>
      </c>
      <c r="S80">
        <f t="shared" si="1"/>
        <v>191212062289.06</v>
      </c>
      <c r="T80">
        <f>VLOOKUP(C80,investing_crawling!A:B,2,0)</f>
        <v>24690000000</v>
      </c>
      <c r="V80">
        <f>VLOOKUP(C80,investing_crawling!A:C,3,0)</f>
        <v>408302326</v>
      </c>
      <c r="W80">
        <v>210602</v>
      </c>
    </row>
    <row r="81" spans="1:23">
      <c r="A81" s="1">
        <v>77</v>
      </c>
      <c r="B81" s="15">
        <v>44369</v>
      </c>
      <c r="C81" t="s">
        <v>222</v>
      </c>
      <c r="D81" t="s">
        <v>223</v>
      </c>
      <c r="E81" t="s">
        <v>19</v>
      </c>
      <c r="F81" t="s">
        <v>170</v>
      </c>
      <c r="G81" t="s">
        <v>170</v>
      </c>
      <c r="H81">
        <v>1962</v>
      </c>
      <c r="I81" s="13">
        <v>1962</v>
      </c>
      <c r="J81" s="7">
        <v>43269</v>
      </c>
      <c r="L81" t="s">
        <v>1222</v>
      </c>
      <c r="M81">
        <f>VLOOKUP($C81,Sheet1!$B:$H,2,0)</f>
        <v>158.16</v>
      </c>
      <c r="N81">
        <f>VLOOKUP($C81,Sheet1!$B:$H,3,0)</f>
        <v>160.04</v>
      </c>
      <c r="O81">
        <f>VLOOKUP($C81,Sheet1!$B:$H,4,0)</f>
        <v>160.11000000000001</v>
      </c>
      <c r="P81">
        <f>VLOOKUP($C81,Sheet1!$B:$H,5,0)</f>
        <v>157.38999999999999</v>
      </c>
      <c r="Q81">
        <f>VLOOKUP($C81,Sheet1!$B:$H,6,0)</f>
        <v>545000</v>
      </c>
      <c r="R81">
        <f>VLOOKUP($C81,Sheet1!$B:$H,7,0)</f>
        <v>-8.3000000000000001E-3</v>
      </c>
      <c r="S81">
        <f t="shared" si="1"/>
        <v>18366438814.079998</v>
      </c>
      <c r="T81">
        <f>VLOOKUP(C81,investing_crawling!A:B,2,0)</f>
        <v>4820000000</v>
      </c>
      <c r="V81">
        <f>VLOOKUP(C81,investing_crawling!A:C,3,0)</f>
        <v>116125688</v>
      </c>
      <c r="W81">
        <v>210809</v>
      </c>
    </row>
    <row r="82" spans="1:23">
      <c r="A82" s="1">
        <v>78</v>
      </c>
      <c r="B82" s="15">
        <v>44369</v>
      </c>
      <c r="C82" t="s">
        <v>224</v>
      </c>
      <c r="D82" t="s">
        <v>225</v>
      </c>
      <c r="E82" t="s">
        <v>83</v>
      </c>
      <c r="F82" t="s">
        <v>226</v>
      </c>
      <c r="G82" t="e">
        <v>#N/A</v>
      </c>
      <c r="H82">
        <v>1933</v>
      </c>
      <c r="I82" s="13">
        <v>1933</v>
      </c>
      <c r="J82" s="7">
        <v>41348</v>
      </c>
      <c r="L82" t="s">
        <v>1999</v>
      </c>
      <c r="M82">
        <f>VLOOKUP($C82,Sheet1!$B:$H,2,0)</f>
        <v>80.17</v>
      </c>
      <c r="N82">
        <f>VLOOKUP($C82,Sheet1!$B:$H,3,0)</f>
        <v>80.95</v>
      </c>
      <c r="O82">
        <f>VLOOKUP($C82,Sheet1!$B:$H,4,0)</f>
        <v>81.13</v>
      </c>
      <c r="P82">
        <f>VLOOKUP($C82,Sheet1!$B:$H,5,0)</f>
        <v>79.819999999999993</v>
      </c>
      <c r="Q82">
        <f>VLOOKUP($C82,Sheet1!$B:$H,6,0)</f>
        <v>727130</v>
      </c>
      <c r="R82">
        <f>VLOOKUP($C82,Sheet1!$B:$H,7,0)</f>
        <v>-2.3999999999999998E-3</v>
      </c>
      <c r="S82">
        <f t="shared" si="1"/>
        <v>38377010137.830002</v>
      </c>
      <c r="T82">
        <f>VLOOKUP(C82,investing_crawling!A:B,2,0)</f>
        <v>3360000000</v>
      </c>
      <c r="V82">
        <f>VLOOKUP(C82,investing_crawling!A:C,3,0)</f>
        <v>478695399</v>
      </c>
      <c r="W82">
        <v>210608</v>
      </c>
    </row>
    <row r="83" spans="1:23">
      <c r="A83" s="1">
        <v>79</v>
      </c>
      <c r="B83" s="15">
        <v>44369</v>
      </c>
      <c r="C83" t="s">
        <v>227</v>
      </c>
      <c r="D83" t="s">
        <v>228</v>
      </c>
      <c r="E83" t="s">
        <v>6</v>
      </c>
      <c r="F83" t="s">
        <v>229</v>
      </c>
      <c r="G83" t="s">
        <v>229</v>
      </c>
      <c r="H83">
        <v>1905</v>
      </c>
      <c r="I83" s="13">
        <v>1905</v>
      </c>
      <c r="J83" s="7">
        <v>39143</v>
      </c>
      <c r="L83" t="s">
        <v>1225</v>
      </c>
      <c r="M83">
        <f>VLOOKUP($C83,Sheet1!$B:$H,2,0)</f>
        <v>96.42</v>
      </c>
      <c r="N83">
        <f>VLOOKUP($C83,Sheet1!$B:$H,3,0)</f>
        <v>97.52</v>
      </c>
      <c r="O83">
        <f>VLOOKUP($C83,Sheet1!$B:$H,4,0)</f>
        <v>97.67</v>
      </c>
      <c r="P83">
        <f>VLOOKUP($C83,Sheet1!$B:$H,5,0)</f>
        <v>96.14</v>
      </c>
      <c r="Q83">
        <f>VLOOKUP($C83,Sheet1!$B:$H,6,0)</f>
        <v>792150</v>
      </c>
      <c r="R83">
        <f>VLOOKUP($C83,Sheet1!$B:$H,7,0)</f>
        <v>-6.1999999999999998E-3</v>
      </c>
      <c r="S83">
        <f t="shared" si="1"/>
        <v>12822767561.4</v>
      </c>
      <c r="T83">
        <f>VLOOKUP(C83,investing_crawling!A:B,2,0)</f>
        <v>17210000000</v>
      </c>
      <c r="V83">
        <f>VLOOKUP(C83,investing_crawling!A:C,3,0)</f>
        <v>132988670</v>
      </c>
      <c r="W83">
        <v>210802</v>
      </c>
    </row>
    <row r="84" spans="1:23">
      <c r="A84" s="1">
        <v>80</v>
      </c>
      <c r="B84" s="15">
        <v>44369</v>
      </c>
      <c r="C84" t="s">
        <v>230</v>
      </c>
      <c r="D84" t="s">
        <v>231</v>
      </c>
      <c r="E84" t="s">
        <v>138</v>
      </c>
      <c r="F84" t="s">
        <v>139</v>
      </c>
      <c r="G84" t="s">
        <v>139</v>
      </c>
      <c r="H84">
        <v>1989</v>
      </c>
      <c r="I84" s="13">
        <v>1989</v>
      </c>
      <c r="J84" s="7">
        <v>39622</v>
      </c>
      <c r="L84" t="s">
        <v>1199</v>
      </c>
      <c r="M84">
        <f>VLOOKUP($C84,Sheet1!$B:$H,2,0)</f>
        <v>16.46</v>
      </c>
      <c r="N84">
        <f>VLOOKUP($C84,Sheet1!$B:$H,3,0)</f>
        <v>16.64</v>
      </c>
      <c r="O84">
        <f>VLOOKUP($C84,Sheet1!$B:$H,4,0)</f>
        <v>16.829999999999998</v>
      </c>
      <c r="P84">
        <f>VLOOKUP($C84,Sheet1!$B:$H,5,0)</f>
        <v>16.43</v>
      </c>
      <c r="Q84">
        <f>VLOOKUP($C84,Sheet1!$B:$H,6,0)</f>
        <v>9850000</v>
      </c>
      <c r="R84">
        <f>VLOOKUP($C84,Sheet1!$B:$H,7,0)</f>
        <v>3.7000000000000002E-3</v>
      </c>
      <c r="S84">
        <f t="shared" si="1"/>
        <v>6574449052.0799999</v>
      </c>
      <c r="T84">
        <f>VLOOKUP(C84,investing_crawling!A:B,2,0)</f>
        <v>1540000000</v>
      </c>
      <c r="V84">
        <f>VLOOKUP(C84,investing_crawling!A:C,3,0)</f>
        <v>399419748</v>
      </c>
      <c r="W84">
        <v>210722</v>
      </c>
    </row>
    <row r="85" spans="1:23">
      <c r="A85" s="1">
        <v>81</v>
      </c>
      <c r="B85" s="15">
        <v>44369</v>
      </c>
      <c r="C85" t="s">
        <v>232</v>
      </c>
      <c r="D85" t="s">
        <v>233</v>
      </c>
      <c r="E85" t="s">
        <v>19</v>
      </c>
      <c r="F85" t="s">
        <v>27</v>
      </c>
      <c r="G85" t="s">
        <v>27</v>
      </c>
      <c r="H85">
        <v>1988</v>
      </c>
      <c r="I85" s="13">
        <v>1988</v>
      </c>
      <c r="J85" s="7">
        <v>42996</v>
      </c>
      <c r="L85" t="s">
        <v>1163</v>
      </c>
      <c r="M85">
        <f>VLOOKUP($C85,Sheet1!$B:$H,2,0)</f>
        <v>125.75</v>
      </c>
      <c r="N85">
        <f>VLOOKUP($C85,Sheet1!$B:$H,3,0)</f>
        <v>126.45</v>
      </c>
      <c r="O85">
        <f>VLOOKUP($C85,Sheet1!$B:$H,4,0)</f>
        <v>127.53</v>
      </c>
      <c r="P85">
        <f>VLOOKUP($C85,Sheet1!$B:$H,5,0)</f>
        <v>124.4</v>
      </c>
      <c r="Q85">
        <f>VLOOKUP($C85,Sheet1!$B:$H,6,0)</f>
        <v>1270000</v>
      </c>
      <c r="R85">
        <f>VLOOKUP($C85,Sheet1!$B:$H,7,0)</f>
        <v>-9.7999999999999997E-3</v>
      </c>
      <c r="S85">
        <f t="shared" si="1"/>
        <v>34991823750</v>
      </c>
      <c r="T85">
        <f>VLOOKUP(C85,investing_crawling!A:B,2,0)</f>
        <v>2800000000</v>
      </c>
      <c r="V85">
        <f>VLOOKUP(C85,investing_crawling!A:C,3,0)</f>
        <v>278265000</v>
      </c>
      <c r="W85">
        <v>210725</v>
      </c>
    </row>
    <row r="86" spans="1:23">
      <c r="A86" s="1">
        <v>82</v>
      </c>
      <c r="B86" s="15">
        <v>44369</v>
      </c>
      <c r="C86" t="s">
        <v>234</v>
      </c>
      <c r="D86" t="s">
        <v>235</v>
      </c>
      <c r="E86" t="s">
        <v>33</v>
      </c>
      <c r="F86" t="s">
        <v>236</v>
      </c>
      <c r="G86" t="s">
        <v>236</v>
      </c>
      <c r="H86">
        <v>1973</v>
      </c>
      <c r="I86" s="13">
        <v>1973</v>
      </c>
      <c r="J86" s="7">
        <v>44277</v>
      </c>
      <c r="L86" t="s">
        <v>1226</v>
      </c>
      <c r="M86">
        <f>VLOOKUP($C86,Sheet1!$B:$H,2,0)</f>
        <v>109.55</v>
      </c>
      <c r="N86">
        <f>VLOOKUP($C86,Sheet1!$B:$H,3,0)</f>
        <v>108.19</v>
      </c>
      <c r="O86">
        <f>VLOOKUP($C86,Sheet1!$B:$H,4,0)</f>
        <v>110.42</v>
      </c>
      <c r="P86">
        <f>VLOOKUP($C86,Sheet1!$B:$H,5,0)</f>
        <v>107.4</v>
      </c>
      <c r="Q86">
        <f>VLOOKUP($C86,Sheet1!$B:$H,6,0)</f>
        <v>2470000</v>
      </c>
      <c r="R86">
        <f>VLOOKUP($C86,Sheet1!$B:$H,7,0)</f>
        <v>1.95E-2</v>
      </c>
      <c r="S86">
        <f t="shared" si="1"/>
        <v>22862934149.649998</v>
      </c>
      <c r="T86">
        <f>VLOOKUP(C86,investing_crawling!A:B,2,0)</f>
        <v>5170000000</v>
      </c>
      <c r="V86">
        <f>VLOOKUP(C86,investing_crawling!A:C,3,0)</f>
        <v>208698623</v>
      </c>
      <c r="W86">
        <v>210811</v>
      </c>
    </row>
    <row r="87" spans="1:23">
      <c r="A87" s="1">
        <v>83</v>
      </c>
      <c r="B87" s="15">
        <v>44369</v>
      </c>
      <c r="C87" t="s">
        <v>237</v>
      </c>
      <c r="D87" t="s">
        <v>238</v>
      </c>
      <c r="E87" t="s">
        <v>83</v>
      </c>
      <c r="F87" t="s">
        <v>239</v>
      </c>
      <c r="G87" t="s">
        <v>239</v>
      </c>
      <c r="H87">
        <v>1869</v>
      </c>
      <c r="I87" s="13">
        <v>1869</v>
      </c>
      <c r="J87" s="7">
        <v>20883</v>
      </c>
      <c r="L87" t="s">
        <v>1186</v>
      </c>
      <c r="M87">
        <f>VLOOKUP($C87,Sheet1!$B:$H,2,0)</f>
        <v>48.87</v>
      </c>
      <c r="N87">
        <f>VLOOKUP($C87,Sheet1!$B:$H,3,0)</f>
        <v>48.78</v>
      </c>
      <c r="O87">
        <f>VLOOKUP($C87,Sheet1!$B:$H,4,0)</f>
        <v>49.11</v>
      </c>
      <c r="P87">
        <f>VLOOKUP($C87,Sheet1!$B:$H,5,0)</f>
        <v>48.63</v>
      </c>
      <c r="Q87">
        <f>VLOOKUP($C87,Sheet1!$B:$H,6,0)</f>
        <v>1430000</v>
      </c>
      <c r="R87">
        <f>VLOOKUP($C87,Sheet1!$B:$H,7,0)</f>
        <v>4.0999999999999986E-3</v>
      </c>
      <c r="S87">
        <f t="shared" si="1"/>
        <v>14808066934.5</v>
      </c>
      <c r="T87">
        <f>VLOOKUP(C87,investing_crawling!A:B,2,0)</f>
        <v>8970000000</v>
      </c>
      <c r="V87">
        <f>VLOOKUP(C87,investing_crawling!A:C,3,0)</f>
        <v>303009350</v>
      </c>
      <c r="W87">
        <v>210608</v>
      </c>
    </row>
    <row r="88" spans="1:23">
      <c r="A88" s="1">
        <v>84</v>
      </c>
      <c r="B88" s="15">
        <v>44369</v>
      </c>
      <c r="C88" t="s">
        <v>240</v>
      </c>
      <c r="D88" t="s">
        <v>241</v>
      </c>
      <c r="E88" t="s">
        <v>41</v>
      </c>
      <c r="F88" t="s">
        <v>100</v>
      </c>
      <c r="G88" t="s">
        <v>100</v>
      </c>
      <c r="H88">
        <v>1994</v>
      </c>
      <c r="I88" s="13">
        <v>1994</v>
      </c>
      <c r="J88" s="7">
        <v>35977</v>
      </c>
      <c r="L88" t="s">
        <v>1227</v>
      </c>
      <c r="M88">
        <f>VLOOKUP($C88,Sheet1!$B:$H,2,0)</f>
        <v>166.25</v>
      </c>
      <c r="N88">
        <f>VLOOKUP($C88,Sheet1!$B:$H,3,0)</f>
        <v>164.3</v>
      </c>
      <c r="O88">
        <f>VLOOKUP($C88,Sheet1!$B:$H,4,0)</f>
        <v>166.61</v>
      </c>
      <c r="P88">
        <f>VLOOKUP($C88,Sheet1!$B:$H,5,0)</f>
        <v>163.75</v>
      </c>
      <c r="Q88">
        <f>VLOOKUP($C88,Sheet1!$B:$H,6,0)</f>
        <v>4190000</v>
      </c>
      <c r="R88">
        <f>VLOOKUP($C88,Sheet1!$B:$H,7,0)</f>
        <v>3.4000000000000002E-2</v>
      </c>
      <c r="S88">
        <f t="shared" si="1"/>
        <v>75943140315</v>
      </c>
      <c r="T88">
        <f>VLOOKUP(C88,investing_crawling!A:B,2,0)</f>
        <v>15410000000</v>
      </c>
      <c r="V88">
        <f>VLOOKUP(C88,investing_crawling!A:C,3,0)</f>
        <v>456800844</v>
      </c>
      <c r="W88">
        <v>210721</v>
      </c>
    </row>
    <row r="89" spans="1:23">
      <c r="A89" s="1">
        <v>85</v>
      </c>
      <c r="B89" s="15">
        <v>44369</v>
      </c>
      <c r="C89" t="s">
        <v>242</v>
      </c>
      <c r="D89" t="s">
        <v>243</v>
      </c>
      <c r="E89" t="s">
        <v>10</v>
      </c>
      <c r="F89" t="s">
        <v>114</v>
      </c>
      <c r="G89" t="s">
        <v>114</v>
      </c>
      <c r="H89">
        <v>1971</v>
      </c>
      <c r="I89" s="13">
        <v>1971</v>
      </c>
      <c r="J89" s="7">
        <v>35577</v>
      </c>
      <c r="L89" t="s">
        <v>1228</v>
      </c>
      <c r="M89">
        <f>VLOOKUP($C89,Sheet1!$B:$H,2,0)</f>
        <v>55.56</v>
      </c>
      <c r="N89">
        <f>VLOOKUP($C89,Sheet1!$B:$H,3,0)</f>
        <v>56.08</v>
      </c>
      <c r="O89">
        <f>VLOOKUP($C89,Sheet1!$B:$H,4,0)</f>
        <v>56.25</v>
      </c>
      <c r="P89">
        <f>VLOOKUP($C89,Sheet1!$B:$H,5,0)</f>
        <v>55.27</v>
      </c>
      <c r="Q89">
        <f>VLOOKUP($C89,Sheet1!$B:$H,6,0)</f>
        <v>1810000</v>
      </c>
      <c r="R89">
        <f>VLOOKUP($C89,Sheet1!$B:$H,7,0)</f>
        <v>-9.1000000000000004E-3</v>
      </c>
      <c r="S89">
        <f t="shared" si="1"/>
        <v>16120618824.120001</v>
      </c>
      <c r="T89">
        <f>VLOOKUP(C89,investing_crawling!A:B,2,0)</f>
        <v>156570000000</v>
      </c>
      <c r="V89">
        <f>VLOOKUP(C89,investing_crawling!A:C,3,0)</f>
        <v>290147927</v>
      </c>
      <c r="W89">
        <v>210803</v>
      </c>
    </row>
    <row r="90" spans="1:23">
      <c r="A90" s="1">
        <v>86</v>
      </c>
      <c r="B90" s="15">
        <v>44369</v>
      </c>
      <c r="C90" t="s">
        <v>244</v>
      </c>
      <c r="D90" t="s">
        <v>245</v>
      </c>
      <c r="E90" t="s">
        <v>33</v>
      </c>
      <c r="F90" t="s">
        <v>173</v>
      </c>
      <c r="G90" t="s">
        <v>173</v>
      </c>
      <c r="H90">
        <v>1993</v>
      </c>
      <c r="I90" s="13">
        <v>1993</v>
      </c>
      <c r="J90" s="7">
        <v>40357</v>
      </c>
      <c r="L90" t="s">
        <v>1179</v>
      </c>
      <c r="M90">
        <f>VLOOKUP($C90,Sheet1!$B:$H,2,0)</f>
        <v>116.7</v>
      </c>
      <c r="N90">
        <f>VLOOKUP($C90,Sheet1!$B:$H,3,0)</f>
        <v>117.15</v>
      </c>
      <c r="O90">
        <f>VLOOKUP($C90,Sheet1!$B:$H,4,0)</f>
        <v>118.11</v>
      </c>
      <c r="P90">
        <f>VLOOKUP($C90,Sheet1!$B:$H,5,0)</f>
        <v>116.14</v>
      </c>
      <c r="Q90">
        <f>VLOOKUP($C90,Sheet1!$B:$H,6,0)</f>
        <v>865370</v>
      </c>
      <c r="R90">
        <f>VLOOKUP($C90,Sheet1!$B:$H,7,0)</f>
        <v>1.3100000000000001E-2</v>
      </c>
      <c r="S90">
        <f t="shared" si="1"/>
        <v>19039737571.200001</v>
      </c>
      <c r="T90">
        <f>VLOOKUP(C90,investing_crawling!A:B,2,0)</f>
        <v>18950000000</v>
      </c>
      <c r="V90">
        <f>VLOOKUP(C90,investing_crawling!A:C,3,0)</f>
        <v>163151136</v>
      </c>
      <c r="W90">
        <v>210617</v>
      </c>
    </row>
    <row r="91" spans="1:23">
      <c r="A91" s="1">
        <v>87</v>
      </c>
      <c r="B91" s="15">
        <v>44369</v>
      </c>
      <c r="C91" t="s">
        <v>246</v>
      </c>
      <c r="D91" t="s">
        <v>247</v>
      </c>
      <c r="E91" t="s">
        <v>33</v>
      </c>
      <c r="F91" t="s">
        <v>248</v>
      </c>
      <c r="G91" t="s">
        <v>248</v>
      </c>
      <c r="H91">
        <v>1972</v>
      </c>
      <c r="I91" s="13">
        <v>1972</v>
      </c>
      <c r="J91" s="7">
        <v>36151</v>
      </c>
      <c r="L91" t="s">
        <v>1229</v>
      </c>
      <c r="M91">
        <f>VLOOKUP($C91,Sheet1!$B:$H,2,0)</f>
        <v>30.15</v>
      </c>
      <c r="N91">
        <f>VLOOKUP($C91,Sheet1!$B:$H,3,0)</f>
        <v>30.16</v>
      </c>
      <c r="O91">
        <f>VLOOKUP($C91,Sheet1!$B:$H,4,0)</f>
        <v>30.73</v>
      </c>
      <c r="P91">
        <f>VLOOKUP($C91,Sheet1!$B:$H,5,0)</f>
        <v>29.93</v>
      </c>
      <c r="Q91">
        <f>VLOOKUP($C91,Sheet1!$B:$H,6,0)</f>
        <v>36830000</v>
      </c>
      <c r="R91">
        <f>VLOOKUP($C91,Sheet1!$B:$H,7,0)</f>
        <v>0.02</v>
      </c>
      <c r="S91">
        <f t="shared" si="1"/>
        <v>34085796557.399998</v>
      </c>
      <c r="T91">
        <f>VLOOKUP(C91,investing_crawling!A:B,2,0)</f>
        <v>831000000</v>
      </c>
      <c r="V91">
        <f>VLOOKUP(C91,investing_crawling!A:C,3,0)</f>
        <v>1130540516</v>
      </c>
      <c r="W91">
        <v>210628</v>
      </c>
    </row>
    <row r="92" spans="1:23">
      <c r="A92" s="1">
        <v>88</v>
      </c>
      <c r="B92" s="15">
        <v>44369</v>
      </c>
      <c r="C92" t="s">
        <v>249</v>
      </c>
      <c r="D92" t="s">
        <v>250</v>
      </c>
      <c r="E92" t="s">
        <v>6</v>
      </c>
      <c r="F92" t="s">
        <v>69</v>
      </c>
      <c r="G92" t="s">
        <v>69</v>
      </c>
      <c r="H92" t="s">
        <v>1231</v>
      </c>
      <c r="I92" s="13">
        <v>2020</v>
      </c>
      <c r="J92" s="7">
        <v>43924</v>
      </c>
      <c r="L92" t="s">
        <v>1230</v>
      </c>
      <c r="M92">
        <f>VLOOKUP($C92,Sheet1!$B:$H,2,0)</f>
        <v>46.85</v>
      </c>
      <c r="N92">
        <f>VLOOKUP($C92,Sheet1!$B:$H,3,0)</f>
        <v>46.74</v>
      </c>
      <c r="O92">
        <f>VLOOKUP($C92,Sheet1!$B:$H,4,0)</f>
        <v>47.08</v>
      </c>
      <c r="P92">
        <f>VLOOKUP($C92,Sheet1!$B:$H,5,0)</f>
        <v>46.58</v>
      </c>
      <c r="Q92">
        <f>VLOOKUP($C92,Sheet1!$B:$H,6,0)</f>
        <v>5430000</v>
      </c>
      <c r="R92">
        <f>VLOOKUP($C92,Sheet1!$B:$H,7,0)</f>
        <v>0.02</v>
      </c>
      <c r="S92">
        <f t="shared" si="1"/>
        <v>40712579725</v>
      </c>
      <c r="T92">
        <f>VLOOKUP(C92,investing_crawling!A:B,2,0)</f>
        <v>18270000000</v>
      </c>
      <c r="V92">
        <f>VLOOKUP(C92,investing_crawling!A:C,3,0)</f>
        <v>868998500</v>
      </c>
      <c r="W92">
        <v>210804</v>
      </c>
    </row>
    <row r="93" spans="1:23">
      <c r="A93" s="1">
        <v>89</v>
      </c>
      <c r="B93" s="15">
        <v>44369</v>
      </c>
      <c r="C93" t="s">
        <v>251</v>
      </c>
      <c r="D93" t="s">
        <v>252</v>
      </c>
      <c r="E93" t="s">
        <v>10</v>
      </c>
      <c r="F93" t="s">
        <v>14</v>
      </c>
      <c r="G93" t="s">
        <v>14</v>
      </c>
      <c r="H93">
        <v>2007</v>
      </c>
      <c r="I93" s="13">
        <v>2007</v>
      </c>
      <c r="J93" s="7">
        <v>44095</v>
      </c>
      <c r="L93" t="s">
        <v>1232</v>
      </c>
      <c r="M93">
        <f>VLOOKUP($C93,Sheet1!$B:$H,2,0)</f>
        <v>102.01</v>
      </c>
      <c r="N93">
        <f>VLOOKUP($C93,Sheet1!$B:$H,3,0)</f>
        <v>104.75</v>
      </c>
      <c r="O93">
        <f>VLOOKUP($C93,Sheet1!$B:$H,4,0)</f>
        <v>105.11</v>
      </c>
      <c r="P93">
        <f>VLOOKUP($C93,Sheet1!$B:$H,5,0)</f>
        <v>101.99</v>
      </c>
      <c r="Q93">
        <f>VLOOKUP($C93,Sheet1!$B:$H,6,0)</f>
        <v>1550000</v>
      </c>
      <c r="R93">
        <f>VLOOKUP($C93,Sheet1!$B:$H,7,0)</f>
        <v>-2.69E-2</v>
      </c>
      <c r="S93">
        <f t="shared" si="1"/>
        <v>17376541821.530003</v>
      </c>
      <c r="T93">
        <f>VLOOKUP(C93,investing_crawling!A:B,2,0)</f>
        <v>3760000000</v>
      </c>
      <c r="V93">
        <f>VLOOKUP(C93,investing_crawling!A:C,3,0)</f>
        <v>170341553</v>
      </c>
      <c r="W93">
        <v>210829</v>
      </c>
    </row>
    <row r="94" spans="1:23">
      <c r="A94" s="1">
        <v>90</v>
      </c>
      <c r="B94" s="15">
        <v>44369</v>
      </c>
      <c r="C94" t="s">
        <v>253</v>
      </c>
      <c r="D94" t="s">
        <v>254</v>
      </c>
      <c r="E94" t="s">
        <v>6</v>
      </c>
      <c r="F94" t="s">
        <v>255</v>
      </c>
      <c r="G94" t="s">
        <v>255</v>
      </c>
      <c r="H94">
        <v>1925</v>
      </c>
      <c r="I94" s="13">
        <v>1925</v>
      </c>
      <c r="J94" s="7">
        <v>20883</v>
      </c>
      <c r="L94" t="s">
        <v>1213</v>
      </c>
      <c r="M94">
        <f>VLOOKUP($C94,Sheet1!$B:$H,2,0)</f>
        <v>242.76</v>
      </c>
      <c r="N94">
        <f>VLOOKUP($C94,Sheet1!$B:$H,3,0)</f>
        <v>244.01</v>
      </c>
      <c r="O94">
        <f>VLOOKUP($C94,Sheet1!$B:$H,4,0)</f>
        <v>244.93</v>
      </c>
      <c r="P94">
        <f>VLOOKUP($C94,Sheet1!$B:$H,5,0)</f>
        <v>241.81</v>
      </c>
      <c r="Q94">
        <f>VLOOKUP($C94,Sheet1!$B:$H,6,0)</f>
        <v>2480000</v>
      </c>
      <c r="R94">
        <f>VLOOKUP($C94,Sheet1!$B:$H,7,0)</f>
        <v>6.9999999999999993E-3</v>
      </c>
      <c r="S94">
        <f t="shared" si="1"/>
        <v>132980809019.51999</v>
      </c>
      <c r="T94">
        <f>VLOOKUP(C94,investing_crawling!A:B,2,0)</f>
        <v>43000000000</v>
      </c>
      <c r="V94">
        <f>VLOOKUP(C94,investing_crawling!A:C,3,0)</f>
        <v>547787152</v>
      </c>
      <c r="W94">
        <v>210729</v>
      </c>
    </row>
    <row r="95" spans="1:23">
      <c r="A95" s="1">
        <v>91</v>
      </c>
      <c r="B95" s="15">
        <v>44369</v>
      </c>
      <c r="C95" t="s">
        <v>256</v>
      </c>
      <c r="D95" t="s">
        <v>257</v>
      </c>
      <c r="E95" t="s">
        <v>41</v>
      </c>
      <c r="F95" t="s">
        <v>258</v>
      </c>
      <c r="G95" t="s">
        <v>258</v>
      </c>
      <c r="H95">
        <v>1973</v>
      </c>
      <c r="I95" s="13">
        <v>1973</v>
      </c>
      <c r="J95" s="7">
        <v>42795</v>
      </c>
      <c r="L95" t="s">
        <v>1201</v>
      </c>
      <c r="M95">
        <f>VLOOKUP($C95,Sheet1!$B:$H,2,0)</f>
        <v>110.63</v>
      </c>
      <c r="N95">
        <f>VLOOKUP($C95,Sheet1!$B:$H,3,0)</f>
        <v>112.46</v>
      </c>
      <c r="O95">
        <f>VLOOKUP($C95,Sheet1!$B:$H,4,0)</f>
        <v>113.07</v>
      </c>
      <c r="P95">
        <f>VLOOKUP($C95,Sheet1!$B:$H,5,0)</f>
        <v>110.17</v>
      </c>
      <c r="Q95">
        <f>VLOOKUP($C95,Sheet1!$B:$H,6,0)</f>
        <v>320570</v>
      </c>
      <c r="R95">
        <f>VLOOKUP($C95,Sheet1!$B:$H,7,0)</f>
        <v>-6.0000000000000001E-3</v>
      </c>
      <c r="S95">
        <f t="shared" si="1"/>
        <v>11802648394.549999</v>
      </c>
      <c r="T95">
        <f>VLOOKUP(C95,investing_crawling!A:B,2,0)</f>
        <v>3520000000</v>
      </c>
      <c r="V95">
        <f>VLOOKUP(C95,investing_crawling!A:C,3,0)</f>
        <v>106685785</v>
      </c>
      <c r="W95">
        <v>210729</v>
      </c>
    </row>
    <row r="96" spans="1:23">
      <c r="A96" s="1">
        <v>92</v>
      </c>
      <c r="B96" s="15">
        <v>44369</v>
      </c>
      <c r="C96" t="s">
        <v>259</v>
      </c>
      <c r="D96" t="s">
        <v>260</v>
      </c>
      <c r="E96" t="s">
        <v>60</v>
      </c>
      <c r="F96" t="s">
        <v>261</v>
      </c>
      <c r="G96" t="s">
        <v>261</v>
      </c>
      <c r="H96">
        <v>1906</v>
      </c>
      <c r="I96" s="13">
        <v>1906</v>
      </c>
      <c r="J96" s="7">
        <v>39031</v>
      </c>
      <c r="L96" t="s">
        <v>1203</v>
      </c>
      <c r="M96">
        <f>VLOOKUP($C96,Sheet1!$B:$H,2,0)</f>
        <v>89.66</v>
      </c>
      <c r="N96">
        <f>VLOOKUP($C96,Sheet1!$B:$H,3,0)</f>
        <v>88.48</v>
      </c>
      <c r="O96">
        <f>VLOOKUP($C96,Sheet1!$B:$H,4,0)</f>
        <v>89.87</v>
      </c>
      <c r="P96">
        <f>VLOOKUP($C96,Sheet1!$B:$H,5,0)</f>
        <v>88.19</v>
      </c>
      <c r="Q96">
        <f>VLOOKUP($C96,Sheet1!$B:$H,6,0)</f>
        <v>1910000</v>
      </c>
      <c r="R96">
        <f>VLOOKUP($C96,Sheet1!$B:$H,7,0)</f>
        <v>2.1399999999999999E-2</v>
      </c>
      <c r="S96">
        <f t="shared" si="1"/>
        <v>30095041587.399998</v>
      </c>
      <c r="T96">
        <f>VLOOKUP(C96,investing_crawling!A:B,2,0)</f>
        <v>23880000000</v>
      </c>
      <c r="V96">
        <f>VLOOKUP(C96,investing_crawling!A:C,3,0)</f>
        <v>335657390</v>
      </c>
      <c r="W96">
        <v>210804</v>
      </c>
    </row>
    <row r="97" spans="1:23">
      <c r="A97" s="1">
        <v>93</v>
      </c>
      <c r="B97" s="15">
        <v>44369</v>
      </c>
      <c r="C97" t="s">
        <v>262</v>
      </c>
      <c r="D97" t="s">
        <v>262</v>
      </c>
      <c r="E97" t="s">
        <v>19</v>
      </c>
      <c r="F97" t="s">
        <v>263</v>
      </c>
      <c r="G97" t="s">
        <v>263</v>
      </c>
      <c r="H97">
        <v>1984</v>
      </c>
      <c r="I97" s="13">
        <v>1984</v>
      </c>
      <c r="J97" s="7">
        <v>43731</v>
      </c>
      <c r="L97" t="s">
        <v>1233</v>
      </c>
      <c r="M97">
        <f>VLOOKUP($C97,Sheet1!$B:$H,2,0)</f>
        <v>163.87</v>
      </c>
      <c r="N97">
        <f>VLOOKUP($C97,Sheet1!$B:$H,3,0)</f>
        <v>166.31</v>
      </c>
      <c r="O97">
        <f>VLOOKUP($C97,Sheet1!$B:$H,4,0)</f>
        <v>166.94</v>
      </c>
      <c r="P97">
        <f>VLOOKUP($C97,Sheet1!$B:$H,5,0)</f>
        <v>163.52000000000001</v>
      </c>
      <c r="Q97">
        <f>VLOOKUP($C97,Sheet1!$B:$H,6,0)</f>
        <v>817680</v>
      </c>
      <c r="R97">
        <f>VLOOKUP($C97,Sheet1!$B:$H,7,0)</f>
        <v>-9.3999999999999986E-3</v>
      </c>
      <c r="S97">
        <f t="shared" si="1"/>
        <v>23027650345.91</v>
      </c>
      <c r="T97">
        <f>VLOOKUP(C97,investing_crawling!A:B,2,0)</f>
        <v>18920000000</v>
      </c>
      <c r="V97">
        <f>VLOOKUP(C97,investing_crawling!A:C,3,0)</f>
        <v>140523893</v>
      </c>
      <c r="W97">
        <v>210803</v>
      </c>
    </row>
    <row r="98" spans="1:23">
      <c r="A98" s="1">
        <v>94</v>
      </c>
      <c r="B98" s="15">
        <v>44369</v>
      </c>
      <c r="C98" t="s">
        <v>264</v>
      </c>
      <c r="D98" t="s">
        <v>265</v>
      </c>
      <c r="E98" t="s">
        <v>47</v>
      </c>
      <c r="F98" t="s">
        <v>57</v>
      </c>
      <c r="G98" t="s">
        <v>57</v>
      </c>
      <c r="H98">
        <v>1918</v>
      </c>
      <c r="I98" s="13">
        <v>1918</v>
      </c>
      <c r="J98" s="7">
        <v>43458</v>
      </c>
      <c r="L98" t="s">
        <v>1234</v>
      </c>
      <c r="M98">
        <f>VLOOKUP($C98,Sheet1!$B:$H,2,0)</f>
        <v>168.43</v>
      </c>
      <c r="N98">
        <f>VLOOKUP($C98,Sheet1!$B:$H,3,0)</f>
        <v>169.18</v>
      </c>
      <c r="O98">
        <f>VLOOKUP($C98,Sheet1!$B:$H,4,0)</f>
        <v>169.19</v>
      </c>
      <c r="P98">
        <f>VLOOKUP($C98,Sheet1!$B:$H,5,0)</f>
        <v>167.15</v>
      </c>
      <c r="Q98">
        <f>VLOOKUP($C98,Sheet1!$B:$H,6,0)</f>
        <v>1090000</v>
      </c>
      <c r="R98">
        <f>VLOOKUP($C98,Sheet1!$B:$H,7,0)</f>
        <v>1.7999999999999999E-2</v>
      </c>
      <c r="S98">
        <f t="shared" si="1"/>
        <v>18970706123.119999</v>
      </c>
      <c r="T98">
        <f>VLOOKUP(C98,investing_crawling!A:B,2,0)</f>
        <v>5990000000</v>
      </c>
      <c r="V98">
        <f>VLOOKUP(C98,investing_crawling!A:C,3,0)</f>
        <v>112632584</v>
      </c>
      <c r="W98">
        <v>210725</v>
      </c>
    </row>
    <row r="99" spans="1:23">
      <c r="A99" s="1">
        <v>95</v>
      </c>
      <c r="B99" s="15">
        <v>44369</v>
      </c>
      <c r="C99" t="s">
        <v>266</v>
      </c>
      <c r="D99" t="s">
        <v>267</v>
      </c>
      <c r="E99" t="s">
        <v>10</v>
      </c>
      <c r="F99" t="s">
        <v>130</v>
      </c>
      <c r="G99" t="s">
        <v>130</v>
      </c>
      <c r="H99">
        <v>1984</v>
      </c>
      <c r="I99" s="13">
        <v>1984</v>
      </c>
      <c r="J99" s="7">
        <v>42459</v>
      </c>
      <c r="L99" t="s">
        <v>1182</v>
      </c>
      <c r="M99">
        <f>VLOOKUP($C99,Sheet1!$B:$H,2,0)</f>
        <v>73.28</v>
      </c>
      <c r="N99">
        <f>VLOOKUP($C99,Sheet1!$B:$H,3,0)</f>
        <v>73.91</v>
      </c>
      <c r="O99">
        <f>VLOOKUP($C99,Sheet1!$B:$H,4,0)</f>
        <v>73.91</v>
      </c>
      <c r="P99">
        <f>VLOOKUP($C99,Sheet1!$B:$H,5,0)</f>
        <v>72.81</v>
      </c>
      <c r="Q99">
        <f>VLOOKUP($C99,Sheet1!$B:$H,6,0)</f>
        <v>4310000</v>
      </c>
      <c r="R99">
        <f>VLOOKUP($C99,Sheet1!$B:$H,7,0)</f>
        <v>-4.3E-3</v>
      </c>
      <c r="S99">
        <f t="shared" si="1"/>
        <v>42702804458.559998</v>
      </c>
      <c r="T99">
        <f>VLOOKUP(C99,investing_crawling!A:B,2,0)</f>
        <v>115070000000</v>
      </c>
      <c r="V99">
        <f>VLOOKUP(C99,investing_crawling!A:C,3,0)</f>
        <v>582734777</v>
      </c>
      <c r="W99">
        <v>210726</v>
      </c>
    </row>
    <row r="100" spans="1:23">
      <c r="A100" s="1">
        <v>96</v>
      </c>
      <c r="B100" s="15">
        <v>44369</v>
      </c>
      <c r="C100" t="s">
        <v>268</v>
      </c>
      <c r="D100" t="s">
        <v>269</v>
      </c>
      <c r="E100" t="s">
        <v>37</v>
      </c>
      <c r="F100" t="s">
        <v>93</v>
      </c>
      <c r="G100" t="s">
        <v>93</v>
      </c>
      <c r="H100">
        <v>1882</v>
      </c>
      <c r="I100" s="13">
        <v>1882</v>
      </c>
      <c r="J100" s="7">
        <v>31259</v>
      </c>
      <c r="L100" t="s">
        <v>1199</v>
      </c>
      <c r="M100">
        <f>VLOOKUP($C100,Sheet1!$B:$H,2,0)</f>
        <v>25.11</v>
      </c>
      <c r="N100">
        <f>VLOOKUP($C100,Sheet1!$B:$H,3,0)</f>
        <v>25.34</v>
      </c>
      <c r="O100">
        <f>VLOOKUP($C100,Sheet1!$B:$H,4,0)</f>
        <v>25.34</v>
      </c>
      <c r="P100">
        <f>VLOOKUP($C100,Sheet1!$B:$H,5,0)</f>
        <v>24.99</v>
      </c>
      <c r="Q100">
        <f>VLOOKUP($C100,Sheet1!$B:$H,6,0)</f>
        <v>4700000</v>
      </c>
      <c r="R100">
        <f>VLOOKUP($C100,Sheet1!$B:$H,7,0)</f>
        <v>-7.4999999999999997E-3</v>
      </c>
      <c r="S100">
        <f t="shared" si="1"/>
        <v>14576250868.83</v>
      </c>
      <c r="T100">
        <f>VLOOKUP(C100,investing_crawling!A:B,2,0)</f>
        <v>7800000000</v>
      </c>
      <c r="V100">
        <f>VLOOKUP(C100,investing_crawling!A:C,3,0)</f>
        <v>580495853</v>
      </c>
      <c r="W100">
        <v>210729</v>
      </c>
    </row>
    <row r="101" spans="1:23">
      <c r="A101" s="1">
        <v>97</v>
      </c>
      <c r="B101" s="15">
        <v>44369</v>
      </c>
      <c r="C101" t="s">
        <v>270</v>
      </c>
      <c r="D101" t="s">
        <v>271</v>
      </c>
      <c r="E101" t="s">
        <v>10</v>
      </c>
      <c r="F101" t="s">
        <v>272</v>
      </c>
      <c r="G101" t="s">
        <v>272</v>
      </c>
      <c r="H101">
        <v>1979</v>
      </c>
      <c r="I101" s="13">
        <v>1979</v>
      </c>
      <c r="J101" s="7">
        <v>40298</v>
      </c>
      <c r="L101" t="s">
        <v>1235</v>
      </c>
      <c r="M101">
        <f>VLOOKUP($C101,Sheet1!$B:$H,2,0)</f>
        <v>77.900000000000006</v>
      </c>
      <c r="N101">
        <f>VLOOKUP($C101,Sheet1!$B:$H,3,0)</f>
        <v>78.34</v>
      </c>
      <c r="O101">
        <f>VLOOKUP($C101,Sheet1!$B:$H,4,0)</f>
        <v>78.66</v>
      </c>
      <c r="P101">
        <f>VLOOKUP($C101,Sheet1!$B:$H,5,0)</f>
        <v>77.56</v>
      </c>
      <c r="Q101">
        <f>VLOOKUP($C101,Sheet1!$B:$H,6,0)</f>
        <v>1750000</v>
      </c>
      <c r="R101">
        <f>VLOOKUP($C101,Sheet1!$B:$H,7,0)</f>
        <v>-4.5000000000000014E-3</v>
      </c>
      <c r="S101">
        <f t="shared" si="1"/>
        <v>23472599597.200001</v>
      </c>
      <c r="T101">
        <f>VLOOKUP(C101,investing_crawling!A:B,2,0)</f>
        <v>5480000000</v>
      </c>
      <c r="V101">
        <f>VLOOKUP(C101,investing_crawling!A:C,3,0)</f>
        <v>301317068</v>
      </c>
      <c r="W101">
        <v>210803</v>
      </c>
    </row>
    <row r="102" spans="1:23">
      <c r="A102" s="1">
        <v>98</v>
      </c>
      <c r="B102" s="15">
        <v>44369</v>
      </c>
      <c r="C102" t="s">
        <v>273</v>
      </c>
      <c r="D102" t="s">
        <v>274</v>
      </c>
      <c r="E102" t="s">
        <v>47</v>
      </c>
      <c r="F102" t="s">
        <v>275</v>
      </c>
      <c r="G102" t="s">
        <v>275</v>
      </c>
      <c r="H102">
        <v>1946</v>
      </c>
      <c r="I102" s="13">
        <v>1946</v>
      </c>
      <c r="J102" s="7">
        <v>39687</v>
      </c>
      <c r="L102" t="s">
        <v>1213</v>
      </c>
      <c r="M102">
        <f>VLOOKUP($C102,Sheet1!$B:$H,2,0)</f>
        <v>55.19</v>
      </c>
      <c r="N102">
        <f>VLOOKUP($C102,Sheet1!$B:$H,3,0)</f>
        <v>54.48</v>
      </c>
      <c r="O102">
        <f>VLOOKUP($C102,Sheet1!$B:$H,4,0)</f>
        <v>55.28</v>
      </c>
      <c r="P102">
        <f>VLOOKUP($C102,Sheet1!$B:$H,5,0)</f>
        <v>54.19</v>
      </c>
      <c r="Q102">
        <f>VLOOKUP($C102,Sheet1!$B:$H,6,0)</f>
        <v>2430000</v>
      </c>
      <c r="R102">
        <f>VLOOKUP($C102,Sheet1!$B:$H,7,0)</f>
        <v>3.7999999999999999E-2</v>
      </c>
      <c r="S102">
        <f t="shared" si="1"/>
        <v>11839077551.76</v>
      </c>
      <c r="T102">
        <f>VLOOKUP(C102,investing_crawling!A:B,2,0)</f>
        <v>4200000000</v>
      </c>
      <c r="V102">
        <f>VLOOKUP(C102,investing_crawling!A:C,3,0)</f>
        <v>214514904</v>
      </c>
      <c r="W102">
        <v>210808</v>
      </c>
    </row>
    <row r="103" spans="1:23">
      <c r="A103" s="1">
        <v>99</v>
      </c>
      <c r="B103" s="15">
        <v>44369</v>
      </c>
      <c r="C103" t="s">
        <v>276</v>
      </c>
      <c r="D103" t="s">
        <v>277</v>
      </c>
      <c r="E103" t="s">
        <v>10</v>
      </c>
      <c r="F103" t="s">
        <v>202</v>
      </c>
      <c r="G103" t="s">
        <v>202</v>
      </c>
      <c r="H103">
        <v>1947</v>
      </c>
      <c r="I103" s="13">
        <v>1947</v>
      </c>
      <c r="J103" s="7">
        <v>44330</v>
      </c>
      <c r="L103" t="s">
        <v>1236</v>
      </c>
      <c r="M103">
        <f>VLOOKUP($C103,Sheet1!$B:$H,2,0)</f>
        <v>332.9</v>
      </c>
      <c r="N103">
        <f>VLOOKUP($C103,Sheet1!$B:$H,3,0)</f>
        <v>338.45</v>
      </c>
      <c r="O103">
        <f>VLOOKUP($C103,Sheet1!$B:$H,4,0)</f>
        <v>338.45</v>
      </c>
      <c r="P103">
        <f>VLOOKUP($C103,Sheet1!$B:$H,5,0)</f>
        <v>328.28</v>
      </c>
      <c r="Q103">
        <f>VLOOKUP($C103,Sheet1!$B:$H,6,0)</f>
        <v>690960</v>
      </c>
      <c r="R103">
        <f>VLOOKUP($C103,Sheet1!$B:$H,7,0)</f>
        <v>-1.5100000000000001E-2</v>
      </c>
      <c r="S103">
        <f t="shared" si="1"/>
        <v>16729161780.599998</v>
      </c>
      <c r="T103">
        <f>VLOOKUP(C103,investing_crawling!A:B,2,0)</f>
        <v>3040000000</v>
      </c>
      <c r="V103">
        <f>VLOOKUP(C103,investing_crawling!A:C,3,0)</f>
        <v>50252814</v>
      </c>
      <c r="W103">
        <v>210810</v>
      </c>
    </row>
    <row r="104" spans="1:23">
      <c r="A104" s="1">
        <v>100</v>
      </c>
      <c r="B104" s="15">
        <v>44369</v>
      </c>
      <c r="C104" t="s">
        <v>278</v>
      </c>
      <c r="D104" t="s">
        <v>279</v>
      </c>
      <c r="E104" t="s">
        <v>41</v>
      </c>
      <c r="F104" t="s">
        <v>280</v>
      </c>
      <c r="G104" t="s">
        <v>280</v>
      </c>
      <c r="H104">
        <v>1971</v>
      </c>
      <c r="I104" s="13">
        <v>1971</v>
      </c>
      <c r="J104" s="7">
        <v>35583</v>
      </c>
      <c r="L104" t="s">
        <v>1237</v>
      </c>
      <c r="M104">
        <f>VLOOKUP($C104,Sheet1!$B:$H,2,0)</f>
        <v>74.64</v>
      </c>
      <c r="N104">
        <f>VLOOKUP($C104,Sheet1!$B:$H,3,0)</f>
        <v>74.94</v>
      </c>
      <c r="O104">
        <f>VLOOKUP($C104,Sheet1!$B:$H,4,0)</f>
        <v>75.48</v>
      </c>
      <c r="P104">
        <f>VLOOKUP($C104,Sheet1!$B:$H,5,0)</f>
        <v>74.17</v>
      </c>
      <c r="Q104">
        <f>VLOOKUP($C104,Sheet1!$B:$H,6,0)</f>
        <v>6180000</v>
      </c>
      <c r="R104">
        <f>VLOOKUP($C104,Sheet1!$B:$H,7,0)</f>
        <v>1.0699999999999999E-2</v>
      </c>
      <c r="S104">
        <f t="shared" si="1"/>
        <v>146715371764.56</v>
      </c>
      <c r="T104">
        <f>VLOOKUP(C104,investing_crawling!A:B,2,0)</f>
        <v>14180000000</v>
      </c>
      <c r="V104">
        <f>VLOOKUP(C104,investing_crawling!A:C,3,0)</f>
        <v>1965640029</v>
      </c>
      <c r="W104">
        <v>210719</v>
      </c>
    </row>
    <row r="105" spans="1:23">
      <c r="A105" s="1">
        <v>101</v>
      </c>
      <c r="B105" s="15">
        <v>44369</v>
      </c>
      <c r="C105" t="s">
        <v>281</v>
      </c>
      <c r="D105" t="s">
        <v>282</v>
      </c>
      <c r="E105" t="s">
        <v>23</v>
      </c>
      <c r="F105" t="s">
        <v>283</v>
      </c>
      <c r="G105" t="s">
        <v>283</v>
      </c>
      <c r="H105">
        <v>1993</v>
      </c>
      <c r="I105" s="13">
        <v>1993</v>
      </c>
      <c r="J105" s="7">
        <v>42621</v>
      </c>
      <c r="L105" t="s">
        <v>1238</v>
      </c>
      <c r="M105">
        <f>VLOOKUP($C105,Sheet1!$B:$H,2,0)</f>
        <v>688.89</v>
      </c>
      <c r="N105">
        <f>VLOOKUP($C105,Sheet1!$B:$H,3,0)</f>
        <v>698.86</v>
      </c>
      <c r="O105">
        <f>VLOOKUP($C105,Sheet1!$B:$H,4,0)</f>
        <v>698.96</v>
      </c>
      <c r="P105">
        <f>VLOOKUP($C105,Sheet1!$B:$H,5,0)</f>
        <v>687.4</v>
      </c>
      <c r="Q105">
        <f>VLOOKUP($C105,Sheet1!$B:$H,6,0)</f>
        <v>623750</v>
      </c>
      <c r="R105">
        <f>VLOOKUP($C105,Sheet1!$B:$H,7,0)</f>
        <v>-8.1000000000000013E-3</v>
      </c>
      <c r="S105">
        <f t="shared" si="1"/>
        <v>129970231651.28999</v>
      </c>
      <c r="T105">
        <f>VLOOKUP(C105,investing_crawling!A:B,2,0)</f>
        <v>48880000000</v>
      </c>
      <c r="V105">
        <f>VLOOKUP(C105,investing_crawling!A:C,3,0)</f>
        <v>188666161</v>
      </c>
      <c r="W105">
        <v>210722</v>
      </c>
    </row>
    <row r="106" spans="1:23">
      <c r="A106" s="1">
        <v>102</v>
      </c>
      <c r="B106" s="15">
        <v>44369</v>
      </c>
      <c r="C106" t="s">
        <v>284</v>
      </c>
      <c r="D106" t="s">
        <v>285</v>
      </c>
      <c r="E106" t="s">
        <v>138</v>
      </c>
      <c r="F106" t="s">
        <v>286</v>
      </c>
      <c r="G106" t="s">
        <v>286</v>
      </c>
      <c r="H106">
        <v>1879</v>
      </c>
      <c r="I106" s="13">
        <v>1879</v>
      </c>
      <c r="J106" s="7">
        <v>20883</v>
      </c>
      <c r="L106" t="s">
        <v>1239</v>
      </c>
      <c r="M106">
        <f>VLOOKUP($C106,Sheet1!$B:$H,2,0)</f>
        <v>106.65</v>
      </c>
      <c r="N106">
        <f>VLOOKUP($C106,Sheet1!$B:$H,3,0)</f>
        <v>105.3</v>
      </c>
      <c r="O106">
        <f>VLOOKUP($C106,Sheet1!$B:$H,4,0)</f>
        <v>107.43</v>
      </c>
      <c r="P106">
        <f>VLOOKUP($C106,Sheet1!$B:$H,5,0)</f>
        <v>105.3</v>
      </c>
      <c r="Q106">
        <f>VLOOKUP($C106,Sheet1!$B:$H,6,0)</f>
        <v>10260000</v>
      </c>
      <c r="R106">
        <f>VLOOKUP($C106,Sheet1!$B:$H,7,0)</f>
        <v>2.76E-2</v>
      </c>
      <c r="S106">
        <f t="shared" si="1"/>
        <v>205627511440.35001</v>
      </c>
      <c r="T106">
        <f>VLOOKUP(C106,investing_crawling!A:B,2,0)</f>
        <v>96330000000</v>
      </c>
      <c r="V106">
        <f>VLOOKUP(C106,investing_crawling!A:C,3,0)</f>
        <v>1928059179</v>
      </c>
      <c r="W106">
        <v>210722</v>
      </c>
    </row>
    <row r="107" spans="1:23">
      <c r="A107" s="1">
        <v>103</v>
      </c>
      <c r="B107" s="15">
        <v>44369</v>
      </c>
      <c r="C107" t="s">
        <v>287</v>
      </c>
      <c r="D107" t="s">
        <v>288</v>
      </c>
      <c r="E107" t="s">
        <v>33</v>
      </c>
      <c r="F107" t="s">
        <v>289</v>
      </c>
      <c r="G107" t="s">
        <v>289</v>
      </c>
      <c r="H107">
        <v>1993</v>
      </c>
      <c r="I107" s="13">
        <v>1993</v>
      </c>
      <c r="J107" s="7">
        <v>40661</v>
      </c>
      <c r="L107" t="s">
        <v>1240</v>
      </c>
      <c r="M107">
        <f>VLOOKUP($C107,Sheet1!$B:$H,2,0)</f>
        <v>1361.13</v>
      </c>
      <c r="N107">
        <f>VLOOKUP($C107,Sheet1!$B:$H,3,0)</f>
        <v>1372.35</v>
      </c>
      <c r="O107">
        <f>VLOOKUP($C107,Sheet1!$B:$H,4,0)</f>
        <v>1372.35</v>
      </c>
      <c r="P107">
        <f>VLOOKUP($C107,Sheet1!$B:$H,5,0)</f>
        <v>1343.34</v>
      </c>
      <c r="Q107">
        <f>VLOOKUP($C107,Sheet1!$B:$H,6,0)</f>
        <v>349860</v>
      </c>
      <c r="R107">
        <f>VLOOKUP($C107,Sheet1!$B:$H,7,0)</f>
        <v>-7.9000000000000008E-3</v>
      </c>
      <c r="S107">
        <f t="shared" si="1"/>
        <v>38316461481.270004</v>
      </c>
      <c r="T107">
        <f>VLOOKUP(C107,investing_crawling!A:B,2,0)</f>
        <v>6320000000</v>
      </c>
      <c r="V107">
        <f>VLOOKUP(C107,investing_crawling!A:C,3,0)</f>
        <v>28150479</v>
      </c>
      <c r="W107">
        <v>210726</v>
      </c>
    </row>
    <row r="108" spans="1:23">
      <c r="A108" s="1">
        <v>104</v>
      </c>
      <c r="B108" s="15">
        <v>44369</v>
      </c>
      <c r="C108" t="s">
        <v>290</v>
      </c>
      <c r="D108" t="s">
        <v>291</v>
      </c>
      <c r="E108" t="s">
        <v>41</v>
      </c>
      <c r="F108" t="s">
        <v>75</v>
      </c>
      <c r="G108" t="s">
        <v>75</v>
      </c>
      <c r="H108">
        <v>1985</v>
      </c>
      <c r="I108" s="13">
        <v>1985</v>
      </c>
      <c r="J108" s="7">
        <v>40374</v>
      </c>
      <c r="L108" t="s">
        <v>1241</v>
      </c>
      <c r="M108">
        <f>VLOOKUP($C108,Sheet1!$B:$H,2,0)</f>
        <v>171.49</v>
      </c>
      <c r="N108">
        <f>VLOOKUP($C108,Sheet1!$B:$H,3,0)</f>
        <v>170.19</v>
      </c>
      <c r="O108">
        <f>VLOOKUP($C108,Sheet1!$B:$H,4,0)</f>
        <v>173.48</v>
      </c>
      <c r="P108">
        <f>VLOOKUP($C108,Sheet1!$B:$H,5,0)</f>
        <v>170.19</v>
      </c>
      <c r="Q108">
        <f>VLOOKUP($C108,Sheet1!$B:$H,6,0)</f>
        <v>2970000</v>
      </c>
      <c r="R108">
        <f>VLOOKUP($C108,Sheet1!$B:$H,7,0)</f>
        <v>8.8000000000000005E-3</v>
      </c>
      <c r="S108">
        <f t="shared" si="1"/>
        <v>77117436706.75</v>
      </c>
      <c r="T108">
        <f>VLOOKUP(C108,investing_crawling!A:B,2,0)</f>
        <v>38270000000</v>
      </c>
      <c r="V108">
        <f>VLOOKUP(C108,investing_crawling!A:C,3,0)</f>
        <v>449690575</v>
      </c>
      <c r="W108">
        <v>210726</v>
      </c>
    </row>
    <row r="109" spans="1:23">
      <c r="A109" s="1">
        <v>105</v>
      </c>
      <c r="B109" s="15">
        <v>44369</v>
      </c>
      <c r="C109" t="s">
        <v>292</v>
      </c>
      <c r="D109" t="s">
        <v>293</v>
      </c>
      <c r="E109" t="s">
        <v>83</v>
      </c>
      <c r="F109" t="s">
        <v>294</v>
      </c>
      <c r="G109" t="s">
        <v>294</v>
      </c>
      <c r="H109">
        <v>1847</v>
      </c>
      <c r="I109" s="13">
        <v>1847</v>
      </c>
      <c r="J109" s="7">
        <v>42367</v>
      </c>
      <c r="L109" t="s">
        <v>1242</v>
      </c>
      <c r="M109">
        <f>VLOOKUP($C109,Sheet1!$B:$H,2,0)</f>
        <v>84.87</v>
      </c>
      <c r="N109">
        <f>VLOOKUP($C109,Sheet1!$B:$H,3,0)</f>
        <v>86.52</v>
      </c>
      <c r="O109">
        <f>VLOOKUP($C109,Sheet1!$B:$H,4,0)</f>
        <v>86.81</v>
      </c>
      <c r="P109">
        <f>VLOOKUP($C109,Sheet1!$B:$H,5,0)</f>
        <v>84.39</v>
      </c>
      <c r="Q109">
        <f>VLOOKUP($C109,Sheet1!$B:$H,6,0)</f>
        <v>1120000</v>
      </c>
      <c r="R109">
        <f>VLOOKUP($C109,Sheet1!$B:$H,7,0)</f>
        <v>-0.01</v>
      </c>
      <c r="S109">
        <f t="shared" si="1"/>
        <v>20814019702.740002</v>
      </c>
      <c r="T109">
        <f>VLOOKUP(C109,investing_crawling!A:B,2,0)</f>
        <v>4970000000</v>
      </c>
      <c r="V109">
        <f>VLOOKUP(C109,investing_crawling!A:C,3,0)</f>
        <v>245245902</v>
      </c>
      <c r="W109">
        <v>210804</v>
      </c>
    </row>
    <row r="110" spans="1:23">
      <c r="A110" s="1">
        <v>106</v>
      </c>
      <c r="B110" s="15">
        <v>44369</v>
      </c>
      <c r="C110" t="s">
        <v>295</v>
      </c>
      <c r="D110" t="s">
        <v>296</v>
      </c>
      <c r="E110" t="s">
        <v>10</v>
      </c>
      <c r="F110" t="s">
        <v>130</v>
      </c>
      <c r="G110" t="s">
        <v>130</v>
      </c>
      <c r="H110">
        <v>1982</v>
      </c>
      <c r="I110" s="13">
        <v>1982</v>
      </c>
      <c r="J110" s="7">
        <v>27941</v>
      </c>
      <c r="L110" t="s">
        <v>1243</v>
      </c>
      <c r="M110">
        <f>VLOOKUP($C110,Sheet1!$B:$H,2,0)</f>
        <v>257.68</v>
      </c>
      <c r="N110">
        <f>VLOOKUP($C110,Sheet1!$B:$H,3,0)</f>
        <v>259.39999999999998</v>
      </c>
      <c r="O110">
        <f>VLOOKUP($C110,Sheet1!$B:$H,4,0)</f>
        <v>259.39999999999998</v>
      </c>
      <c r="P110">
        <f>VLOOKUP($C110,Sheet1!$B:$H,5,0)</f>
        <v>255.17</v>
      </c>
      <c r="Q110">
        <f>VLOOKUP($C110,Sheet1!$B:$H,6,0)</f>
        <v>1300000</v>
      </c>
      <c r="R110">
        <f>VLOOKUP($C110,Sheet1!$B:$H,7,0)</f>
        <v>-4.5000000000000014E-3</v>
      </c>
      <c r="S110">
        <f t="shared" si="1"/>
        <v>88719224000</v>
      </c>
      <c r="T110">
        <f>VLOOKUP(C110,investing_crawling!A:B,2,0)</f>
        <v>163000000000</v>
      </c>
      <c r="V110">
        <f>VLOOKUP(C110,investing_crawling!A:C,3,0)</f>
        <v>344300000</v>
      </c>
      <c r="W110">
        <v>210804</v>
      </c>
    </row>
    <row r="111" spans="1:23">
      <c r="A111" s="1">
        <v>107</v>
      </c>
      <c r="B111" s="15">
        <v>44369</v>
      </c>
      <c r="C111" t="s">
        <v>297</v>
      </c>
      <c r="D111" t="s">
        <v>298</v>
      </c>
      <c r="E111" t="s">
        <v>41</v>
      </c>
      <c r="F111" t="s">
        <v>75</v>
      </c>
      <c r="G111" t="s">
        <v>75</v>
      </c>
      <c r="H111">
        <v>1950</v>
      </c>
      <c r="I111" s="13">
        <v>1950</v>
      </c>
      <c r="J111" s="7">
        <v>35782</v>
      </c>
      <c r="L111" t="s">
        <v>1244</v>
      </c>
      <c r="M111">
        <f>VLOOKUP($C111,Sheet1!$B:$H,2,0)</f>
        <v>121.85</v>
      </c>
      <c r="N111">
        <f>VLOOKUP($C111,Sheet1!$B:$H,3,0)</f>
        <v>122.31</v>
      </c>
      <c r="O111">
        <f>VLOOKUP($C111,Sheet1!$B:$H,4,0)</f>
        <v>122.94</v>
      </c>
      <c r="P111">
        <f>VLOOKUP($C111,Sheet1!$B:$H,5,0)</f>
        <v>121.29</v>
      </c>
      <c r="Q111">
        <f>VLOOKUP($C111,Sheet1!$B:$H,6,0)</f>
        <v>527860</v>
      </c>
      <c r="R111">
        <f>VLOOKUP($C111,Sheet1!$B:$H,7,0)</f>
        <v>1.1999999999999999E-3</v>
      </c>
      <c r="S111">
        <f t="shared" si="1"/>
        <v>19629624609.200001</v>
      </c>
      <c r="T111">
        <f>VLOOKUP(C111,investing_crawling!A:B,2,0)</f>
        <v>9860000000</v>
      </c>
      <c r="V111">
        <f>VLOOKUP(C111,investing_crawling!A:C,3,0)</f>
        <v>161096632</v>
      </c>
      <c r="W111">
        <v>210802</v>
      </c>
    </row>
    <row r="112" spans="1:23">
      <c r="A112" s="1">
        <v>108</v>
      </c>
      <c r="B112" s="15">
        <v>44369</v>
      </c>
      <c r="C112" t="s">
        <v>299</v>
      </c>
      <c r="D112" t="s">
        <v>300</v>
      </c>
      <c r="E112" t="s">
        <v>6</v>
      </c>
      <c r="F112" t="s">
        <v>301</v>
      </c>
      <c r="G112" t="s">
        <v>301</v>
      </c>
      <c r="H112">
        <v>1929</v>
      </c>
      <c r="I112" s="13">
        <v>1929</v>
      </c>
      <c r="J112" s="7">
        <v>36951</v>
      </c>
      <c r="L112" t="s">
        <v>1245</v>
      </c>
      <c r="M112">
        <f>VLOOKUP($C112,Sheet1!$B:$H,2,0)</f>
        <v>352.98</v>
      </c>
      <c r="N112">
        <f>VLOOKUP($C112,Sheet1!$B:$H,3,0)</f>
        <v>355.31</v>
      </c>
      <c r="O112">
        <f>VLOOKUP($C112,Sheet1!$B:$H,4,0)</f>
        <v>357.98</v>
      </c>
      <c r="P112">
        <f>VLOOKUP($C112,Sheet1!$B:$H,5,0)</f>
        <v>351.96</v>
      </c>
      <c r="Q112">
        <f>VLOOKUP($C112,Sheet1!$B:$H,6,0)</f>
        <v>364850</v>
      </c>
      <c r="R112">
        <f>VLOOKUP($C112,Sheet1!$B:$H,7,0)</f>
        <v>-1.6000000000000001E-3</v>
      </c>
      <c r="S112">
        <f t="shared" si="1"/>
        <v>37081677477.060005</v>
      </c>
      <c r="T112">
        <f>VLOOKUP(C112,investing_crawling!A:B,2,0)</f>
        <v>8650000000</v>
      </c>
      <c r="V112">
        <f>VLOOKUP(C112,investing_crawling!A:C,3,0)</f>
        <v>105053197</v>
      </c>
      <c r="W112">
        <v>210721</v>
      </c>
    </row>
    <row r="113" spans="1:23">
      <c r="A113" s="1">
        <v>109</v>
      </c>
      <c r="B113" s="15">
        <v>44369</v>
      </c>
      <c r="C113" t="s">
        <v>302</v>
      </c>
      <c r="D113" t="s">
        <v>303</v>
      </c>
      <c r="E113" t="s">
        <v>19</v>
      </c>
      <c r="F113" t="s">
        <v>154</v>
      </c>
      <c r="G113" t="s">
        <v>154</v>
      </c>
      <c r="H113">
        <v>1984</v>
      </c>
      <c r="I113" s="13">
        <v>1984</v>
      </c>
      <c r="J113" s="7">
        <v>34304</v>
      </c>
      <c r="L113" t="s">
        <v>1163</v>
      </c>
      <c r="M113">
        <f>VLOOKUP($C113,Sheet1!$B:$H,2,0)</f>
        <v>52.62</v>
      </c>
      <c r="N113">
        <f>VLOOKUP($C113,Sheet1!$B:$H,3,0)</f>
        <v>52.96</v>
      </c>
      <c r="O113">
        <f>VLOOKUP($C113,Sheet1!$B:$H,4,0)</f>
        <v>53.3</v>
      </c>
      <c r="P113">
        <f>VLOOKUP($C113,Sheet1!$B:$H,5,0)</f>
        <v>52.44</v>
      </c>
      <c r="Q113">
        <f>VLOOKUP($C113,Sheet1!$B:$H,6,0)</f>
        <v>15740000</v>
      </c>
      <c r="R113">
        <f>VLOOKUP($C113,Sheet1!$B:$H,7,0)</f>
        <v>-5.3E-3</v>
      </c>
      <c r="S113">
        <f t="shared" si="1"/>
        <v>222346567780.62</v>
      </c>
      <c r="T113">
        <f>VLOOKUP(C113,investing_crawling!A:B,2,0)</f>
        <v>48850000000</v>
      </c>
      <c r="V113">
        <f>VLOOKUP(C113,investing_crawling!A:C,3,0)</f>
        <v>4225514401</v>
      </c>
      <c r="W113">
        <v>210817</v>
      </c>
    </row>
    <row r="114" spans="1:23">
      <c r="A114" s="1">
        <v>110</v>
      </c>
      <c r="B114" s="15">
        <v>44369</v>
      </c>
      <c r="C114" t="s">
        <v>304</v>
      </c>
      <c r="D114" t="s">
        <v>305</v>
      </c>
      <c r="E114" t="s">
        <v>41</v>
      </c>
      <c r="F114" t="s">
        <v>187</v>
      </c>
      <c r="G114" t="s">
        <v>187</v>
      </c>
      <c r="H114">
        <v>1998</v>
      </c>
      <c r="I114" s="13">
        <v>1998</v>
      </c>
      <c r="J114" s="7">
        <v>32294</v>
      </c>
      <c r="L114" t="s">
        <v>1185</v>
      </c>
      <c r="M114">
        <f>VLOOKUP($C114,Sheet1!$B:$H,2,0)</f>
        <v>79.760000000000005</v>
      </c>
      <c r="N114">
        <f>VLOOKUP($C114,Sheet1!$B:$H,3,0)</f>
        <v>79.489999999999995</v>
      </c>
      <c r="O114">
        <f>VLOOKUP($C114,Sheet1!$B:$H,4,0)</f>
        <v>80.09</v>
      </c>
      <c r="P114">
        <f>VLOOKUP($C114,Sheet1!$B:$H,5,0)</f>
        <v>79.34</v>
      </c>
      <c r="Q114">
        <f>VLOOKUP($C114,Sheet1!$B:$H,6,0)</f>
        <v>15450000</v>
      </c>
      <c r="R114">
        <f>VLOOKUP($C114,Sheet1!$B:$H,7,0)</f>
        <v>1.3299999999999999E-2</v>
      </c>
      <c r="S114">
        <f t="shared" si="1"/>
        <v>166434116914.96002</v>
      </c>
      <c r="T114">
        <f>VLOOKUP(C114,investing_crawling!A:B,2,0)</f>
        <v>40760000000</v>
      </c>
      <c r="V114">
        <f>VLOOKUP(C114,investing_crawling!A:C,3,0)</f>
        <v>2086686521</v>
      </c>
      <c r="W114">
        <v>210713</v>
      </c>
    </row>
    <row r="115" spans="1:23">
      <c r="A115" s="1">
        <v>111</v>
      </c>
      <c r="B115" s="15">
        <v>44369</v>
      </c>
      <c r="C115" t="s">
        <v>306</v>
      </c>
      <c r="D115" t="s">
        <v>307</v>
      </c>
      <c r="E115" t="s">
        <v>41</v>
      </c>
      <c r="F115" t="s">
        <v>308</v>
      </c>
      <c r="G115" t="s">
        <v>308</v>
      </c>
      <c r="H115">
        <v>1828</v>
      </c>
      <c r="I115" s="13">
        <v>1828</v>
      </c>
      <c r="J115" s="7">
        <v>42398</v>
      </c>
      <c r="L115" t="s">
        <v>1246</v>
      </c>
      <c r="M115">
        <f>VLOOKUP($C115,Sheet1!$B:$H,2,0)</f>
        <v>50.35</v>
      </c>
      <c r="N115">
        <f>VLOOKUP($C115,Sheet1!$B:$H,3,0)</f>
        <v>50.68</v>
      </c>
      <c r="O115">
        <f>VLOOKUP($C115,Sheet1!$B:$H,4,0)</f>
        <v>51</v>
      </c>
      <c r="P115">
        <f>VLOOKUP($C115,Sheet1!$B:$H,5,0)</f>
        <v>50.14</v>
      </c>
      <c r="Q115">
        <f>VLOOKUP($C115,Sheet1!$B:$H,6,0)</f>
        <v>3560000</v>
      </c>
      <c r="R115">
        <f>VLOOKUP($C115,Sheet1!$B:$H,7,0)</f>
        <v>9.0000000000000011E-3</v>
      </c>
      <c r="S115">
        <f t="shared" si="1"/>
        <v>21445583505.650002</v>
      </c>
      <c r="T115">
        <f>VLOOKUP(C115,investing_crawling!A:B,2,0)</f>
        <v>3590000000</v>
      </c>
      <c r="V115">
        <f>VLOOKUP(C115,investing_crawling!A:C,3,0)</f>
        <v>425930159</v>
      </c>
      <c r="W115">
        <v>210719</v>
      </c>
    </row>
    <row r="116" spans="1:23">
      <c r="A116" s="1">
        <v>112</v>
      </c>
      <c r="B116" s="15">
        <v>44369</v>
      </c>
      <c r="C116" t="s">
        <v>309</v>
      </c>
      <c r="D116" t="s">
        <v>310</v>
      </c>
      <c r="E116" t="s">
        <v>19</v>
      </c>
      <c r="F116" t="s">
        <v>27</v>
      </c>
      <c r="G116" t="s">
        <v>27</v>
      </c>
      <c r="H116">
        <v>1989</v>
      </c>
      <c r="I116" s="13">
        <v>1989</v>
      </c>
      <c r="J116" s="7">
        <v>36495</v>
      </c>
      <c r="L116" t="s">
        <v>1247</v>
      </c>
      <c r="M116">
        <f>VLOOKUP($C116,Sheet1!$B:$H,2,0)</f>
        <v>113.87</v>
      </c>
      <c r="N116">
        <f>VLOOKUP($C116,Sheet1!$B:$H,3,0)</f>
        <v>115.15</v>
      </c>
      <c r="O116">
        <f>VLOOKUP($C116,Sheet1!$B:$H,4,0)</f>
        <v>115.65</v>
      </c>
      <c r="P116">
        <f>VLOOKUP($C116,Sheet1!$B:$H,5,0)</f>
        <v>113.76</v>
      </c>
      <c r="Q116">
        <f>VLOOKUP($C116,Sheet1!$B:$H,6,0)</f>
        <v>1290000</v>
      </c>
      <c r="R116">
        <f>VLOOKUP($C116,Sheet1!$B:$H,7,0)</f>
        <v>-9.4999999999999998E-3</v>
      </c>
      <c r="S116">
        <f t="shared" si="1"/>
        <v>14138901414.15</v>
      </c>
      <c r="T116">
        <f>VLOOKUP(C116,investing_crawling!A:B,2,0)</f>
        <v>3150000000</v>
      </c>
      <c r="V116">
        <f>VLOOKUP(C116,investing_crawling!A:C,3,0)</f>
        <v>124167045</v>
      </c>
      <c r="W116">
        <v>210727</v>
      </c>
    </row>
    <row r="117" spans="1:23">
      <c r="A117" s="1">
        <v>113</v>
      </c>
      <c r="B117" s="15">
        <v>44369</v>
      </c>
      <c r="C117" t="s">
        <v>311</v>
      </c>
      <c r="D117" t="s">
        <v>312</v>
      </c>
      <c r="E117" t="s">
        <v>83</v>
      </c>
      <c r="F117" t="s">
        <v>294</v>
      </c>
      <c r="G117" t="s">
        <v>294</v>
      </c>
      <c r="H117">
        <v>1913</v>
      </c>
      <c r="I117" s="13">
        <v>1913</v>
      </c>
      <c r="J117" s="7">
        <v>25293</v>
      </c>
      <c r="L117" t="s">
        <v>1248</v>
      </c>
      <c r="M117">
        <f>VLOOKUP($C117,Sheet1!$B:$H,2,0)</f>
        <v>176.66</v>
      </c>
      <c r="N117">
        <f>VLOOKUP($C117,Sheet1!$B:$H,3,0)</f>
        <v>177.86</v>
      </c>
      <c r="O117">
        <f>VLOOKUP($C117,Sheet1!$B:$H,4,0)</f>
        <v>178.33</v>
      </c>
      <c r="P117">
        <f>VLOOKUP($C117,Sheet1!$B:$H,5,0)</f>
        <v>176</v>
      </c>
      <c r="Q117">
        <f>VLOOKUP($C117,Sheet1!$B:$H,6,0)</f>
        <v>1250000</v>
      </c>
      <c r="R117">
        <f>VLOOKUP($C117,Sheet1!$B:$H,7,0)</f>
        <v>-4.0000000000000002E-4</v>
      </c>
      <c r="S117">
        <f t="shared" si="1"/>
        <v>21971563703.099998</v>
      </c>
      <c r="T117">
        <f>VLOOKUP(C117,investing_crawling!A:B,2,0)</f>
        <v>7520000000</v>
      </c>
      <c r="V117">
        <f>VLOOKUP(C117,investing_crawling!A:C,3,0)</f>
        <v>124372035</v>
      </c>
      <c r="W117">
        <v>210804</v>
      </c>
    </row>
    <row r="118" spans="1:23">
      <c r="A118" s="1">
        <v>114</v>
      </c>
      <c r="B118" s="15">
        <v>44369</v>
      </c>
      <c r="C118" t="s">
        <v>313</v>
      </c>
      <c r="D118" t="s">
        <v>314</v>
      </c>
      <c r="E118" t="s">
        <v>41</v>
      </c>
      <c r="F118" t="s">
        <v>258</v>
      </c>
      <c r="G118" t="s">
        <v>258</v>
      </c>
      <c r="H118">
        <v>1848</v>
      </c>
      <c r="I118" s="13">
        <v>1848</v>
      </c>
      <c r="J118" s="7">
        <v>38940</v>
      </c>
      <c r="L118" t="s">
        <v>1201</v>
      </c>
      <c r="M118">
        <f>VLOOKUP($C118,Sheet1!$B:$H,2,0)</f>
        <v>213.15</v>
      </c>
      <c r="N118">
        <f>VLOOKUP($C118,Sheet1!$B:$H,3,0)</f>
        <v>219.17</v>
      </c>
      <c r="O118">
        <f>VLOOKUP($C118,Sheet1!$B:$H,4,0)</f>
        <v>221.4</v>
      </c>
      <c r="P118">
        <f>VLOOKUP($C118,Sheet1!$B:$H,5,0)</f>
        <v>212.9</v>
      </c>
      <c r="Q118">
        <f>VLOOKUP($C118,Sheet1!$B:$H,6,0)</f>
        <v>1070000</v>
      </c>
      <c r="R118">
        <f>VLOOKUP($C118,Sheet1!$B:$H,7,0)</f>
        <v>-2.5600000000000001E-2</v>
      </c>
      <c r="S118">
        <f t="shared" si="1"/>
        <v>26509899260.25</v>
      </c>
      <c r="T118">
        <f>VLOOKUP(C118,investing_crawling!A:B,2,0)</f>
        <v>7520000000</v>
      </c>
      <c r="V118">
        <f>VLOOKUP(C118,investing_crawling!A:C,3,0)</f>
        <v>124372035</v>
      </c>
      <c r="W118">
        <v>210804</v>
      </c>
    </row>
    <row r="119" spans="1:23">
      <c r="A119" s="1">
        <v>115</v>
      </c>
      <c r="B119" s="15">
        <v>44369</v>
      </c>
      <c r="C119" t="s">
        <v>315</v>
      </c>
      <c r="D119" t="s">
        <v>316</v>
      </c>
      <c r="E119" t="s">
        <v>37</v>
      </c>
      <c r="F119" t="s">
        <v>93</v>
      </c>
      <c r="G119" t="s">
        <v>93</v>
      </c>
      <c r="H119">
        <v>1886</v>
      </c>
      <c r="I119" s="13">
        <v>1886</v>
      </c>
      <c r="J119" s="7">
        <v>36283</v>
      </c>
      <c r="L119" t="s">
        <v>1249</v>
      </c>
      <c r="M119">
        <f>VLOOKUP($C119,Sheet1!$B:$H,2,0)</f>
        <v>62.31</v>
      </c>
      <c r="N119">
        <f>VLOOKUP($C119,Sheet1!$B:$H,3,0)</f>
        <v>63.02</v>
      </c>
      <c r="O119">
        <f>VLOOKUP($C119,Sheet1!$B:$H,4,0)</f>
        <v>63.02</v>
      </c>
      <c r="P119">
        <f>VLOOKUP($C119,Sheet1!$B:$H,5,0)</f>
        <v>62.16</v>
      </c>
      <c r="Q119">
        <f>VLOOKUP($C119,Sheet1!$B:$H,6,0)</f>
        <v>1460000</v>
      </c>
      <c r="R119">
        <f>VLOOKUP($C119,Sheet1!$B:$H,7,0)</f>
        <v>-6.8999999999999999E-3</v>
      </c>
      <c r="S119">
        <f t="shared" si="1"/>
        <v>18036225183.600002</v>
      </c>
      <c r="T119">
        <f>VLOOKUP(C119,investing_crawling!A:B,2,0)</f>
        <v>6900000000</v>
      </c>
      <c r="V119">
        <f>VLOOKUP(C119,investing_crawling!A:C,3,0)</f>
        <v>289459560</v>
      </c>
      <c r="W119">
        <v>210728</v>
      </c>
    </row>
    <row r="120" spans="1:23">
      <c r="A120" s="1">
        <v>116</v>
      </c>
      <c r="B120" s="15">
        <v>44369</v>
      </c>
      <c r="C120" t="s">
        <v>317</v>
      </c>
      <c r="D120" t="s">
        <v>318</v>
      </c>
      <c r="E120" t="s">
        <v>83</v>
      </c>
      <c r="F120" t="s">
        <v>319</v>
      </c>
      <c r="G120" t="s">
        <v>319</v>
      </c>
      <c r="H120">
        <v>1886</v>
      </c>
      <c r="I120" s="13">
        <v>1886</v>
      </c>
      <c r="J120" s="7">
        <v>20883</v>
      </c>
      <c r="L120" t="s">
        <v>1250</v>
      </c>
      <c r="M120">
        <f>VLOOKUP($C120,Sheet1!$B:$H,2,0)</f>
        <v>55.28</v>
      </c>
      <c r="N120">
        <f>VLOOKUP($C120,Sheet1!$B:$H,3,0)</f>
        <v>55.34</v>
      </c>
      <c r="O120">
        <f>VLOOKUP($C120,Sheet1!$B:$H,4,0)</f>
        <v>55.65</v>
      </c>
      <c r="P120">
        <f>VLOOKUP($C120,Sheet1!$B:$H,5,0)</f>
        <v>55.09</v>
      </c>
      <c r="Q120">
        <f>VLOOKUP($C120,Sheet1!$B:$H,6,0)</f>
        <v>13300000</v>
      </c>
      <c r="R120">
        <f>VLOOKUP($C120,Sheet1!$B:$H,7,0)</f>
        <v>-2.0000000000000001E-4</v>
      </c>
      <c r="S120">
        <f t="shared" si="1"/>
        <v>238349707271.76001</v>
      </c>
      <c r="T120">
        <f>VLOOKUP(C120,investing_crawling!A:B,2,0)</f>
        <v>33430000000</v>
      </c>
      <c r="V120">
        <f>VLOOKUP(C120,investing_crawling!A:C,3,0)</f>
        <v>4311680667</v>
      </c>
      <c r="W120">
        <v>210727</v>
      </c>
    </row>
    <row r="121" spans="1:23">
      <c r="A121" s="1">
        <v>117</v>
      </c>
      <c r="B121" s="15">
        <v>44369</v>
      </c>
      <c r="C121" t="s">
        <v>320</v>
      </c>
      <c r="D121" t="s">
        <v>321</v>
      </c>
      <c r="E121" t="s">
        <v>19</v>
      </c>
      <c r="F121" t="s">
        <v>20</v>
      </c>
      <c r="G121" t="s">
        <v>20</v>
      </c>
      <c r="H121">
        <v>1994</v>
      </c>
      <c r="I121" s="13">
        <v>1994</v>
      </c>
      <c r="J121" s="7">
        <v>39038</v>
      </c>
      <c r="L121" t="s">
        <v>1251</v>
      </c>
      <c r="M121">
        <f>VLOOKUP($C121,Sheet1!$B:$H,2,0)</f>
        <v>71.19</v>
      </c>
      <c r="N121">
        <f>VLOOKUP($C121,Sheet1!$B:$H,3,0)</f>
        <v>71.97</v>
      </c>
      <c r="O121">
        <f>VLOOKUP($C121,Sheet1!$B:$H,4,0)</f>
        <v>72.459999999999994</v>
      </c>
      <c r="P121">
        <f>VLOOKUP($C121,Sheet1!$B:$H,5,0)</f>
        <v>71.12</v>
      </c>
      <c r="Q121">
        <f>VLOOKUP($C121,Sheet1!$B:$H,6,0)</f>
        <v>4700000</v>
      </c>
      <c r="R121">
        <f>VLOOKUP($C121,Sheet1!$B:$H,7,0)</f>
        <v>-5.1999999999999998E-3</v>
      </c>
      <c r="S121">
        <f t="shared" si="1"/>
        <v>75134772021.959991</v>
      </c>
      <c r="T121">
        <f>VLOOKUP(C121,investing_crawling!A:B,2,0)</f>
        <v>16830000000</v>
      </c>
      <c r="V121">
        <f>VLOOKUP(C121,investing_crawling!A:C,3,0)</f>
        <v>1055411884</v>
      </c>
      <c r="W121">
        <v>210804</v>
      </c>
    </row>
    <row r="122" spans="1:23">
      <c r="A122" s="1">
        <v>118</v>
      </c>
      <c r="B122" s="15">
        <v>44369</v>
      </c>
      <c r="C122" t="s">
        <v>322</v>
      </c>
      <c r="D122" t="s">
        <v>323</v>
      </c>
      <c r="E122" t="s">
        <v>83</v>
      </c>
      <c r="F122" t="s">
        <v>294</v>
      </c>
      <c r="G122" t="s">
        <v>294</v>
      </c>
      <c r="H122">
        <v>1806</v>
      </c>
      <c r="I122" s="13">
        <v>1806</v>
      </c>
      <c r="J122" s="7">
        <v>20883</v>
      </c>
      <c r="L122" t="s">
        <v>1185</v>
      </c>
      <c r="M122">
        <f>VLOOKUP($C122,Sheet1!$B:$H,2,0)</f>
        <v>82.48</v>
      </c>
      <c r="N122">
        <f>VLOOKUP($C122,Sheet1!$B:$H,3,0)</f>
        <v>84.79</v>
      </c>
      <c r="O122">
        <f>VLOOKUP($C122,Sheet1!$B:$H,4,0)</f>
        <v>85</v>
      </c>
      <c r="P122">
        <f>VLOOKUP($C122,Sheet1!$B:$H,5,0)</f>
        <v>82.13</v>
      </c>
      <c r="Q122">
        <f>VLOOKUP($C122,Sheet1!$B:$H,6,0)</f>
        <v>5590000</v>
      </c>
      <c r="R122">
        <f>VLOOKUP($C122,Sheet1!$B:$H,7,0)</f>
        <v>-1.55E-2</v>
      </c>
      <c r="S122">
        <f t="shared" si="1"/>
        <v>69775504974.400009</v>
      </c>
      <c r="T122">
        <f>VLOOKUP(C122,investing_crawling!A:B,2,0)</f>
        <v>16720000000</v>
      </c>
      <c r="V122">
        <f>VLOOKUP(C122,investing_crawling!A:C,3,0)</f>
        <v>845968780</v>
      </c>
      <c r="W122">
        <v>210729</v>
      </c>
    </row>
    <row r="123" spans="1:23">
      <c r="A123" s="1">
        <v>119</v>
      </c>
      <c r="B123" s="15">
        <v>44369</v>
      </c>
      <c r="C123" t="s">
        <v>324</v>
      </c>
      <c r="D123" t="s">
        <v>325</v>
      </c>
      <c r="E123" t="s">
        <v>23</v>
      </c>
      <c r="F123" t="s">
        <v>283</v>
      </c>
      <c r="G123" t="s">
        <v>283</v>
      </c>
      <c r="H123">
        <v>1963</v>
      </c>
      <c r="I123" s="13">
        <v>1963</v>
      </c>
      <c r="J123" s="7">
        <v>37579</v>
      </c>
      <c r="L123" t="s">
        <v>1252</v>
      </c>
      <c r="M123">
        <f>VLOOKUP($C123,Sheet1!$B:$H,2,0)</f>
        <v>56.95</v>
      </c>
      <c r="N123">
        <f>VLOOKUP($C123,Sheet1!$B:$H,3,0)</f>
        <v>57.91</v>
      </c>
      <c r="O123">
        <f>VLOOKUP($C123,Sheet1!$B:$H,4,0)</f>
        <v>57.91</v>
      </c>
      <c r="P123">
        <f>VLOOKUP($C123,Sheet1!$B:$H,5,0)</f>
        <v>56.85</v>
      </c>
      <c r="Q123">
        <f>VLOOKUP($C123,Sheet1!$B:$H,6,0)</f>
        <v>12070000</v>
      </c>
      <c r="R123">
        <f>VLOOKUP($C123,Sheet1!$B:$H,7,0)</f>
        <v>-6.7999999999999996E-3</v>
      </c>
      <c r="S123">
        <f t="shared" si="1"/>
        <v>261629228341.95001</v>
      </c>
      <c r="T123">
        <f>VLOOKUP(C123,investing_crawling!A:B,2,0)</f>
        <v>104160000000</v>
      </c>
      <c r="V123">
        <f>VLOOKUP(C123,investing_crawling!A:C,3,0)</f>
        <v>4594016301</v>
      </c>
      <c r="W123">
        <v>210728</v>
      </c>
    </row>
    <row r="124" spans="1:23">
      <c r="A124" s="1">
        <v>120</v>
      </c>
      <c r="B124" s="15">
        <v>44369</v>
      </c>
      <c r="C124" t="s">
        <v>326</v>
      </c>
      <c r="D124" t="s">
        <v>327</v>
      </c>
      <c r="E124" t="s">
        <v>41</v>
      </c>
      <c r="F124" t="s">
        <v>187</v>
      </c>
      <c r="G124" t="s">
        <v>187</v>
      </c>
      <c r="H124">
        <v>1849</v>
      </c>
      <c r="I124" s="13">
        <v>1849</v>
      </c>
      <c r="J124" s="7">
        <v>35034</v>
      </c>
      <c r="L124" t="s">
        <v>1203</v>
      </c>
      <c r="M124">
        <f>VLOOKUP($C124,Sheet1!$B:$H,2,0)</f>
        <v>79.010000000000005</v>
      </c>
      <c r="N124">
        <f>VLOOKUP($C124,Sheet1!$B:$H,3,0)</f>
        <v>79.569999999999993</v>
      </c>
      <c r="O124">
        <f>VLOOKUP($C124,Sheet1!$B:$H,4,0)</f>
        <v>79.78</v>
      </c>
      <c r="P124">
        <f>VLOOKUP($C124,Sheet1!$B:$H,5,0)</f>
        <v>78.48</v>
      </c>
      <c r="Q124">
        <f>VLOOKUP($C124,Sheet1!$B:$H,6,0)</f>
        <v>1180000</v>
      </c>
      <c r="R124">
        <f>VLOOKUP($C124,Sheet1!$B:$H,7,0)</f>
        <v>6.6E-3</v>
      </c>
      <c r="S124">
        <f t="shared" si="1"/>
        <v>11030805668.790001</v>
      </c>
      <c r="T124">
        <f>VLOOKUP(C124,investing_crawling!A:B,2,0)</f>
        <v>1480000000</v>
      </c>
      <c r="V124">
        <f>VLOOKUP(C124,investing_crawling!A:C,3,0)</f>
        <v>139612779</v>
      </c>
      <c r="W124">
        <v>210720</v>
      </c>
    </row>
    <row r="125" spans="1:23">
      <c r="A125" s="1">
        <v>121</v>
      </c>
      <c r="B125" s="15">
        <v>44369</v>
      </c>
      <c r="C125" t="s">
        <v>328</v>
      </c>
      <c r="D125" t="s">
        <v>329</v>
      </c>
      <c r="E125" t="s">
        <v>83</v>
      </c>
      <c r="F125" t="s">
        <v>239</v>
      </c>
      <c r="G125" t="s">
        <v>239</v>
      </c>
      <c r="H125">
        <v>1919</v>
      </c>
      <c r="I125" s="13">
        <v>1919</v>
      </c>
      <c r="J125" s="7">
        <v>30559</v>
      </c>
      <c r="L125" t="s">
        <v>1201</v>
      </c>
      <c r="M125">
        <f>VLOOKUP($C125,Sheet1!$B:$H,2,0)</f>
        <v>38.18</v>
      </c>
      <c r="N125">
        <f>VLOOKUP($C125,Sheet1!$B:$H,3,0)</f>
        <v>38.24</v>
      </c>
      <c r="O125">
        <f>VLOOKUP($C125,Sheet1!$B:$H,4,0)</f>
        <v>38.42</v>
      </c>
      <c r="P125">
        <f>VLOOKUP($C125,Sheet1!$B:$H,5,0)</f>
        <v>37.909999999999997</v>
      </c>
      <c r="Q125">
        <f>VLOOKUP($C125,Sheet1!$B:$H,6,0)</f>
        <v>2230000</v>
      </c>
      <c r="R125">
        <f>VLOOKUP($C125,Sheet1!$B:$H,7,0)</f>
        <v>2.0999999999999999E-3</v>
      </c>
      <c r="S125">
        <f t="shared" si="1"/>
        <v>18324371305.700001</v>
      </c>
      <c r="T125">
        <f>VLOOKUP(C125,investing_crawling!A:B,2,0)</f>
        <v>11730000000</v>
      </c>
      <c r="V125">
        <f>VLOOKUP(C125,investing_crawling!A:C,3,0)</f>
        <v>479946865</v>
      </c>
      <c r="W125">
        <v>210630</v>
      </c>
    </row>
    <row r="126" spans="1:23">
      <c r="A126" s="1">
        <v>122</v>
      </c>
      <c r="B126" s="15">
        <v>44369</v>
      </c>
      <c r="C126" t="s">
        <v>330</v>
      </c>
      <c r="D126" t="s">
        <v>331</v>
      </c>
      <c r="E126" t="s">
        <v>138</v>
      </c>
      <c r="F126" t="s">
        <v>139</v>
      </c>
      <c r="G126" t="s">
        <v>139</v>
      </c>
      <c r="H126">
        <v>2002</v>
      </c>
      <c r="I126" s="13">
        <v>2002</v>
      </c>
      <c r="J126" s="7">
        <v>20883</v>
      </c>
      <c r="L126" t="s">
        <v>1199</v>
      </c>
      <c r="M126">
        <f>VLOOKUP($C126,Sheet1!$B:$H,2,0)</f>
        <v>58.27</v>
      </c>
      <c r="N126">
        <f>VLOOKUP($C126,Sheet1!$B:$H,3,0)</f>
        <v>57.16</v>
      </c>
      <c r="O126">
        <f>VLOOKUP($C126,Sheet1!$B:$H,4,0)</f>
        <v>58.46</v>
      </c>
      <c r="P126">
        <f>VLOOKUP($C126,Sheet1!$B:$H,5,0)</f>
        <v>57.16</v>
      </c>
      <c r="Q126">
        <f>VLOOKUP($C126,Sheet1!$B:$H,6,0)</f>
        <v>9940000</v>
      </c>
      <c r="R126">
        <f>VLOOKUP($C126,Sheet1!$B:$H,7,0)</f>
        <v>4.5400000000000003E-2</v>
      </c>
      <c r="S126">
        <f t="shared" si="1"/>
        <v>78630613314.580002</v>
      </c>
      <c r="T126">
        <f>VLOOKUP(C126,investing_crawling!A:B,2,0)</f>
        <v>22450000000</v>
      </c>
      <c r="V126">
        <f>VLOOKUP(C126,investing_crawling!A:C,3,0)</f>
        <v>1349418454</v>
      </c>
      <c r="W126">
        <v>210804</v>
      </c>
    </row>
    <row r="127" spans="1:23">
      <c r="A127" s="1">
        <v>123</v>
      </c>
      <c r="B127" s="15">
        <v>44369</v>
      </c>
      <c r="C127" t="s">
        <v>332</v>
      </c>
      <c r="D127" t="s">
        <v>333</v>
      </c>
      <c r="E127" t="s">
        <v>37</v>
      </c>
      <c r="F127" t="s">
        <v>72</v>
      </c>
      <c r="G127" t="s">
        <v>72</v>
      </c>
      <c r="H127">
        <v>1823</v>
      </c>
      <c r="I127" s="13">
        <v>1823</v>
      </c>
      <c r="J127" s="7">
        <v>0</v>
      </c>
      <c r="L127" t="s">
        <v>1185</v>
      </c>
      <c r="M127">
        <f>VLOOKUP($C127,Sheet1!$B:$H,2,0)</f>
        <v>76.430000000000007</v>
      </c>
      <c r="N127">
        <f>VLOOKUP($C127,Sheet1!$B:$H,3,0)</f>
        <v>77.430000000000007</v>
      </c>
      <c r="O127">
        <f>VLOOKUP($C127,Sheet1!$B:$H,4,0)</f>
        <v>77.430000000000007</v>
      </c>
      <c r="P127">
        <f>VLOOKUP($C127,Sheet1!$B:$H,5,0)</f>
        <v>76.400000000000006</v>
      </c>
      <c r="Q127">
        <f>VLOOKUP($C127,Sheet1!$B:$H,6,0)</f>
        <v>1750000</v>
      </c>
      <c r="R127">
        <f>VLOOKUP($C127,Sheet1!$B:$H,7,0)</f>
        <v>-1.0500000000000001E-2</v>
      </c>
      <c r="S127">
        <f t="shared" si="1"/>
        <v>26201217308.940002</v>
      </c>
      <c r="T127">
        <f>VLOOKUP(C127,investing_crawling!A:B,2,0)</f>
        <v>12690000000</v>
      </c>
      <c r="V127">
        <f>VLOOKUP(C127,investing_crawling!A:C,3,0)</f>
        <v>342813258</v>
      </c>
      <c r="W127">
        <v>210804</v>
      </c>
    </row>
    <row r="128" spans="1:23">
      <c r="A128" s="1">
        <v>124</v>
      </c>
      <c r="B128" s="15">
        <v>44369</v>
      </c>
      <c r="C128" t="s">
        <v>334</v>
      </c>
      <c r="D128" t="s">
        <v>335</v>
      </c>
      <c r="E128" t="s">
        <v>83</v>
      </c>
      <c r="F128" t="s">
        <v>226</v>
      </c>
      <c r="G128" t="s">
        <v>226</v>
      </c>
      <c r="H128">
        <v>1945</v>
      </c>
      <c r="I128" s="13">
        <v>1945</v>
      </c>
      <c r="J128" s="7">
        <v>38534</v>
      </c>
      <c r="L128" t="s">
        <v>1253</v>
      </c>
      <c r="M128">
        <f>VLOOKUP($C128,Sheet1!$B:$H,2,0)</f>
        <v>237.35</v>
      </c>
      <c r="N128">
        <f>VLOOKUP($C128,Sheet1!$B:$H,3,0)</f>
        <v>242.28</v>
      </c>
      <c r="O128">
        <f>VLOOKUP($C128,Sheet1!$B:$H,4,0)</f>
        <v>242.47</v>
      </c>
      <c r="P128">
        <f>VLOOKUP($C128,Sheet1!$B:$H,5,0)</f>
        <v>236.81</v>
      </c>
      <c r="Q128">
        <f>VLOOKUP($C128,Sheet1!$B:$H,6,0)</f>
        <v>1250000</v>
      </c>
      <c r="R128">
        <f>VLOOKUP($C128,Sheet1!$B:$H,7,0)</f>
        <v>-9.8999999999999991E-3</v>
      </c>
      <c r="S128">
        <f t="shared" si="1"/>
        <v>45906812425.299995</v>
      </c>
      <c r="T128">
        <f>VLOOKUP(C128,investing_crawling!A:B,2,0)</f>
        <v>8610000000</v>
      </c>
      <c r="V128">
        <f>VLOOKUP(C128,investing_crawling!A:C,3,0)</f>
        <v>193413998</v>
      </c>
      <c r="W128">
        <v>210630</v>
      </c>
    </row>
    <row r="129" spans="1:23">
      <c r="A129" s="1">
        <v>125</v>
      </c>
      <c r="B129" s="15">
        <v>44369</v>
      </c>
      <c r="C129" t="s">
        <v>336</v>
      </c>
      <c r="D129" t="s">
        <v>337</v>
      </c>
      <c r="E129" t="s">
        <v>10</v>
      </c>
      <c r="F129" t="s">
        <v>66</v>
      </c>
      <c r="G129" t="s">
        <v>66</v>
      </c>
      <c r="H129">
        <v>1958</v>
      </c>
      <c r="I129" s="13">
        <v>1958</v>
      </c>
      <c r="J129" s="7">
        <v>42636</v>
      </c>
      <c r="L129" t="s">
        <v>1239</v>
      </c>
      <c r="M129">
        <f>VLOOKUP($C129,Sheet1!$B:$H,2,0)</f>
        <v>390.39</v>
      </c>
      <c r="N129">
        <f>VLOOKUP($C129,Sheet1!$B:$H,3,0)</f>
        <v>396.47</v>
      </c>
      <c r="O129">
        <f>VLOOKUP($C129,Sheet1!$B:$H,4,0)</f>
        <v>396.48</v>
      </c>
      <c r="P129">
        <f>VLOOKUP($C129,Sheet1!$B:$H,5,0)</f>
        <v>389.59</v>
      </c>
      <c r="Q129">
        <f>VLOOKUP($C129,Sheet1!$B:$H,6,0)</f>
        <v>211640</v>
      </c>
      <c r="R129">
        <f>VLOOKUP($C129,Sheet1!$B:$H,7,0)</f>
        <v>-7.8000000000000014E-3</v>
      </c>
      <c r="S129">
        <f t="shared" si="1"/>
        <v>19188085436.52</v>
      </c>
      <c r="T129">
        <f>VLOOKUP(C129,investing_crawling!A:B,2,0)</f>
        <v>2470000000</v>
      </c>
      <c r="V129">
        <f>VLOOKUP(C129,investing_crawling!A:C,3,0)</f>
        <v>49151068</v>
      </c>
      <c r="W129">
        <v>210602</v>
      </c>
    </row>
    <row r="130" spans="1:23">
      <c r="A130" s="1">
        <v>126</v>
      </c>
      <c r="B130" s="15">
        <v>44369</v>
      </c>
      <c r="C130" t="s">
        <v>338</v>
      </c>
      <c r="D130" t="s">
        <v>339</v>
      </c>
      <c r="E130" t="s">
        <v>6</v>
      </c>
      <c r="F130" t="s">
        <v>301</v>
      </c>
      <c r="G130" t="s">
        <v>301</v>
      </c>
      <c r="H130">
        <v>1982</v>
      </c>
      <c r="I130" s="13">
        <v>1982</v>
      </c>
      <c r="J130" s="7">
        <v>43283</v>
      </c>
      <c r="L130" t="s">
        <v>1203</v>
      </c>
      <c r="M130">
        <f>VLOOKUP($C130,Sheet1!$B:$H,2,0)</f>
        <v>125.8</v>
      </c>
      <c r="N130">
        <f>VLOOKUP($C130,Sheet1!$B:$H,3,0)</f>
        <v>129.44</v>
      </c>
      <c r="O130">
        <f>VLOOKUP($C130,Sheet1!$B:$H,4,0)</f>
        <v>129.44</v>
      </c>
      <c r="P130">
        <f>VLOOKUP($C130,Sheet1!$B:$H,5,0)</f>
        <v>125.54</v>
      </c>
      <c r="Q130">
        <f>VLOOKUP($C130,Sheet1!$B:$H,6,0)</f>
        <v>929250</v>
      </c>
      <c r="R130">
        <f>VLOOKUP($C130,Sheet1!$B:$H,7,0)</f>
        <v>-2.4899999999999999E-2</v>
      </c>
      <c r="S130">
        <f t="shared" si="1"/>
        <v>29761575048.399998</v>
      </c>
      <c r="T130">
        <f>VLOOKUP(C130,investing_crawling!A:B,2,0)</f>
        <v>2470000000</v>
      </c>
      <c r="V130">
        <f>VLOOKUP(C130,investing_crawling!A:C,3,0)</f>
        <v>236578498</v>
      </c>
      <c r="W130">
        <v>210920</v>
      </c>
    </row>
    <row r="131" spans="1:23">
      <c r="A131" s="1">
        <v>127</v>
      </c>
      <c r="B131" s="15">
        <v>44369</v>
      </c>
      <c r="C131" t="s">
        <v>340</v>
      </c>
      <c r="D131" t="s">
        <v>341</v>
      </c>
      <c r="E131" t="s">
        <v>19</v>
      </c>
      <c r="F131" t="s">
        <v>123</v>
      </c>
      <c r="G131" t="s">
        <v>123</v>
      </c>
      <c r="H131">
        <v>1851</v>
      </c>
      <c r="I131" s="13">
        <v>1851</v>
      </c>
      <c r="J131" s="7">
        <v>0</v>
      </c>
      <c r="L131" t="s">
        <v>1254</v>
      </c>
      <c r="M131">
        <f>VLOOKUP($C131,Sheet1!$B:$H,2,0)</f>
        <v>43.12</v>
      </c>
      <c r="N131">
        <f>VLOOKUP($C131,Sheet1!$B:$H,3,0)</f>
        <v>43.84</v>
      </c>
      <c r="O131">
        <f>VLOOKUP($C131,Sheet1!$B:$H,4,0)</f>
        <v>44.12</v>
      </c>
      <c r="P131">
        <f>VLOOKUP($C131,Sheet1!$B:$H,5,0)</f>
        <v>43.05</v>
      </c>
      <c r="Q131">
        <f>VLOOKUP($C131,Sheet1!$B:$H,6,0)</f>
        <v>4700000</v>
      </c>
      <c r="R131">
        <f>VLOOKUP($C131,Sheet1!$B:$H,7,0)</f>
        <v>-1.17E-2</v>
      </c>
      <c r="S131">
        <f t="shared" si="1"/>
        <v>36710506595.839996</v>
      </c>
      <c r="T131">
        <f>VLOOKUP(C131,investing_crawling!A:B,2,0)</f>
        <v>12200000000</v>
      </c>
      <c r="V131">
        <f>VLOOKUP(C131,investing_crawling!A:C,3,0)</f>
        <v>851356832</v>
      </c>
      <c r="W131">
        <v>210802</v>
      </c>
    </row>
    <row r="132" spans="1:23">
      <c r="A132" s="1">
        <v>128</v>
      </c>
      <c r="B132" s="15">
        <v>44369</v>
      </c>
      <c r="C132" t="s">
        <v>342</v>
      </c>
      <c r="D132" t="s">
        <v>343</v>
      </c>
      <c r="E132" t="s">
        <v>47</v>
      </c>
      <c r="F132" t="s">
        <v>275</v>
      </c>
      <c r="G132" t="s">
        <v>275</v>
      </c>
      <c r="H132">
        <v>2019</v>
      </c>
      <c r="I132" s="13">
        <v>2019</v>
      </c>
      <c r="J132" s="7">
        <v>43619</v>
      </c>
      <c r="L132" t="s">
        <v>1255</v>
      </c>
      <c r="M132">
        <f>VLOOKUP($C132,Sheet1!$B:$H,2,0)</f>
        <v>45.97</v>
      </c>
      <c r="N132">
        <f>VLOOKUP($C132,Sheet1!$B:$H,3,0)</f>
        <v>46.1</v>
      </c>
      <c r="O132">
        <f>VLOOKUP($C132,Sheet1!$B:$H,4,0)</f>
        <v>46.16</v>
      </c>
      <c r="P132">
        <f>VLOOKUP($C132,Sheet1!$B:$H,5,0)</f>
        <v>45.73</v>
      </c>
      <c r="Q132">
        <f>VLOOKUP($C132,Sheet1!$B:$H,6,0)</f>
        <v>2540000</v>
      </c>
      <c r="R132">
        <f>VLOOKUP($C132,Sheet1!$B:$H,7,0)</f>
        <v>1.03E-2</v>
      </c>
      <c r="S132">
        <f t="shared" si="1"/>
        <v>33884532970</v>
      </c>
      <c r="T132">
        <f>VLOOKUP(C132,investing_crawling!A:B,2,0)</f>
        <v>14440000000</v>
      </c>
      <c r="V132">
        <f>VLOOKUP(C132,investing_crawling!A:C,3,0)</f>
        <v>737101000</v>
      </c>
      <c r="W132">
        <v>210804</v>
      </c>
    </row>
    <row r="133" spans="1:23">
      <c r="A133" s="1">
        <v>129</v>
      </c>
      <c r="B133" s="15">
        <v>44369</v>
      </c>
      <c r="C133" t="s">
        <v>344</v>
      </c>
      <c r="D133" t="s">
        <v>345</v>
      </c>
      <c r="E133" t="s">
        <v>83</v>
      </c>
      <c r="F133" t="s">
        <v>346</v>
      </c>
      <c r="G133" t="s">
        <v>346</v>
      </c>
      <c r="H133">
        <v>1976</v>
      </c>
      <c r="I133" s="13">
        <v>1976</v>
      </c>
      <c r="J133" s="7">
        <v>34243</v>
      </c>
      <c r="L133" t="s">
        <v>1256</v>
      </c>
      <c r="M133">
        <f>VLOOKUP($C133,Sheet1!$B:$H,2,0)</f>
        <v>378.23</v>
      </c>
      <c r="N133">
        <f>VLOOKUP($C133,Sheet1!$B:$H,3,0)</f>
        <v>380</v>
      </c>
      <c r="O133">
        <f>VLOOKUP($C133,Sheet1!$B:$H,4,0)</f>
        <v>380</v>
      </c>
      <c r="P133">
        <f>VLOOKUP($C133,Sheet1!$B:$H,5,0)</f>
        <v>375.5</v>
      </c>
      <c r="Q133">
        <f>VLOOKUP($C133,Sheet1!$B:$H,6,0)</f>
        <v>2120000</v>
      </c>
      <c r="R133">
        <f>VLOOKUP($C133,Sheet1!$B:$H,7,0)</f>
        <v>-1E-4</v>
      </c>
      <c r="S133">
        <f t="shared" ref="S133:S196" si="2">V133*M133</f>
        <v>167230990430</v>
      </c>
      <c r="T133">
        <f>VLOOKUP(C133,investing_crawling!A:B,2,0)</f>
        <v>178630000000</v>
      </c>
      <c r="V133">
        <f>VLOOKUP(C133,investing_crawling!A:C,3,0)</f>
        <v>442141000</v>
      </c>
      <c r="W133">
        <v>210922</v>
      </c>
    </row>
    <row r="134" spans="1:23">
      <c r="A134" s="1">
        <v>130</v>
      </c>
      <c r="B134" s="15">
        <v>44369</v>
      </c>
      <c r="C134" t="s">
        <v>347</v>
      </c>
      <c r="D134" t="s">
        <v>348</v>
      </c>
      <c r="E134" t="s">
        <v>60</v>
      </c>
      <c r="F134" t="s">
        <v>105</v>
      </c>
      <c r="G134" t="s">
        <v>105</v>
      </c>
      <c r="H134">
        <v>1994</v>
      </c>
      <c r="I134" s="13">
        <v>1994</v>
      </c>
      <c r="J134" s="7">
        <v>40982</v>
      </c>
      <c r="L134" t="s">
        <v>1199</v>
      </c>
      <c r="M134">
        <f>VLOOKUP($C134,Sheet1!$B:$H,2,0)</f>
        <v>191.52</v>
      </c>
      <c r="N134">
        <f>VLOOKUP($C134,Sheet1!$B:$H,3,0)</f>
        <v>190.17</v>
      </c>
      <c r="O134">
        <f>VLOOKUP($C134,Sheet1!$B:$H,4,0)</f>
        <v>191.52</v>
      </c>
      <c r="P134">
        <f>VLOOKUP($C134,Sheet1!$B:$H,5,0)</f>
        <v>189.74</v>
      </c>
      <c r="Q134">
        <f>VLOOKUP($C134,Sheet1!$B:$H,6,0)</f>
        <v>1410000</v>
      </c>
      <c r="R134">
        <f>VLOOKUP($C134,Sheet1!$B:$H,7,0)</f>
        <v>1.0699999999999999E-2</v>
      </c>
      <c r="S134">
        <f t="shared" si="2"/>
        <v>82772961001.919998</v>
      </c>
      <c r="T134">
        <f>VLOOKUP(C134,investing_crawling!A:B,2,0)</f>
        <v>5900000000</v>
      </c>
      <c r="V134">
        <f>VLOOKUP(C134,investing_crawling!A:C,3,0)</f>
        <v>432189646</v>
      </c>
      <c r="W134">
        <v>210720</v>
      </c>
    </row>
    <row r="135" spans="1:23">
      <c r="A135" s="1">
        <v>131</v>
      </c>
      <c r="B135" s="15">
        <v>44369</v>
      </c>
      <c r="C135" t="s">
        <v>349</v>
      </c>
      <c r="D135" t="s">
        <v>350</v>
      </c>
      <c r="E135" t="s">
        <v>6</v>
      </c>
      <c r="F135" t="s">
        <v>351</v>
      </c>
      <c r="G135" t="s">
        <v>351</v>
      </c>
      <c r="H135">
        <v>1980</v>
      </c>
      <c r="I135" s="13">
        <v>1980</v>
      </c>
      <c r="J135" s="7">
        <v>24745</v>
      </c>
      <c r="L135" t="s">
        <v>1257</v>
      </c>
      <c r="M135">
        <f>VLOOKUP($C135,Sheet1!$B:$H,2,0)</f>
        <v>100.3</v>
      </c>
      <c r="N135">
        <f>VLOOKUP($C135,Sheet1!$B:$H,3,0)</f>
        <v>100.81</v>
      </c>
      <c r="O135">
        <f>VLOOKUP($C135,Sheet1!$B:$H,4,0)</f>
        <v>101.15</v>
      </c>
      <c r="P135">
        <f>VLOOKUP($C135,Sheet1!$B:$H,5,0)</f>
        <v>100.23</v>
      </c>
      <c r="Q135">
        <f>VLOOKUP($C135,Sheet1!$B:$H,6,0)</f>
        <v>3040000</v>
      </c>
      <c r="R135">
        <f>VLOOKUP($C135,Sheet1!$B:$H,7,0)</f>
        <v>1.8E-3</v>
      </c>
      <c r="S135">
        <f t="shared" si="2"/>
        <v>75967220000</v>
      </c>
      <c r="T135">
        <f>VLOOKUP(C135,investing_crawling!A:B,2,0)</f>
        <v>10540000000</v>
      </c>
      <c r="V135">
        <f>VLOOKUP(C135,investing_crawling!A:C,3,0)</f>
        <v>757400000</v>
      </c>
      <c r="W135">
        <v>210719</v>
      </c>
    </row>
    <row r="136" spans="1:23">
      <c r="A136" s="1">
        <v>132</v>
      </c>
      <c r="B136" s="15">
        <v>44369</v>
      </c>
      <c r="C136" t="s">
        <v>352</v>
      </c>
      <c r="D136" t="s">
        <v>353</v>
      </c>
      <c r="E136" t="s">
        <v>6</v>
      </c>
      <c r="F136" t="s">
        <v>354</v>
      </c>
      <c r="G136" t="s">
        <v>354</v>
      </c>
      <c r="H136">
        <v>1919</v>
      </c>
      <c r="I136" s="13">
        <v>1919</v>
      </c>
      <c r="J136" s="7">
        <v>23832</v>
      </c>
      <c r="L136" t="s">
        <v>1258</v>
      </c>
      <c r="M136">
        <f>VLOOKUP($C136,Sheet1!$B:$H,2,0)</f>
        <v>261.76</v>
      </c>
      <c r="N136">
        <f>VLOOKUP($C136,Sheet1!$B:$H,3,0)</f>
        <v>261.3</v>
      </c>
      <c r="O136">
        <f>VLOOKUP($C136,Sheet1!$B:$H,4,0)</f>
        <v>263.55</v>
      </c>
      <c r="P136">
        <f>VLOOKUP($C136,Sheet1!$B:$H,5,0)</f>
        <v>260.06</v>
      </c>
      <c r="Q136">
        <f>VLOOKUP($C136,Sheet1!$B:$H,6,0)</f>
        <v>1040000</v>
      </c>
      <c r="R136">
        <f>VLOOKUP($C136,Sheet1!$B:$H,7,0)</f>
        <v>1.7399999999999999E-2</v>
      </c>
      <c r="S136">
        <f t="shared" si="2"/>
        <v>38269986817.279999</v>
      </c>
      <c r="T136">
        <f>VLOOKUP(C136,investing_crawling!A:B,2,0)</f>
        <v>20890000000</v>
      </c>
      <c r="V136">
        <f>VLOOKUP(C136,investing_crawling!A:C,3,0)</f>
        <v>146202578</v>
      </c>
      <c r="W136">
        <v>210802</v>
      </c>
    </row>
    <row r="137" spans="1:23">
      <c r="A137" s="1">
        <v>133</v>
      </c>
      <c r="B137" s="15">
        <v>44369</v>
      </c>
      <c r="C137" t="s">
        <v>355</v>
      </c>
      <c r="D137" t="s">
        <v>356</v>
      </c>
      <c r="E137" t="s">
        <v>10</v>
      </c>
      <c r="F137" t="s">
        <v>357</v>
      </c>
      <c r="G137" t="s">
        <v>357</v>
      </c>
      <c r="H137">
        <v>1996</v>
      </c>
      <c r="I137" s="13">
        <v>1996</v>
      </c>
      <c r="J137" s="7">
        <v>20883</v>
      </c>
      <c r="L137" t="s">
        <v>1259</v>
      </c>
      <c r="M137">
        <f>VLOOKUP($C137,Sheet1!$B:$H,2,0)</f>
        <v>85.87</v>
      </c>
      <c r="N137">
        <f>VLOOKUP($C137,Sheet1!$B:$H,3,0)</f>
        <v>86.55</v>
      </c>
      <c r="O137">
        <f>VLOOKUP($C137,Sheet1!$B:$H,4,0)</f>
        <v>86.55</v>
      </c>
      <c r="P137">
        <f>VLOOKUP($C137,Sheet1!$B:$H,5,0)</f>
        <v>85.28</v>
      </c>
      <c r="Q137">
        <f>VLOOKUP($C137,Sheet1!$B:$H,6,0)</f>
        <v>6110000</v>
      </c>
      <c r="R137">
        <f>VLOOKUP($C137,Sheet1!$B:$H,7,0)</f>
        <v>-6.6E-3</v>
      </c>
      <c r="S137">
        <f t="shared" si="2"/>
        <v>113053683082.77</v>
      </c>
      <c r="T137">
        <f>VLOOKUP(C137,investing_crawling!A:B,2,0)</f>
        <v>271050000000</v>
      </c>
      <c r="V137">
        <f>VLOOKUP(C137,investing_crawling!A:C,3,0)</f>
        <v>1316567871</v>
      </c>
      <c r="W137">
        <v>210803</v>
      </c>
    </row>
    <row r="138" spans="1:23">
      <c r="A138" s="1">
        <v>134</v>
      </c>
      <c r="B138" s="15">
        <v>44369</v>
      </c>
      <c r="C138" t="s">
        <v>358</v>
      </c>
      <c r="D138" t="s">
        <v>359</v>
      </c>
      <c r="E138" t="s">
        <v>33</v>
      </c>
      <c r="F138" t="s">
        <v>360</v>
      </c>
      <c r="G138" t="s">
        <v>360</v>
      </c>
      <c r="H138">
        <v>1978</v>
      </c>
      <c r="I138" s="13">
        <v>1978</v>
      </c>
      <c r="J138" s="7">
        <v>38525</v>
      </c>
      <c r="L138" t="s">
        <v>1260</v>
      </c>
      <c r="M138">
        <f>VLOOKUP($C138,Sheet1!$B:$H,2,0)</f>
        <v>95.05</v>
      </c>
      <c r="N138">
        <f>VLOOKUP($C138,Sheet1!$B:$H,3,0)</f>
        <v>96.47</v>
      </c>
      <c r="O138">
        <f>VLOOKUP($C138,Sheet1!$B:$H,4,0)</f>
        <v>96.47</v>
      </c>
      <c r="P138">
        <f>VLOOKUP($C138,Sheet1!$B:$H,5,0)</f>
        <v>93.9</v>
      </c>
      <c r="Q138">
        <f>VLOOKUP($C138,Sheet1!$B:$H,6,0)</f>
        <v>2570000</v>
      </c>
      <c r="R138">
        <f>VLOOKUP($C138,Sheet1!$B:$H,7,0)</f>
        <v>-2.5000000000000001E-3</v>
      </c>
      <c r="S138">
        <f t="shared" si="2"/>
        <v>125139776138.55</v>
      </c>
      <c r="T138">
        <f>VLOOKUP(C138,investing_crawling!A:B,2,0)</f>
        <v>271050000000</v>
      </c>
      <c r="V138">
        <f>VLOOKUP(C138,investing_crawling!A:C,3,0)</f>
        <v>1316567871</v>
      </c>
      <c r="W138">
        <v>210803</v>
      </c>
    </row>
    <row r="139" spans="1:23">
      <c r="A139" s="1">
        <v>135</v>
      </c>
      <c r="B139" s="15">
        <v>44369</v>
      </c>
      <c r="C139" t="s">
        <v>361</v>
      </c>
      <c r="D139" t="s">
        <v>362</v>
      </c>
      <c r="E139" t="s">
        <v>10</v>
      </c>
      <c r="F139" t="s">
        <v>11</v>
      </c>
      <c r="G139" t="s">
        <v>11</v>
      </c>
      <c r="H139">
        <v>1969</v>
      </c>
      <c r="I139" s="13">
        <v>1969</v>
      </c>
      <c r="J139" s="7">
        <v>0</v>
      </c>
      <c r="L139" t="s">
        <v>1261</v>
      </c>
      <c r="M139">
        <f>VLOOKUP($C139,Sheet1!$B:$H,2,0)</f>
        <v>245.21</v>
      </c>
      <c r="N139">
        <f>VLOOKUP($C139,Sheet1!$B:$H,3,0)</f>
        <v>253.32</v>
      </c>
      <c r="O139">
        <f>VLOOKUP($C139,Sheet1!$B:$H,4,0)</f>
        <v>253.58</v>
      </c>
      <c r="P139">
        <f>VLOOKUP($C139,Sheet1!$B:$H,5,0)</f>
        <v>243.38</v>
      </c>
      <c r="Q139">
        <f>VLOOKUP($C139,Sheet1!$B:$H,6,0)</f>
        <v>6420000</v>
      </c>
      <c r="R139">
        <f>VLOOKUP($C139,Sheet1!$B:$H,7,0)</f>
        <v>-4.2699999999999988E-2</v>
      </c>
      <c r="S139">
        <f t="shared" si="2"/>
        <v>174903110731.86002</v>
      </c>
      <c r="T139">
        <f>VLOOKUP(C139,investing_crawling!A:B,2,0)</f>
        <v>24800000000</v>
      </c>
      <c r="V139">
        <f>VLOOKUP(C139,investing_crawling!A:C,3,0)</f>
        <v>713278866</v>
      </c>
      <c r="W139">
        <v>210721</v>
      </c>
    </row>
    <row r="140" spans="1:23">
      <c r="A140" s="1">
        <v>136</v>
      </c>
      <c r="B140" s="15">
        <v>44369</v>
      </c>
      <c r="C140" t="s">
        <v>363</v>
      </c>
      <c r="D140" t="s">
        <v>364</v>
      </c>
      <c r="E140" t="s">
        <v>33</v>
      </c>
      <c r="F140" t="s">
        <v>289</v>
      </c>
      <c r="G140" t="s">
        <v>289</v>
      </c>
      <c r="H140">
        <v>1938</v>
      </c>
      <c r="I140" s="13">
        <v>1938</v>
      </c>
      <c r="J140" s="7">
        <v>0</v>
      </c>
      <c r="L140" t="s">
        <v>1262</v>
      </c>
      <c r="M140">
        <f>VLOOKUP($C140,Sheet1!$B:$H,2,0)</f>
        <v>137.33000000000001</v>
      </c>
      <c r="N140">
        <f>VLOOKUP($C140,Sheet1!$B:$H,3,0)</f>
        <v>142.80000000000001</v>
      </c>
      <c r="O140">
        <f>VLOOKUP($C140,Sheet1!$B:$H,4,0)</f>
        <v>143.21</v>
      </c>
      <c r="P140">
        <f>VLOOKUP($C140,Sheet1!$B:$H,5,0)</f>
        <v>137.29</v>
      </c>
      <c r="Q140">
        <f>VLOOKUP($C140,Sheet1!$B:$H,6,0)</f>
        <v>1750000</v>
      </c>
      <c r="R140">
        <f>VLOOKUP($C140,Sheet1!$B:$H,7,0)</f>
        <v>-4.1200000000000001E-2</v>
      </c>
      <c r="S140">
        <f t="shared" si="2"/>
        <v>17968624420.420002</v>
      </c>
      <c r="T140">
        <f>VLOOKUP(C140,investing_crawling!A:B,2,0)</f>
        <v>6190000000</v>
      </c>
      <c r="V140">
        <f>VLOOKUP(C140,investing_crawling!A:C,3,0)</f>
        <v>130842674</v>
      </c>
      <c r="W140">
        <v>210628</v>
      </c>
    </row>
    <row r="141" spans="1:23">
      <c r="A141" s="1">
        <v>137</v>
      </c>
      <c r="B141" s="15">
        <v>44369</v>
      </c>
      <c r="C141" t="s">
        <v>365</v>
      </c>
      <c r="D141" t="s">
        <v>366</v>
      </c>
      <c r="E141" t="s">
        <v>10</v>
      </c>
      <c r="F141" t="s">
        <v>367</v>
      </c>
      <c r="G141" t="s">
        <v>367</v>
      </c>
      <c r="H141">
        <v>1979</v>
      </c>
      <c r="I141" s="13">
        <v>1979</v>
      </c>
      <c r="J141" s="7">
        <v>39660</v>
      </c>
      <c r="L141" t="s">
        <v>1263</v>
      </c>
      <c r="M141">
        <f>VLOOKUP($C141,Sheet1!$B:$H,2,0)</f>
        <v>119.86</v>
      </c>
      <c r="N141">
        <f>VLOOKUP($C141,Sheet1!$B:$H,3,0)</f>
        <v>120.14</v>
      </c>
      <c r="O141">
        <f>VLOOKUP($C141,Sheet1!$B:$H,4,0)</f>
        <v>120.36</v>
      </c>
      <c r="P141">
        <f>VLOOKUP($C141,Sheet1!$B:$H,5,0)</f>
        <v>119.08</v>
      </c>
      <c r="Q141">
        <f>VLOOKUP($C141,Sheet1!$B:$H,6,0)</f>
        <v>407990</v>
      </c>
      <c r="R141">
        <f>VLOOKUP($C141,Sheet1!$B:$H,7,0)</f>
        <v>-1.6999999999999999E-3</v>
      </c>
      <c r="S141">
        <f t="shared" si="2"/>
        <v>12729132000</v>
      </c>
      <c r="T141">
        <f>VLOOKUP(C141,investing_crawling!A:B,2,0)</f>
        <v>11530000000</v>
      </c>
      <c r="V141">
        <f>VLOOKUP(C141,investing_crawling!A:C,3,0)</f>
        <v>106200000</v>
      </c>
      <c r="W141">
        <v>210804</v>
      </c>
    </row>
    <row r="142" spans="1:23">
      <c r="A142" s="1">
        <v>138</v>
      </c>
      <c r="B142" s="15">
        <v>44369</v>
      </c>
      <c r="C142" t="s">
        <v>368</v>
      </c>
      <c r="D142" t="s">
        <v>369</v>
      </c>
      <c r="E142" t="s">
        <v>6</v>
      </c>
      <c r="F142" t="s">
        <v>370</v>
      </c>
      <c r="G142" t="s">
        <v>370</v>
      </c>
      <c r="H142">
        <v>1837</v>
      </c>
      <c r="I142" s="13">
        <v>1837</v>
      </c>
      <c r="J142" s="7">
        <v>20883</v>
      </c>
      <c r="L142" t="s">
        <v>1264</v>
      </c>
      <c r="M142">
        <f>VLOOKUP($C142,Sheet1!$B:$H,2,0)</f>
        <v>364.61</v>
      </c>
      <c r="N142">
        <f>VLOOKUP($C142,Sheet1!$B:$H,3,0)</f>
        <v>364.41</v>
      </c>
      <c r="O142">
        <f>VLOOKUP($C142,Sheet1!$B:$H,4,0)</f>
        <v>369.25</v>
      </c>
      <c r="P142">
        <f>VLOOKUP($C142,Sheet1!$B:$H,5,0)</f>
        <v>362</v>
      </c>
      <c r="Q142">
        <f>VLOOKUP($C142,Sheet1!$B:$H,6,0)</f>
        <v>1480000</v>
      </c>
      <c r="R142">
        <f>VLOOKUP($C142,Sheet1!$B:$H,7,0)</f>
        <v>9.7000000000000003E-3</v>
      </c>
      <c r="S142">
        <f t="shared" si="2"/>
        <v>114282965715.03</v>
      </c>
      <c r="T142">
        <f>VLOOKUP(C142,investing_crawling!A:B,2,0)</f>
        <v>39830000000</v>
      </c>
      <c r="V142">
        <f>VLOOKUP(C142,investing_crawling!A:C,3,0)</f>
        <v>313438923</v>
      </c>
      <c r="W142">
        <v>210819</v>
      </c>
    </row>
    <row r="143" spans="1:23">
      <c r="A143" s="1">
        <v>139</v>
      </c>
      <c r="B143" s="15">
        <v>44369</v>
      </c>
      <c r="C143" t="s">
        <v>371</v>
      </c>
      <c r="D143" t="s">
        <v>372</v>
      </c>
      <c r="E143" t="s">
        <v>6</v>
      </c>
      <c r="F143" t="s">
        <v>54</v>
      </c>
      <c r="G143" t="s">
        <v>54</v>
      </c>
      <c r="H143">
        <v>1929</v>
      </c>
      <c r="I143" s="13">
        <v>1929</v>
      </c>
      <c r="J143" s="7">
        <v>41528</v>
      </c>
      <c r="L143" t="s">
        <v>1250</v>
      </c>
      <c r="M143">
        <f>VLOOKUP($C143,Sheet1!$B:$H,2,0)</f>
        <v>47.7</v>
      </c>
      <c r="N143">
        <f>VLOOKUP($C143,Sheet1!$B:$H,3,0)</f>
        <v>48.09</v>
      </c>
      <c r="O143">
        <f>VLOOKUP($C143,Sheet1!$B:$H,4,0)</f>
        <v>48.54</v>
      </c>
      <c r="P143">
        <f>VLOOKUP($C143,Sheet1!$B:$H,5,0)</f>
        <v>47.44</v>
      </c>
      <c r="Q143">
        <f>VLOOKUP($C143,Sheet1!$B:$H,6,0)</f>
        <v>11400000</v>
      </c>
      <c r="R143">
        <f>VLOOKUP($C143,Sheet1!$B:$H,7,0)</f>
        <v>4.0000000000000002E-4</v>
      </c>
      <c r="S143">
        <f t="shared" si="2"/>
        <v>30511155842.100002</v>
      </c>
      <c r="T143">
        <f>VLOOKUP(C143,investing_crawling!A:B,2,0)</f>
        <v>12650000000</v>
      </c>
      <c r="V143">
        <f>VLOOKUP(C143,investing_crawling!A:C,3,0)</f>
        <v>639646873</v>
      </c>
      <c r="W143">
        <v>210714</v>
      </c>
    </row>
    <row r="144" spans="1:23">
      <c r="A144" s="1">
        <v>140</v>
      </c>
      <c r="B144" s="15">
        <v>44369</v>
      </c>
      <c r="C144" t="s">
        <v>373</v>
      </c>
      <c r="D144" t="s">
        <v>374</v>
      </c>
      <c r="E144" t="s">
        <v>10</v>
      </c>
      <c r="F144" t="s">
        <v>66</v>
      </c>
      <c r="G144" t="s">
        <v>66</v>
      </c>
      <c r="H144" t="s">
        <v>1265</v>
      </c>
      <c r="I144" s="13">
        <v>2016</v>
      </c>
      <c r="J144" s="7">
        <v>39766</v>
      </c>
      <c r="L144" t="s">
        <v>1171</v>
      </c>
      <c r="M144">
        <f>VLOOKUP($C144,Sheet1!$B:$H,2,0)</f>
        <v>67.36</v>
      </c>
      <c r="N144">
        <f>VLOOKUP($C144,Sheet1!$B:$H,3,0)</f>
        <v>67.33</v>
      </c>
      <c r="O144">
        <f>VLOOKUP($C144,Sheet1!$B:$H,4,0)</f>
        <v>67.680000000000007</v>
      </c>
      <c r="P144">
        <f>VLOOKUP($C144,Sheet1!$B:$H,5,0)</f>
        <v>66.900000000000006</v>
      </c>
      <c r="Q144">
        <f>VLOOKUP($C144,Sheet1!$B:$H,6,0)</f>
        <v>1330000</v>
      </c>
      <c r="R144">
        <f>VLOOKUP($C144,Sheet1!$B:$H,7,0)</f>
        <v>6.6E-3</v>
      </c>
      <c r="S144">
        <f t="shared" si="2"/>
        <v>14705908630.559999</v>
      </c>
      <c r="T144">
        <f>VLOOKUP(C144,investing_crawling!A:B,2,0)</f>
        <v>3490000000</v>
      </c>
      <c r="V144">
        <f>VLOOKUP(C144,investing_crawling!A:C,3,0)</f>
        <v>218318121</v>
      </c>
      <c r="W144">
        <v>210810</v>
      </c>
    </row>
    <row r="145" spans="1:23">
      <c r="A145" s="1">
        <v>141</v>
      </c>
      <c r="B145" s="15">
        <v>44369</v>
      </c>
      <c r="C145" t="s">
        <v>375</v>
      </c>
      <c r="D145" t="s">
        <v>376</v>
      </c>
      <c r="E145" t="s">
        <v>138</v>
      </c>
      <c r="F145" t="s">
        <v>139</v>
      </c>
      <c r="G145" t="s">
        <v>139</v>
      </c>
      <c r="H145">
        <v>1971</v>
      </c>
      <c r="I145" s="13">
        <v>1971</v>
      </c>
      <c r="J145" s="7">
        <v>36768</v>
      </c>
      <c r="L145" t="s">
        <v>1266</v>
      </c>
      <c r="M145">
        <f>VLOOKUP($C145,Sheet1!$B:$H,2,0)</f>
        <v>30.2</v>
      </c>
      <c r="N145">
        <f>VLOOKUP($C145,Sheet1!$B:$H,3,0)</f>
        <v>28.87</v>
      </c>
      <c r="O145">
        <f>VLOOKUP($C145,Sheet1!$B:$H,4,0)</f>
        <v>30.33</v>
      </c>
      <c r="P145">
        <f>VLOOKUP($C145,Sheet1!$B:$H,5,0)</f>
        <v>28.68</v>
      </c>
      <c r="Q145">
        <f>VLOOKUP($C145,Sheet1!$B:$H,6,0)</f>
        <v>37270000</v>
      </c>
      <c r="R145">
        <f>VLOOKUP($C145,Sheet1!$B:$H,7,0)</f>
        <v>0.13700000000000001</v>
      </c>
      <c r="S145">
        <f t="shared" si="2"/>
        <v>20442380000</v>
      </c>
      <c r="T145">
        <f>VLOOKUP(C145,investing_crawling!A:B,2,0)</f>
        <v>4500000000</v>
      </c>
      <c r="V145">
        <f>VLOOKUP(C145,investing_crawling!A:C,3,0)</f>
        <v>676900000</v>
      </c>
      <c r="W145">
        <v>210802</v>
      </c>
    </row>
    <row r="146" spans="1:23">
      <c r="A146" s="1">
        <v>142</v>
      </c>
      <c r="B146" s="15">
        <v>44369</v>
      </c>
      <c r="C146" t="s">
        <v>377</v>
      </c>
      <c r="D146" t="s">
        <v>378</v>
      </c>
      <c r="E146" t="s">
        <v>10</v>
      </c>
      <c r="F146" t="s">
        <v>11</v>
      </c>
      <c r="G146" t="s">
        <v>11</v>
      </c>
      <c r="H146">
        <v>1999</v>
      </c>
      <c r="I146" s="13">
        <v>1999</v>
      </c>
      <c r="J146" s="7">
        <v>43963</v>
      </c>
      <c r="L146" t="s">
        <v>1267</v>
      </c>
      <c r="M146">
        <f>VLOOKUP($C146,Sheet1!$B:$H,2,0)</f>
        <v>365.67</v>
      </c>
      <c r="N146">
        <f>VLOOKUP($C146,Sheet1!$B:$H,3,0)</f>
        <v>371.73</v>
      </c>
      <c r="O146">
        <f>VLOOKUP($C146,Sheet1!$B:$H,4,0)</f>
        <v>371.73</v>
      </c>
      <c r="P146">
        <f>VLOOKUP($C146,Sheet1!$B:$H,5,0)</f>
        <v>361.87</v>
      </c>
      <c r="Q146">
        <f>VLOOKUP($C146,Sheet1!$B:$H,6,0)</f>
        <v>661570</v>
      </c>
      <c r="R146">
        <f>VLOOKUP($C146,Sheet1!$B:$H,7,0)</f>
        <v>-1.01E-2</v>
      </c>
      <c r="S146">
        <f t="shared" si="2"/>
        <v>35362436579.910004</v>
      </c>
      <c r="T146">
        <f>VLOOKUP(C146,investing_crawling!A:B,2,0)</f>
        <v>2030000000</v>
      </c>
      <c r="V146">
        <f>VLOOKUP(C146,investing_crawling!A:C,3,0)</f>
        <v>96705873</v>
      </c>
      <c r="W146">
        <v>210802</v>
      </c>
    </row>
    <row r="147" spans="1:23">
      <c r="A147" s="1">
        <v>143</v>
      </c>
      <c r="B147" s="15">
        <v>44369</v>
      </c>
      <c r="C147" t="s">
        <v>379</v>
      </c>
      <c r="D147" t="s">
        <v>380</v>
      </c>
      <c r="E147" t="s">
        <v>138</v>
      </c>
      <c r="F147" t="s">
        <v>139</v>
      </c>
      <c r="G147" t="s">
        <v>139</v>
      </c>
      <c r="H147">
        <v>2007</v>
      </c>
      <c r="I147" s="13">
        <v>2007</v>
      </c>
      <c r="J147" s="7">
        <v>43437</v>
      </c>
      <c r="L147" t="s">
        <v>1268</v>
      </c>
      <c r="M147">
        <f>VLOOKUP($C147,Sheet1!$B:$H,2,0)</f>
        <v>86.61</v>
      </c>
      <c r="N147">
        <f>VLOOKUP($C147,Sheet1!$B:$H,3,0)</f>
        <v>82.88</v>
      </c>
      <c r="O147">
        <f>VLOOKUP($C147,Sheet1!$B:$H,4,0)</f>
        <v>86.84</v>
      </c>
      <c r="P147">
        <f>VLOOKUP($C147,Sheet1!$B:$H,5,0)</f>
        <v>82.77</v>
      </c>
      <c r="Q147">
        <f>VLOOKUP($C147,Sheet1!$B:$H,6,0)</f>
        <v>4190000</v>
      </c>
      <c r="R147">
        <f>VLOOKUP($C147,Sheet1!$B:$H,7,0)</f>
        <v>8.1699999999999995E-2</v>
      </c>
      <c r="S147">
        <f t="shared" si="2"/>
        <v>15676182042.48</v>
      </c>
      <c r="T147">
        <f>VLOOKUP(C147,investing_crawling!A:B,2,0)</f>
        <v>3100000000</v>
      </c>
      <c r="V147">
        <f>VLOOKUP(C147,investing_crawling!A:C,3,0)</f>
        <v>180997368</v>
      </c>
      <c r="W147">
        <v>210809</v>
      </c>
    </row>
    <row r="148" spans="1:23">
      <c r="A148" s="1">
        <v>144</v>
      </c>
      <c r="B148" s="15">
        <v>44369</v>
      </c>
      <c r="C148" t="s">
        <v>381</v>
      </c>
      <c r="D148" t="s">
        <v>382</v>
      </c>
      <c r="E148" t="s">
        <v>60</v>
      </c>
      <c r="F148" t="s">
        <v>105</v>
      </c>
      <c r="G148" t="s">
        <v>105</v>
      </c>
      <c r="H148">
        <v>2004</v>
      </c>
      <c r="I148" s="13">
        <v>2004</v>
      </c>
      <c r="J148" s="7">
        <v>42508</v>
      </c>
      <c r="L148" t="s">
        <v>1269</v>
      </c>
      <c r="M148">
        <f>VLOOKUP($C148,Sheet1!$B:$H,2,0)</f>
        <v>153.15</v>
      </c>
      <c r="N148">
        <f>VLOOKUP($C148,Sheet1!$B:$H,3,0)</f>
        <v>152.24</v>
      </c>
      <c r="O148">
        <f>VLOOKUP($C148,Sheet1!$B:$H,4,0)</f>
        <v>153.16999999999999</v>
      </c>
      <c r="P148">
        <f>VLOOKUP($C148,Sheet1!$B:$H,5,0)</f>
        <v>151.56</v>
      </c>
      <c r="Q148">
        <f>VLOOKUP($C148,Sheet1!$B:$H,6,0)</f>
        <v>815710</v>
      </c>
      <c r="R148">
        <f>VLOOKUP($C148,Sheet1!$B:$H,7,0)</f>
        <v>1.0500000000000001E-2</v>
      </c>
      <c r="S148">
        <f t="shared" si="2"/>
        <v>43125155029.800003</v>
      </c>
      <c r="T148">
        <f>VLOOKUP(C148,investing_crawling!A:B,2,0)</f>
        <v>4170000000</v>
      </c>
      <c r="V148">
        <f>VLOOKUP(C148,investing_crawling!A:C,3,0)</f>
        <v>281587692</v>
      </c>
      <c r="W148">
        <v>210804</v>
      </c>
    </row>
    <row r="149" spans="1:23">
      <c r="A149" s="1">
        <v>145</v>
      </c>
      <c r="B149" s="15">
        <v>44369</v>
      </c>
      <c r="C149" t="s">
        <v>383</v>
      </c>
      <c r="D149" t="s">
        <v>384</v>
      </c>
      <c r="E149" t="s">
        <v>41</v>
      </c>
      <c r="F149" t="s">
        <v>100</v>
      </c>
      <c r="G149" t="s">
        <v>100</v>
      </c>
      <c r="H149">
        <v>1985</v>
      </c>
      <c r="I149" s="13">
        <v>1985</v>
      </c>
      <c r="J149" s="7">
        <v>39265</v>
      </c>
      <c r="L149" t="s">
        <v>1270</v>
      </c>
      <c r="M149">
        <f>VLOOKUP($C149,Sheet1!$B:$H,2,0)</f>
        <v>120.88</v>
      </c>
      <c r="N149">
        <f>VLOOKUP($C149,Sheet1!$B:$H,3,0)</f>
        <v>120.41</v>
      </c>
      <c r="O149">
        <f>VLOOKUP($C149,Sheet1!$B:$H,4,0)</f>
        <v>121.37</v>
      </c>
      <c r="P149">
        <f>VLOOKUP($C149,Sheet1!$B:$H,5,0)</f>
        <v>119.9</v>
      </c>
      <c r="Q149">
        <f>VLOOKUP($C149,Sheet1!$B:$H,6,0)</f>
        <v>1530000</v>
      </c>
      <c r="R149">
        <f>VLOOKUP($C149,Sheet1!$B:$H,7,0)</f>
        <v>3.09E-2</v>
      </c>
      <c r="S149">
        <f t="shared" si="2"/>
        <v>37030979973.599998</v>
      </c>
      <c r="T149">
        <f>VLOOKUP(C149,investing_crawling!A:B,2,0)</f>
        <v>6320000000</v>
      </c>
      <c r="V149">
        <f>VLOOKUP(C149,investing_crawling!A:C,3,0)</f>
        <v>306344970</v>
      </c>
      <c r="W149">
        <v>210727</v>
      </c>
    </row>
    <row r="150" spans="1:23">
      <c r="A150" s="1">
        <v>146</v>
      </c>
      <c r="B150" s="15">
        <v>44369</v>
      </c>
      <c r="C150" t="s">
        <v>385</v>
      </c>
      <c r="D150" t="s">
        <v>386</v>
      </c>
      <c r="E150" t="s">
        <v>23</v>
      </c>
      <c r="F150" t="s">
        <v>387</v>
      </c>
      <c r="G150" t="s">
        <v>387</v>
      </c>
      <c r="H150">
        <v>1985</v>
      </c>
      <c r="I150" s="13">
        <v>1985</v>
      </c>
      <c r="J150" s="7">
        <v>40238</v>
      </c>
      <c r="L150" t="s">
        <v>1185</v>
      </c>
      <c r="M150">
        <f>VLOOKUP($C150,Sheet1!$B:$H,2,0)</f>
        <v>32</v>
      </c>
      <c r="N150">
        <f>VLOOKUP($C150,Sheet1!$B:$H,3,0)</f>
        <v>32.39</v>
      </c>
      <c r="O150">
        <f>VLOOKUP($C150,Sheet1!$B:$H,4,0)</f>
        <v>32.450000000000003</v>
      </c>
      <c r="P150">
        <f>VLOOKUP($C150,Sheet1!$B:$H,5,0)</f>
        <v>31.88</v>
      </c>
      <c r="Q150">
        <f>VLOOKUP($C150,Sheet1!$B:$H,6,0)</f>
        <v>7730000</v>
      </c>
      <c r="R150">
        <f>VLOOKUP($C150,Sheet1!$B:$H,7,0)</f>
        <v>-3.3999999999999998E-3</v>
      </c>
      <c r="S150">
        <f t="shared" si="2"/>
        <v>16170004992</v>
      </c>
      <c r="T150">
        <f>VLOOKUP(C150,investing_crawling!A:B,2,0)</f>
        <v>10780000000</v>
      </c>
      <c r="V150">
        <f>VLOOKUP(C150,investing_crawling!A:C,3,0)</f>
        <v>505312656</v>
      </c>
      <c r="W150">
        <v>210809</v>
      </c>
    </row>
    <row r="151" spans="1:23">
      <c r="A151" s="1">
        <v>147</v>
      </c>
      <c r="B151" s="15">
        <v>44369</v>
      </c>
      <c r="C151" t="s">
        <v>388</v>
      </c>
      <c r="D151" t="s">
        <v>389</v>
      </c>
      <c r="E151" t="s">
        <v>23</v>
      </c>
      <c r="F151" t="s">
        <v>387</v>
      </c>
      <c r="G151" t="s">
        <v>387</v>
      </c>
      <c r="H151">
        <v>1985</v>
      </c>
      <c r="I151" s="13">
        <v>1985</v>
      </c>
      <c r="J151" s="7">
        <v>41858</v>
      </c>
      <c r="L151" t="s">
        <v>1185</v>
      </c>
      <c r="M151">
        <f>VLOOKUP($C151,Sheet1!$B:$H,2,0)</f>
        <v>30.12</v>
      </c>
      <c r="N151">
        <f>VLOOKUP($C151,Sheet1!$B:$H,3,0)</f>
        <v>30.23</v>
      </c>
      <c r="O151">
        <f>VLOOKUP($C151,Sheet1!$B:$H,4,0)</f>
        <v>30.34</v>
      </c>
      <c r="P151">
        <f>VLOOKUP($C151,Sheet1!$B:$H,5,0)</f>
        <v>29.93</v>
      </c>
      <c r="Q151">
        <f>VLOOKUP($C151,Sheet1!$B:$H,6,0)</f>
        <v>4760000</v>
      </c>
      <c r="R151">
        <f>VLOOKUP($C151,Sheet1!$B:$H,7,0)</f>
        <v>2.3E-3</v>
      </c>
      <c r="S151">
        <f t="shared" si="2"/>
        <v>15220017198.720001</v>
      </c>
      <c r="T151">
        <f>VLOOKUP(C151,investing_crawling!A:B,2,0)</f>
        <v>10780000000</v>
      </c>
      <c r="V151">
        <f>VLOOKUP(C151,investing_crawling!A:C,3,0)</f>
        <v>505312656</v>
      </c>
      <c r="W151">
        <v>210809</v>
      </c>
    </row>
    <row r="152" spans="1:23">
      <c r="A152" s="1">
        <v>148</v>
      </c>
      <c r="B152" s="15">
        <v>44369</v>
      </c>
      <c r="C152" t="s">
        <v>390</v>
      </c>
      <c r="D152" t="s">
        <v>391</v>
      </c>
      <c r="E152" t="s">
        <v>23</v>
      </c>
      <c r="F152" t="s">
        <v>283</v>
      </c>
      <c r="G152" t="s">
        <v>283</v>
      </c>
      <c r="H152">
        <v>1980</v>
      </c>
      <c r="I152" s="13">
        <v>1980</v>
      </c>
      <c r="J152" s="7">
        <v>42807</v>
      </c>
      <c r="L152" t="s">
        <v>1273</v>
      </c>
      <c r="M152">
        <f>VLOOKUP($C152,Sheet1!$B:$H,2,0)</f>
        <v>43.86</v>
      </c>
      <c r="N152">
        <f>VLOOKUP($C152,Sheet1!$B:$H,3,0)</f>
        <v>43.8</v>
      </c>
      <c r="O152">
        <f>VLOOKUP($C152,Sheet1!$B:$H,4,0)</f>
        <v>44.63</v>
      </c>
      <c r="P152">
        <f>VLOOKUP($C152,Sheet1!$B:$H,5,0)</f>
        <v>43.65</v>
      </c>
      <c r="Q152">
        <f>VLOOKUP($C152,Sheet1!$B:$H,6,0)</f>
        <v>1860000</v>
      </c>
      <c r="R152">
        <f>VLOOKUP($C152,Sheet1!$B:$H,7,0)</f>
        <v>7.8000000000000014E-3</v>
      </c>
      <c r="S152">
        <f t="shared" si="2"/>
        <v>23129352840.360001</v>
      </c>
      <c r="T152">
        <f>VLOOKUP(C152,investing_crawling!A:B,2,0)</f>
        <v>16770000000</v>
      </c>
      <c r="V152">
        <f>VLOOKUP(C152,investing_crawling!A:C,3,0)</f>
        <v>527345026</v>
      </c>
      <c r="W152">
        <v>210804</v>
      </c>
    </row>
    <row r="153" spans="1:23">
      <c r="A153" s="1">
        <v>149</v>
      </c>
      <c r="B153" s="15">
        <v>44369</v>
      </c>
      <c r="C153" t="s">
        <v>392</v>
      </c>
      <c r="D153" t="s">
        <v>393</v>
      </c>
      <c r="E153" t="s">
        <v>33</v>
      </c>
      <c r="F153" t="s">
        <v>394</v>
      </c>
      <c r="G153" t="s">
        <v>394</v>
      </c>
      <c r="H153">
        <v>1939</v>
      </c>
      <c r="I153" s="13">
        <v>1939</v>
      </c>
      <c r="J153" s="7">
        <v>41246</v>
      </c>
      <c r="L153" t="s">
        <v>1274</v>
      </c>
      <c r="M153">
        <f>VLOOKUP($C153,Sheet1!$B:$H,2,0)</f>
        <v>201.42</v>
      </c>
      <c r="N153">
        <f>VLOOKUP($C153,Sheet1!$B:$H,3,0)</f>
        <v>202.97</v>
      </c>
      <c r="O153">
        <f>VLOOKUP($C153,Sheet1!$B:$H,4,0)</f>
        <v>203.4</v>
      </c>
      <c r="P153">
        <f>VLOOKUP($C153,Sheet1!$B:$H,5,0)</f>
        <v>201.21</v>
      </c>
      <c r="Q153">
        <f>VLOOKUP($C153,Sheet1!$B:$H,6,0)</f>
        <v>1780000</v>
      </c>
      <c r="R153">
        <f>VLOOKUP($C153,Sheet1!$B:$H,7,0)</f>
        <v>-7.6E-3</v>
      </c>
      <c r="S153">
        <f t="shared" si="2"/>
        <v>47576509795.799995</v>
      </c>
      <c r="T153">
        <f>VLOOKUP(C153,investing_crawling!A:B,2,0)</f>
        <v>33750000000</v>
      </c>
      <c r="V153">
        <f>VLOOKUP(C153,investing_crawling!A:C,3,0)</f>
        <v>236205490</v>
      </c>
      <c r="W153">
        <v>210901</v>
      </c>
    </row>
    <row r="154" spans="1:23">
      <c r="A154" s="1">
        <v>150</v>
      </c>
      <c r="B154" s="15">
        <v>44369</v>
      </c>
      <c r="C154" t="s">
        <v>395</v>
      </c>
      <c r="D154" t="s">
        <v>396</v>
      </c>
      <c r="E154" t="s">
        <v>33</v>
      </c>
      <c r="F154" t="s">
        <v>394</v>
      </c>
      <c r="G154" t="s">
        <v>394</v>
      </c>
      <c r="H154">
        <v>1986</v>
      </c>
      <c r="I154" s="13">
        <v>1986</v>
      </c>
      <c r="J154" s="7">
        <v>40896</v>
      </c>
      <c r="L154" t="s">
        <v>1275</v>
      </c>
      <c r="M154">
        <f>VLOOKUP($C154,Sheet1!$B:$H,2,0)</f>
        <v>98.88</v>
      </c>
      <c r="N154">
        <f>VLOOKUP($C154,Sheet1!$B:$H,3,0)</f>
        <v>98.06</v>
      </c>
      <c r="O154">
        <f>VLOOKUP($C154,Sheet1!$B:$H,4,0)</f>
        <v>99.46</v>
      </c>
      <c r="P154">
        <f>VLOOKUP($C154,Sheet1!$B:$H,5,0)</f>
        <v>97.4</v>
      </c>
      <c r="Q154">
        <f>VLOOKUP($C154,Sheet1!$B:$H,6,0)</f>
        <v>4290000</v>
      </c>
      <c r="R154">
        <f>VLOOKUP($C154,Sheet1!$B:$H,7,0)</f>
        <v>1.4200000000000001E-2</v>
      </c>
      <c r="S154">
        <f t="shared" si="2"/>
        <v>22935598863.360001</v>
      </c>
      <c r="T154">
        <f>VLOOKUP(C154,investing_crawling!A:B,2,0)</f>
        <v>25700000000</v>
      </c>
      <c r="V154">
        <f>VLOOKUP(C154,investing_crawling!A:C,3,0)</f>
        <v>231953872</v>
      </c>
      <c r="W154">
        <v>210901</v>
      </c>
    </row>
    <row r="155" spans="1:23">
      <c r="A155" s="1">
        <v>151</v>
      </c>
      <c r="B155" s="15">
        <v>44369</v>
      </c>
      <c r="C155" t="s">
        <v>397</v>
      </c>
      <c r="D155" t="s">
        <v>398</v>
      </c>
      <c r="E155" t="s">
        <v>37</v>
      </c>
      <c r="F155" t="s">
        <v>72</v>
      </c>
      <c r="G155" t="s">
        <v>72</v>
      </c>
      <c r="H155">
        <v>1983</v>
      </c>
      <c r="I155" s="13">
        <v>1983</v>
      </c>
      <c r="J155" s="7">
        <v>0</v>
      </c>
      <c r="L155" t="s">
        <v>1179</v>
      </c>
      <c r="M155">
        <f>VLOOKUP($C155,Sheet1!$B:$H,2,0)</f>
        <v>75.55</v>
      </c>
      <c r="N155">
        <f>VLOOKUP($C155,Sheet1!$B:$H,3,0)</f>
        <v>76.33</v>
      </c>
      <c r="O155">
        <f>VLOOKUP($C155,Sheet1!$B:$H,4,0)</f>
        <v>76.33</v>
      </c>
      <c r="P155">
        <f>VLOOKUP($C155,Sheet1!$B:$H,5,0)</f>
        <v>75.099999999999994</v>
      </c>
      <c r="Q155">
        <f>VLOOKUP($C155,Sheet1!$B:$H,6,0)</f>
        <v>3410000</v>
      </c>
      <c r="R155">
        <f>VLOOKUP($C155,Sheet1!$B:$H,7,0)</f>
        <v>-7.7000000000000002E-3</v>
      </c>
      <c r="S155">
        <f t="shared" si="2"/>
        <v>60932913660.349998</v>
      </c>
      <c r="T155">
        <f>VLOOKUP(C155,investing_crawling!A:B,2,0)</f>
        <v>18040000000</v>
      </c>
      <c r="V155">
        <f>VLOOKUP(C155,investing_crawling!A:C,3,0)</f>
        <v>806524337</v>
      </c>
      <c r="W155">
        <v>210803</v>
      </c>
    </row>
    <row r="156" spans="1:23">
      <c r="A156" s="1">
        <v>152</v>
      </c>
      <c r="B156" s="15">
        <v>44369</v>
      </c>
      <c r="C156" t="s">
        <v>399</v>
      </c>
      <c r="D156" t="s">
        <v>400</v>
      </c>
      <c r="E156" t="s">
        <v>33</v>
      </c>
      <c r="F156" t="s">
        <v>289</v>
      </c>
      <c r="G156" t="s">
        <v>289</v>
      </c>
      <c r="H156">
        <v>1960</v>
      </c>
      <c r="I156" s="13">
        <v>1960</v>
      </c>
      <c r="J156" s="7">
        <v>43963</v>
      </c>
      <c r="L156" t="s">
        <v>1276</v>
      </c>
      <c r="M156">
        <f>VLOOKUP($C156,Sheet1!$B:$H,2,0)</f>
        <v>423</v>
      </c>
      <c r="N156">
        <f>VLOOKUP($C156,Sheet1!$B:$H,3,0)</f>
        <v>428.96</v>
      </c>
      <c r="O156">
        <f>VLOOKUP($C156,Sheet1!$B:$H,4,0)</f>
        <v>428.96</v>
      </c>
      <c r="P156">
        <f>VLOOKUP($C156,Sheet1!$B:$H,5,0)</f>
        <v>422.3</v>
      </c>
      <c r="Q156">
        <f>VLOOKUP($C156,Sheet1!$B:$H,6,0)</f>
        <v>434800</v>
      </c>
      <c r="R156">
        <f>VLOOKUP($C156,Sheet1!$B:$H,7,0)</f>
        <v>-9.1000000000000004E-3</v>
      </c>
      <c r="S156">
        <f t="shared" si="2"/>
        <v>16424410239</v>
      </c>
      <c r="T156">
        <f>VLOOKUP(C156,investing_crawling!A:B,2,0)</f>
        <v>4230000000</v>
      </c>
      <c r="V156">
        <f>VLOOKUP(C156,investing_crawling!A:C,3,0)</f>
        <v>38828393</v>
      </c>
      <c r="W156">
        <v>210721</v>
      </c>
    </row>
    <row r="157" spans="1:23">
      <c r="A157" s="1">
        <v>153</v>
      </c>
      <c r="B157" s="15">
        <v>44369</v>
      </c>
      <c r="C157" t="s">
        <v>401</v>
      </c>
      <c r="D157" t="s">
        <v>402</v>
      </c>
      <c r="E157" t="s">
        <v>6</v>
      </c>
      <c r="F157" t="s">
        <v>354</v>
      </c>
      <c r="G157" t="s">
        <v>354</v>
      </c>
      <c r="H157">
        <v>1955</v>
      </c>
      <c r="I157" s="13">
        <v>1955</v>
      </c>
      <c r="J157" s="7">
        <v>31351</v>
      </c>
      <c r="L157" t="s">
        <v>1277</v>
      </c>
      <c r="M157">
        <f>VLOOKUP($C157,Sheet1!$B:$H,2,0)</f>
        <v>151.13</v>
      </c>
      <c r="N157">
        <f>VLOOKUP($C157,Sheet1!$B:$H,3,0)</f>
        <v>151.69</v>
      </c>
      <c r="O157">
        <f>VLOOKUP($C157,Sheet1!$B:$H,4,0)</f>
        <v>152.18</v>
      </c>
      <c r="P157">
        <f>VLOOKUP($C157,Sheet1!$B:$H,5,0)</f>
        <v>151.01</v>
      </c>
      <c r="Q157">
        <f>VLOOKUP($C157,Sheet1!$B:$H,6,0)</f>
        <v>432450</v>
      </c>
      <c r="R157">
        <f>VLOOKUP($C157,Sheet1!$B:$H,7,0)</f>
        <v>4.1999999999999997E-3</v>
      </c>
      <c r="S157">
        <f t="shared" si="2"/>
        <v>21751728617.360001</v>
      </c>
      <c r="T157">
        <f>VLOOKUP(C157,investing_crawling!A:B,2,0)</f>
        <v>6900000000</v>
      </c>
      <c r="V157">
        <f>VLOOKUP(C157,investing_crawling!A:C,3,0)</f>
        <v>143927272</v>
      </c>
      <c r="W157">
        <v>210721</v>
      </c>
    </row>
    <row r="158" spans="1:23">
      <c r="A158" s="1">
        <v>154</v>
      </c>
      <c r="B158" s="15">
        <v>44369</v>
      </c>
      <c r="C158" t="s">
        <v>403</v>
      </c>
      <c r="D158" t="s">
        <v>404</v>
      </c>
      <c r="E158" t="s">
        <v>47</v>
      </c>
      <c r="F158" t="s">
        <v>405</v>
      </c>
      <c r="G158" t="s">
        <v>405</v>
      </c>
      <c r="H158">
        <v>2019</v>
      </c>
      <c r="I158" s="13">
        <v>2019</v>
      </c>
      <c r="J158" s="7">
        <v>43556</v>
      </c>
      <c r="L158" t="s">
        <v>1278</v>
      </c>
      <c r="M158">
        <f>VLOOKUP($C158,Sheet1!$B:$H,2,0)</f>
        <v>70.41</v>
      </c>
      <c r="N158">
        <f>VLOOKUP($C158,Sheet1!$B:$H,3,0)</f>
        <v>69.17</v>
      </c>
      <c r="O158">
        <f>VLOOKUP($C158,Sheet1!$B:$H,4,0)</f>
        <v>70.53</v>
      </c>
      <c r="P158">
        <f>VLOOKUP($C158,Sheet1!$B:$H,5,0)</f>
        <v>68.849999999999994</v>
      </c>
      <c r="Q158">
        <f>VLOOKUP($C158,Sheet1!$B:$H,6,0)</f>
        <v>4140000</v>
      </c>
      <c r="R158">
        <f>VLOOKUP($C158,Sheet1!$B:$H,7,0)</f>
        <v>2.9100000000000001E-2</v>
      </c>
      <c r="S158">
        <f t="shared" si="2"/>
        <v>52595526611.220001</v>
      </c>
      <c r="T158">
        <f>VLOOKUP(C158,investing_crawling!A:B,2,0)</f>
        <v>40650000000</v>
      </c>
      <c r="V158">
        <f>VLOOKUP(C158,investing_crawling!A:C,3,0)</f>
        <v>746989442</v>
      </c>
      <c r="W158">
        <v>210721</v>
      </c>
    </row>
    <row r="159" spans="1:23">
      <c r="A159" s="1">
        <v>155</v>
      </c>
      <c r="B159" s="15">
        <v>44369</v>
      </c>
      <c r="C159" t="s">
        <v>406</v>
      </c>
      <c r="D159" t="s">
        <v>407</v>
      </c>
      <c r="E159" t="s">
        <v>37</v>
      </c>
      <c r="F159" t="s">
        <v>93</v>
      </c>
      <c r="G159" t="s">
        <v>93</v>
      </c>
      <c r="H159">
        <v>1995</v>
      </c>
      <c r="I159" s="13">
        <v>1995</v>
      </c>
      <c r="J159" s="7">
        <v>20883</v>
      </c>
      <c r="L159" t="s">
        <v>1279</v>
      </c>
      <c r="M159">
        <f>VLOOKUP($C159,Sheet1!$B:$H,2,0)</f>
        <v>138.07</v>
      </c>
      <c r="N159">
        <f>VLOOKUP($C159,Sheet1!$B:$H,3,0)</f>
        <v>138.47</v>
      </c>
      <c r="O159">
        <f>VLOOKUP($C159,Sheet1!$B:$H,4,0)</f>
        <v>138.47</v>
      </c>
      <c r="P159">
        <f>VLOOKUP($C159,Sheet1!$B:$H,5,0)</f>
        <v>137.16</v>
      </c>
      <c r="Q159">
        <f>VLOOKUP($C159,Sheet1!$B:$H,6,0)</f>
        <v>626120</v>
      </c>
      <c r="R159">
        <f>VLOOKUP($C159,Sheet1!$B:$H,7,0)</f>
        <v>5.9999999999999995E-4</v>
      </c>
      <c r="S159">
        <f t="shared" si="2"/>
        <v>26747936733.27</v>
      </c>
      <c r="T159">
        <f>VLOOKUP(C159,investing_crawling!A:B,2,0)</f>
        <v>12930000000</v>
      </c>
      <c r="V159">
        <f>VLOOKUP(C159,investing_crawling!A:C,3,0)</f>
        <v>193727361</v>
      </c>
      <c r="W159">
        <v>210727</v>
      </c>
    </row>
    <row r="160" spans="1:23">
      <c r="A160" s="1">
        <v>156</v>
      </c>
      <c r="B160" s="15">
        <v>44369</v>
      </c>
      <c r="C160" t="s">
        <v>408</v>
      </c>
      <c r="D160" t="s">
        <v>409</v>
      </c>
      <c r="E160" t="s">
        <v>37</v>
      </c>
      <c r="F160" t="s">
        <v>72</v>
      </c>
      <c r="G160" t="s">
        <v>72</v>
      </c>
      <c r="H160">
        <v>1904</v>
      </c>
      <c r="I160" s="13">
        <v>1904</v>
      </c>
      <c r="J160" s="7">
        <v>27941</v>
      </c>
      <c r="L160" t="s">
        <v>1171</v>
      </c>
      <c r="M160">
        <f>VLOOKUP($C160,Sheet1!$B:$H,2,0)</f>
        <v>100.08</v>
      </c>
      <c r="N160">
        <f>VLOOKUP($C160,Sheet1!$B:$H,3,0)</f>
        <v>100.58</v>
      </c>
      <c r="O160">
        <f>VLOOKUP($C160,Sheet1!$B:$H,4,0)</f>
        <v>100.65</v>
      </c>
      <c r="P160">
        <f>VLOOKUP($C160,Sheet1!$B:$H,5,0)</f>
        <v>99.59</v>
      </c>
      <c r="Q160">
        <f>VLOOKUP($C160,Sheet1!$B:$H,6,0)</f>
        <v>2820000</v>
      </c>
      <c r="R160">
        <f>VLOOKUP($C160,Sheet1!$B:$H,7,0)</f>
        <v>-1.4E-3</v>
      </c>
      <c r="S160">
        <f t="shared" si="2"/>
        <v>76983433116.479996</v>
      </c>
      <c r="T160">
        <f>VLOOKUP(C160,investing_crawling!A:B,2,0)</f>
        <v>24070000000</v>
      </c>
      <c r="V160">
        <f>VLOOKUP(C160,investing_crawling!A:C,3,0)</f>
        <v>769218956</v>
      </c>
      <c r="W160">
        <v>210804</v>
      </c>
    </row>
    <row r="161" spans="1:23">
      <c r="A161" s="1">
        <v>157</v>
      </c>
      <c r="B161" s="15">
        <v>44369</v>
      </c>
      <c r="C161" t="s">
        <v>410</v>
      </c>
      <c r="D161" t="s">
        <v>411</v>
      </c>
      <c r="E161" t="s">
        <v>60</v>
      </c>
      <c r="F161" t="s">
        <v>412</v>
      </c>
      <c r="G161" t="s">
        <v>412</v>
      </c>
      <c r="H161">
        <v>1972</v>
      </c>
      <c r="I161" s="13">
        <v>1972</v>
      </c>
      <c r="J161" s="7">
        <v>42942</v>
      </c>
      <c r="L161" t="s">
        <v>1194</v>
      </c>
      <c r="M161">
        <f>VLOOKUP($C161,Sheet1!$B:$H,2,0)</f>
        <v>47.12</v>
      </c>
      <c r="N161">
        <f>VLOOKUP($C161,Sheet1!$B:$H,3,0)</f>
        <v>46.65</v>
      </c>
      <c r="O161">
        <f>VLOOKUP($C161,Sheet1!$B:$H,4,0)</f>
        <v>47.14</v>
      </c>
      <c r="P161">
        <f>VLOOKUP($C161,Sheet1!$B:$H,5,0)</f>
        <v>46.26</v>
      </c>
      <c r="Q161">
        <f>VLOOKUP($C161,Sheet1!$B:$H,6,0)</f>
        <v>2430000</v>
      </c>
      <c r="R161">
        <f>VLOOKUP($C161,Sheet1!$B:$H,7,0)</f>
        <v>1.4200000000000001E-2</v>
      </c>
      <c r="S161">
        <f t="shared" si="2"/>
        <v>17669305922.399998</v>
      </c>
      <c r="T161">
        <f>VLOOKUP(C161,investing_crawling!A:B,2,0)</f>
        <v>1060000000</v>
      </c>
      <c r="V161">
        <f>VLOOKUP(C161,investing_crawling!A:C,3,0)</f>
        <v>374985270</v>
      </c>
      <c r="W161">
        <v>210727</v>
      </c>
    </row>
    <row r="162" spans="1:23">
      <c r="A162" s="1">
        <v>158</v>
      </c>
      <c r="B162" s="15">
        <v>44369</v>
      </c>
      <c r="C162" t="s">
        <v>413</v>
      </c>
      <c r="D162" t="s">
        <v>414</v>
      </c>
      <c r="E162" t="s">
        <v>47</v>
      </c>
      <c r="F162" t="s">
        <v>57</v>
      </c>
      <c r="G162" t="s">
        <v>57</v>
      </c>
      <c r="H162">
        <v>2017</v>
      </c>
      <c r="I162" s="13">
        <v>2017</v>
      </c>
      <c r="J162" s="7">
        <v>43557</v>
      </c>
      <c r="L162" t="s">
        <v>1255</v>
      </c>
      <c r="M162">
        <f>VLOOKUP($C162,Sheet1!$B:$H,2,0)</f>
        <v>85.43</v>
      </c>
      <c r="N162">
        <f>VLOOKUP($C162,Sheet1!$B:$H,3,0)</f>
        <v>85.46</v>
      </c>
      <c r="O162">
        <f>VLOOKUP($C162,Sheet1!$B:$H,4,0)</f>
        <v>85.87</v>
      </c>
      <c r="P162">
        <f>VLOOKUP($C162,Sheet1!$B:$H,5,0)</f>
        <v>84.58</v>
      </c>
      <c r="Q162">
        <f>VLOOKUP($C162,Sheet1!$B:$H,6,0)</f>
        <v>2220000</v>
      </c>
      <c r="R162">
        <f>VLOOKUP($C162,Sheet1!$B:$H,7,0)</f>
        <v>9.8999999999999991E-3</v>
      </c>
      <c r="S162">
        <f t="shared" si="2"/>
        <v>45460919764.480003</v>
      </c>
      <c r="T162">
        <f>VLOOKUP(C162,investing_crawling!A:B,2,0)</f>
        <v>19150000000</v>
      </c>
      <c r="V162">
        <f>VLOOKUP(C162,investing_crawling!A:C,3,0)</f>
        <v>532142336</v>
      </c>
      <c r="W162">
        <v>210804</v>
      </c>
    </row>
    <row r="163" spans="1:23">
      <c r="A163" s="1">
        <v>159</v>
      </c>
      <c r="B163" s="15">
        <v>44369</v>
      </c>
      <c r="C163" t="s">
        <v>415</v>
      </c>
      <c r="D163" t="s">
        <v>416</v>
      </c>
      <c r="E163" t="s">
        <v>19</v>
      </c>
      <c r="F163" t="s">
        <v>20</v>
      </c>
      <c r="G163" t="s">
        <v>20</v>
      </c>
      <c r="H163">
        <v>2017</v>
      </c>
      <c r="I163" s="13">
        <v>2017</v>
      </c>
      <c r="J163" s="7">
        <v>42829</v>
      </c>
      <c r="L163" t="s">
        <v>1227</v>
      </c>
      <c r="M163">
        <f>VLOOKUP($C163,Sheet1!$B:$H,2,0)</f>
        <v>38.11</v>
      </c>
      <c r="N163">
        <f>VLOOKUP($C163,Sheet1!$B:$H,3,0)</f>
        <v>37.93</v>
      </c>
      <c r="O163">
        <f>VLOOKUP($C163,Sheet1!$B:$H,4,0)</f>
        <v>38.130000000000003</v>
      </c>
      <c r="P163">
        <f>VLOOKUP($C163,Sheet1!$B:$H,5,0)</f>
        <v>37.61</v>
      </c>
      <c r="Q163">
        <f>VLOOKUP($C163,Sheet1!$B:$H,6,0)</f>
        <v>1720000</v>
      </c>
      <c r="R163">
        <f>VLOOKUP($C163,Sheet1!$B:$H,7,0)</f>
        <v>5.0000000000000001E-3</v>
      </c>
      <c r="S163">
        <f t="shared" si="2"/>
        <v>9710693474.2600002</v>
      </c>
      <c r="T163">
        <f>VLOOKUP(C163,investing_crawling!A:B,2,0)</f>
        <v>17730000000</v>
      </c>
      <c r="V163">
        <f>VLOOKUP(C163,investing_crawling!A:C,3,0)</f>
        <v>254806966</v>
      </c>
      <c r="W163">
        <v>210805</v>
      </c>
    </row>
    <row r="164" spans="1:23">
      <c r="A164" s="1">
        <v>160</v>
      </c>
      <c r="B164" s="15">
        <v>44369</v>
      </c>
      <c r="C164" t="s">
        <v>417</v>
      </c>
      <c r="D164" t="s">
        <v>418</v>
      </c>
      <c r="E164" t="s">
        <v>47</v>
      </c>
      <c r="F164" t="s">
        <v>419</v>
      </c>
      <c r="G164" t="s">
        <v>419</v>
      </c>
      <c r="H164">
        <v>1920</v>
      </c>
      <c r="I164" s="13">
        <v>1920</v>
      </c>
      <c r="J164" s="7">
        <v>34335</v>
      </c>
      <c r="L164" t="s">
        <v>1280</v>
      </c>
      <c r="M164">
        <f>VLOOKUP($C164,Sheet1!$B:$H,2,0)</f>
        <v>130.03</v>
      </c>
      <c r="N164">
        <f>VLOOKUP($C164,Sheet1!$B:$H,3,0)</f>
        <v>128.46</v>
      </c>
      <c r="O164">
        <f>VLOOKUP($C164,Sheet1!$B:$H,4,0)</f>
        <v>130.44999999999999</v>
      </c>
      <c r="P164">
        <f>VLOOKUP($C164,Sheet1!$B:$H,5,0)</f>
        <v>127.65</v>
      </c>
      <c r="Q164">
        <f>VLOOKUP($C164,Sheet1!$B:$H,6,0)</f>
        <v>1010000</v>
      </c>
      <c r="R164">
        <f>VLOOKUP($C164,Sheet1!$B:$H,7,0)</f>
        <v>3.6900000000000002E-2</v>
      </c>
      <c r="S164">
        <f t="shared" si="2"/>
        <v>17751197715.130001</v>
      </c>
      <c r="T164">
        <f>VLOOKUP(C164,investing_crawling!A:B,2,0)</f>
        <v>8640000000</v>
      </c>
      <c r="V164">
        <f>VLOOKUP(C164,investing_crawling!A:C,3,0)</f>
        <v>136516171</v>
      </c>
      <c r="W164">
        <v>210728</v>
      </c>
    </row>
    <row r="165" spans="1:23">
      <c r="A165" s="1">
        <v>161</v>
      </c>
      <c r="B165" s="15">
        <v>44369</v>
      </c>
      <c r="C165" t="s">
        <v>420</v>
      </c>
      <c r="D165" t="s">
        <v>421</v>
      </c>
      <c r="E165" t="s">
        <v>6</v>
      </c>
      <c r="F165" t="s">
        <v>117</v>
      </c>
      <c r="G165" t="s">
        <v>117</v>
      </c>
      <c r="H165">
        <v>1911</v>
      </c>
      <c r="I165" s="13">
        <v>1911</v>
      </c>
      <c r="J165" s="7">
        <v>0</v>
      </c>
      <c r="L165" t="s">
        <v>1161</v>
      </c>
      <c r="M165">
        <f>VLOOKUP($C165,Sheet1!$B:$H,2,0)</f>
        <v>146.29</v>
      </c>
      <c r="N165">
        <f>VLOOKUP($C165,Sheet1!$B:$H,3,0)</f>
        <v>146.85</v>
      </c>
      <c r="O165">
        <f>VLOOKUP($C165,Sheet1!$B:$H,4,0)</f>
        <v>147.16</v>
      </c>
      <c r="P165">
        <f>VLOOKUP($C165,Sheet1!$B:$H,5,0)</f>
        <v>145.6</v>
      </c>
      <c r="Q165">
        <f>VLOOKUP($C165,Sheet1!$B:$H,6,0)</f>
        <v>1320000</v>
      </c>
      <c r="R165">
        <f>VLOOKUP($C165,Sheet1!$B:$H,7,0)</f>
        <v>7.1999999999999998E-3</v>
      </c>
      <c r="S165">
        <f t="shared" si="2"/>
        <v>58296565000</v>
      </c>
      <c r="T165">
        <f>VLOOKUP(C165,investing_crawling!A:B,2,0)</f>
        <v>17760000000</v>
      </c>
      <c r="V165">
        <f>VLOOKUP(C165,investing_crawling!A:C,3,0)</f>
        <v>398500000</v>
      </c>
      <c r="W165">
        <v>210802</v>
      </c>
    </row>
    <row r="166" spans="1:23">
      <c r="A166" s="1">
        <v>162</v>
      </c>
      <c r="B166" s="15">
        <v>44369</v>
      </c>
      <c r="C166" t="s">
        <v>422</v>
      </c>
      <c r="D166" t="s">
        <v>423</v>
      </c>
      <c r="E166" t="s">
        <v>33</v>
      </c>
      <c r="F166" t="s">
        <v>87</v>
      </c>
      <c r="G166" t="s">
        <v>87</v>
      </c>
      <c r="H166">
        <v>1995</v>
      </c>
      <c r="I166" s="13">
        <v>1995</v>
      </c>
      <c r="J166" s="7">
        <v>37459</v>
      </c>
      <c r="L166" t="s">
        <v>1163</v>
      </c>
      <c r="M166">
        <f>VLOOKUP($C166,Sheet1!$B:$H,2,0)</f>
        <v>61.37</v>
      </c>
      <c r="N166">
        <f>VLOOKUP($C166,Sheet1!$B:$H,3,0)</f>
        <v>61.54</v>
      </c>
      <c r="O166">
        <f>VLOOKUP($C166,Sheet1!$B:$H,4,0)</f>
        <v>62.09</v>
      </c>
      <c r="P166">
        <f>VLOOKUP($C166,Sheet1!$B:$H,5,0)</f>
        <v>60.74</v>
      </c>
      <c r="Q166">
        <f>VLOOKUP($C166,Sheet1!$B:$H,6,0)</f>
        <v>5640000</v>
      </c>
      <c r="R166">
        <f>VLOOKUP($C166,Sheet1!$B:$H,7,0)</f>
        <v>8.0000000000000002E-3</v>
      </c>
      <c r="S166">
        <f t="shared" si="2"/>
        <v>41809026601.32</v>
      </c>
      <c r="T166">
        <f>VLOOKUP(C166,investing_crawling!A:B,2,0)</f>
        <v>13290000000</v>
      </c>
      <c r="V166">
        <f>VLOOKUP(C166,investing_crawling!A:C,3,0)</f>
        <v>681261636</v>
      </c>
      <c r="W166">
        <v>210720</v>
      </c>
    </row>
    <row r="167" spans="1:23">
      <c r="A167" s="1">
        <v>163</v>
      </c>
      <c r="B167" s="15">
        <v>44369</v>
      </c>
      <c r="C167" t="s">
        <v>424</v>
      </c>
      <c r="D167" t="s">
        <v>425</v>
      </c>
      <c r="E167" t="s">
        <v>47</v>
      </c>
      <c r="F167" t="s">
        <v>57</v>
      </c>
      <c r="G167" t="s">
        <v>57</v>
      </c>
      <c r="H167">
        <v>1923</v>
      </c>
      <c r="I167" s="13">
        <v>1923</v>
      </c>
      <c r="J167" s="7">
        <v>32539</v>
      </c>
      <c r="L167" t="s">
        <v>1157</v>
      </c>
      <c r="M167">
        <f>VLOOKUP($C167,Sheet1!$B:$H,2,0)</f>
        <v>215.11</v>
      </c>
      <c r="N167">
        <f>VLOOKUP($C167,Sheet1!$B:$H,3,0)</f>
        <v>217.46</v>
      </c>
      <c r="O167">
        <f>VLOOKUP($C167,Sheet1!$B:$H,4,0)</f>
        <v>217.46</v>
      </c>
      <c r="P167">
        <f>VLOOKUP($C167,Sheet1!$B:$H,5,0)</f>
        <v>214.65</v>
      </c>
      <c r="Q167">
        <f>VLOOKUP($C167,Sheet1!$B:$H,6,0)</f>
        <v>943980</v>
      </c>
      <c r="R167">
        <f>VLOOKUP($C167,Sheet1!$B:$H,7,0)</f>
        <v>1E-4</v>
      </c>
      <c r="S167">
        <f t="shared" si="2"/>
        <v>61499949000.000008</v>
      </c>
      <c r="T167">
        <f>VLOOKUP(C167,investing_crawling!A:B,2,0)</f>
        <v>11650000000</v>
      </c>
      <c r="V167">
        <f>VLOOKUP(C167,investing_crawling!A:C,3,0)</f>
        <v>285900000</v>
      </c>
      <c r="W167">
        <v>210802</v>
      </c>
    </row>
    <row r="168" spans="1:23">
      <c r="A168" s="1">
        <v>164</v>
      </c>
      <c r="B168" s="15">
        <v>44369</v>
      </c>
      <c r="C168" t="s">
        <v>426</v>
      </c>
      <c r="D168" t="s">
        <v>427</v>
      </c>
      <c r="E168" t="s">
        <v>37</v>
      </c>
      <c r="F168" t="s">
        <v>72</v>
      </c>
      <c r="G168" t="s">
        <v>72</v>
      </c>
      <c r="H168">
        <v>1886</v>
      </c>
      <c r="I168" s="13">
        <v>1886</v>
      </c>
      <c r="J168" s="7">
        <v>20883</v>
      </c>
      <c r="L168" t="s">
        <v>1281</v>
      </c>
      <c r="M168">
        <f>VLOOKUP($C168,Sheet1!$B:$H,2,0)</f>
        <v>55.62</v>
      </c>
      <c r="N168">
        <f>VLOOKUP($C168,Sheet1!$B:$H,3,0)</f>
        <v>56.12</v>
      </c>
      <c r="O168">
        <f>VLOOKUP($C168,Sheet1!$B:$H,4,0)</f>
        <v>56.21</v>
      </c>
      <c r="P168">
        <f>VLOOKUP($C168,Sheet1!$B:$H,5,0)</f>
        <v>55.23</v>
      </c>
      <c r="Q168">
        <f>VLOOKUP($C168,Sheet1!$B:$H,6,0)</f>
        <v>2160000</v>
      </c>
      <c r="R168">
        <f>VLOOKUP($C168,Sheet1!$B:$H,7,0)</f>
        <v>-4.5000000000000014E-3</v>
      </c>
      <c r="S168">
        <f t="shared" si="2"/>
        <v>21104344507.860001</v>
      </c>
      <c r="T168">
        <f>VLOOKUP(C168,investing_crawling!A:B,2,0)</f>
        <v>13750000000</v>
      </c>
      <c r="V168">
        <f>VLOOKUP(C168,investing_crawling!A:C,3,0)</f>
        <v>379438053</v>
      </c>
      <c r="W168">
        <v>210728</v>
      </c>
    </row>
    <row r="169" spans="1:23">
      <c r="A169" s="1">
        <v>165</v>
      </c>
      <c r="B169" s="15">
        <v>44369</v>
      </c>
      <c r="C169" t="s">
        <v>428</v>
      </c>
      <c r="D169" t="s">
        <v>429</v>
      </c>
      <c r="E169" t="s">
        <v>10</v>
      </c>
      <c r="F169" t="s">
        <v>11</v>
      </c>
      <c r="G169" t="s">
        <v>11</v>
      </c>
      <c r="H169">
        <v>1958</v>
      </c>
      <c r="I169" s="13">
        <v>1958</v>
      </c>
      <c r="J169" s="7">
        <v>40634</v>
      </c>
      <c r="L169" t="s">
        <v>1282</v>
      </c>
      <c r="M169">
        <f>VLOOKUP($C169,Sheet1!$B:$H,2,0)</f>
        <v>95.12</v>
      </c>
      <c r="N169">
        <f>VLOOKUP($C169,Sheet1!$B:$H,3,0)</f>
        <v>96.47</v>
      </c>
      <c r="O169">
        <f>VLOOKUP($C169,Sheet1!$B:$H,4,0)</f>
        <v>96.47</v>
      </c>
      <c r="P169">
        <f>VLOOKUP($C169,Sheet1!$B:$H,5,0)</f>
        <v>94.77</v>
      </c>
      <c r="Q169">
        <f>VLOOKUP($C169,Sheet1!$B:$H,6,0)</f>
        <v>2010000</v>
      </c>
      <c r="R169">
        <f>VLOOKUP($C169,Sheet1!$B:$H,7,0)</f>
        <v>-8.1000000000000013E-3</v>
      </c>
      <c r="S169">
        <f t="shared" si="2"/>
        <v>59130090228.240005</v>
      </c>
      <c r="T169">
        <f>VLOOKUP(C169,investing_crawling!A:B,2,0)</f>
        <v>4470000000</v>
      </c>
      <c r="V169">
        <f>VLOOKUP(C169,investing_crawling!A:C,3,0)</f>
        <v>621636777</v>
      </c>
      <c r="W169">
        <v>210726</v>
      </c>
    </row>
    <row r="170" spans="1:23">
      <c r="A170" s="1">
        <v>166</v>
      </c>
      <c r="B170" s="15">
        <v>44369</v>
      </c>
      <c r="C170" t="s">
        <v>430</v>
      </c>
      <c r="D170" t="s">
        <v>431</v>
      </c>
      <c r="E170" t="s">
        <v>23</v>
      </c>
      <c r="F170" t="s">
        <v>24</v>
      </c>
      <c r="G170" t="s">
        <v>24</v>
      </c>
      <c r="H170">
        <v>1982</v>
      </c>
      <c r="I170" s="13">
        <v>1982</v>
      </c>
      <c r="J170" s="7">
        <v>37459</v>
      </c>
      <c r="L170" t="s">
        <v>1283</v>
      </c>
      <c r="M170">
        <f>VLOOKUP($C170,Sheet1!$B:$H,2,0)</f>
        <v>143.62</v>
      </c>
      <c r="N170">
        <f>VLOOKUP($C170,Sheet1!$B:$H,3,0)</f>
        <v>142.16999999999999</v>
      </c>
      <c r="O170">
        <f>VLOOKUP($C170,Sheet1!$B:$H,4,0)</f>
        <v>144.15</v>
      </c>
      <c r="P170">
        <f>VLOOKUP($C170,Sheet1!$B:$H,5,0)</f>
        <v>142.16999999999999</v>
      </c>
      <c r="Q170">
        <f>VLOOKUP($C170,Sheet1!$B:$H,6,0)</f>
        <v>2610000</v>
      </c>
      <c r="R170">
        <f>VLOOKUP($C170,Sheet1!$B:$H,7,0)</f>
        <v>4.7999999999999996E-3</v>
      </c>
      <c r="S170">
        <f t="shared" si="2"/>
        <v>41308849997.739998</v>
      </c>
      <c r="T170">
        <f>VLOOKUP(C170,investing_crawling!A:B,2,0)</f>
        <v>5630000000</v>
      </c>
      <c r="V170">
        <f>VLOOKUP(C170,investing_crawling!A:C,3,0)</f>
        <v>287626027</v>
      </c>
      <c r="W170">
        <v>210803</v>
      </c>
    </row>
    <row r="171" spans="1:23">
      <c r="A171" s="1">
        <v>167</v>
      </c>
      <c r="B171" s="15">
        <v>44369</v>
      </c>
      <c r="C171" t="s">
        <v>432</v>
      </c>
      <c r="D171" t="s">
        <v>433</v>
      </c>
      <c r="E171" t="s">
        <v>6</v>
      </c>
      <c r="F171" t="s">
        <v>117</v>
      </c>
      <c r="G171" t="s">
        <v>117</v>
      </c>
      <c r="H171">
        <v>1890</v>
      </c>
      <c r="I171" s="13">
        <v>1890</v>
      </c>
      <c r="J171" s="7">
        <v>23832</v>
      </c>
      <c r="L171" t="s">
        <v>1284</v>
      </c>
      <c r="M171">
        <f>VLOOKUP($C171,Sheet1!$B:$H,2,0)</f>
        <v>97.1</v>
      </c>
      <c r="N171">
        <f>VLOOKUP($C171,Sheet1!$B:$H,3,0)</f>
        <v>97</v>
      </c>
      <c r="O171">
        <f>VLOOKUP($C171,Sheet1!$B:$H,4,0)</f>
        <v>97.12</v>
      </c>
      <c r="P171">
        <f>VLOOKUP($C171,Sheet1!$B:$H,5,0)</f>
        <v>96.33</v>
      </c>
      <c r="Q171">
        <f>VLOOKUP($C171,Sheet1!$B:$H,6,0)</f>
        <v>2410000</v>
      </c>
      <c r="R171">
        <f>VLOOKUP($C171,Sheet1!$B:$H,7,0)</f>
        <v>1.47E-2</v>
      </c>
      <c r="S171">
        <f t="shared" si="2"/>
        <v>58230870000</v>
      </c>
      <c r="T171">
        <f>VLOOKUP(C171,investing_crawling!A:B,2,0)</f>
        <v>17060000000</v>
      </c>
      <c r="V171">
        <f>VLOOKUP(C171,investing_crawling!A:C,3,0)</f>
        <v>599700000</v>
      </c>
      <c r="W171">
        <v>210809</v>
      </c>
    </row>
    <row r="172" spans="1:23">
      <c r="A172" s="1">
        <v>168</v>
      </c>
      <c r="B172" s="15">
        <v>44369</v>
      </c>
      <c r="C172" t="s">
        <v>434</v>
      </c>
      <c r="D172" t="s">
        <v>435</v>
      </c>
      <c r="E172" t="s">
        <v>19</v>
      </c>
      <c r="F172" t="s">
        <v>123</v>
      </c>
      <c r="G172" t="s">
        <v>123</v>
      </c>
      <c r="H172">
        <v>2006</v>
      </c>
      <c r="I172" s="13">
        <v>2006</v>
      </c>
      <c r="J172" s="7">
        <v>44203</v>
      </c>
      <c r="L172" t="s">
        <v>1285</v>
      </c>
      <c r="M172">
        <f>VLOOKUP($C172,Sheet1!$B:$H,2,0)</f>
        <v>139.44</v>
      </c>
      <c r="N172">
        <f>VLOOKUP($C172,Sheet1!$B:$H,3,0)</f>
        <v>144.66</v>
      </c>
      <c r="O172">
        <f>VLOOKUP($C172,Sheet1!$B:$H,4,0)</f>
        <v>146.22</v>
      </c>
      <c r="P172">
        <f>VLOOKUP($C172,Sheet1!$B:$H,5,0)</f>
        <v>137.41999999999999</v>
      </c>
      <c r="Q172">
        <f>VLOOKUP($C172,Sheet1!$B:$H,6,0)</f>
        <v>2340000</v>
      </c>
      <c r="R172">
        <f>VLOOKUP($C172,Sheet1!$B:$H,7,0)</f>
        <v>-2.52E-2</v>
      </c>
      <c r="S172">
        <f t="shared" si="2"/>
        <v>18921853082.16</v>
      </c>
      <c r="T172">
        <f>VLOOKUP(C172,investing_crawling!A:B,2,0)</f>
        <v>870630000</v>
      </c>
      <c r="V172">
        <f>VLOOKUP(C172,investing_crawling!A:C,3,0)</f>
        <v>135698889</v>
      </c>
      <c r="W172">
        <v>210802</v>
      </c>
    </row>
    <row r="173" spans="1:23">
      <c r="A173" s="1">
        <v>169</v>
      </c>
      <c r="B173" s="15">
        <v>44369</v>
      </c>
      <c r="C173" t="s">
        <v>436</v>
      </c>
      <c r="D173" t="s">
        <v>437</v>
      </c>
      <c r="E173" t="s">
        <v>37</v>
      </c>
      <c r="F173" t="s">
        <v>72</v>
      </c>
      <c r="G173" t="s">
        <v>72</v>
      </c>
      <c r="H173">
        <v>1913</v>
      </c>
      <c r="I173" s="13">
        <v>1913</v>
      </c>
      <c r="J173" s="7">
        <v>20883</v>
      </c>
      <c r="L173" t="s">
        <v>1286</v>
      </c>
      <c r="M173">
        <f>VLOOKUP($C173,Sheet1!$B:$H,2,0)</f>
        <v>104.63</v>
      </c>
      <c r="N173">
        <f>VLOOKUP($C173,Sheet1!$B:$H,3,0)</f>
        <v>105.24</v>
      </c>
      <c r="O173">
        <f>VLOOKUP($C173,Sheet1!$B:$H,4,0)</f>
        <v>105.25</v>
      </c>
      <c r="P173">
        <f>VLOOKUP($C173,Sheet1!$B:$H,5,0)</f>
        <v>104.28</v>
      </c>
      <c r="Q173">
        <f>VLOOKUP($C173,Sheet1!$B:$H,6,0)</f>
        <v>889500</v>
      </c>
      <c r="R173">
        <f>VLOOKUP($C173,Sheet1!$B:$H,7,0)</f>
        <v>-6.0000000000000001E-3</v>
      </c>
      <c r="S173">
        <f t="shared" si="2"/>
        <v>20995050359.239998</v>
      </c>
      <c r="T173">
        <f>VLOOKUP(C173,investing_crawling!A:B,2,0)</f>
        <v>10530000000</v>
      </c>
      <c r="V173">
        <f>VLOOKUP(C173,investing_crawling!A:C,3,0)</f>
        <v>200659948</v>
      </c>
      <c r="W173">
        <v>210803</v>
      </c>
    </row>
    <row r="174" spans="1:23">
      <c r="A174" s="1">
        <v>170</v>
      </c>
      <c r="B174" s="15">
        <v>44369</v>
      </c>
      <c r="C174" t="s">
        <v>438</v>
      </c>
      <c r="D174" t="s">
        <v>439</v>
      </c>
      <c r="E174" t="s">
        <v>138</v>
      </c>
      <c r="F174" t="s">
        <v>139</v>
      </c>
      <c r="G174" t="s">
        <v>139</v>
      </c>
      <c r="H174">
        <v>1999</v>
      </c>
      <c r="I174" s="13">
        <v>1999</v>
      </c>
      <c r="J174" s="7">
        <v>36832</v>
      </c>
      <c r="L174" t="s">
        <v>1199</v>
      </c>
      <c r="M174">
        <f>VLOOKUP($C174,Sheet1!$B:$H,2,0)</f>
        <v>84.59</v>
      </c>
      <c r="N174">
        <f>VLOOKUP($C174,Sheet1!$B:$H,3,0)</f>
        <v>82.7</v>
      </c>
      <c r="O174">
        <f>VLOOKUP($C174,Sheet1!$B:$H,4,0)</f>
        <v>85.2</v>
      </c>
      <c r="P174">
        <f>VLOOKUP($C174,Sheet1!$B:$H,5,0)</f>
        <v>82.68</v>
      </c>
      <c r="Q174">
        <f>VLOOKUP($C174,Sheet1!$B:$H,6,0)</f>
        <v>4140000</v>
      </c>
      <c r="R174">
        <f>VLOOKUP($C174,Sheet1!$B:$H,7,0)</f>
        <v>5.2900000000000003E-2</v>
      </c>
      <c r="S174">
        <f t="shared" si="2"/>
        <v>49367157269.980003</v>
      </c>
      <c r="T174">
        <f>VLOOKUP(C174,investing_crawling!A:B,2,0)</f>
        <v>10080000000</v>
      </c>
      <c r="V174">
        <f>VLOOKUP(C174,investing_crawling!A:C,3,0)</f>
        <v>583605122</v>
      </c>
      <c r="W174">
        <v>210804</v>
      </c>
    </row>
    <row r="175" spans="1:23">
      <c r="A175" s="1">
        <v>171</v>
      </c>
      <c r="B175" s="15">
        <v>44369</v>
      </c>
      <c r="C175" t="s">
        <v>440</v>
      </c>
      <c r="D175" t="s">
        <v>441</v>
      </c>
      <c r="E175" t="s">
        <v>6</v>
      </c>
      <c r="F175" t="s">
        <v>442</v>
      </c>
      <c r="G175" t="s">
        <v>442</v>
      </c>
      <c r="H175">
        <v>1899</v>
      </c>
      <c r="I175" s="13">
        <v>1899</v>
      </c>
      <c r="J175" s="7">
        <v>35600</v>
      </c>
      <c r="L175" t="s">
        <v>1250</v>
      </c>
      <c r="M175">
        <f>VLOOKUP($C175,Sheet1!$B:$H,2,0)</f>
        <v>233.1</v>
      </c>
      <c r="N175">
        <f>VLOOKUP($C175,Sheet1!$B:$H,3,0)</f>
        <v>236.1</v>
      </c>
      <c r="O175">
        <f>VLOOKUP($C175,Sheet1!$B:$H,4,0)</f>
        <v>236.68</v>
      </c>
      <c r="P175">
        <f>VLOOKUP($C175,Sheet1!$B:$H,5,0)</f>
        <v>232.74</v>
      </c>
      <c r="Q175">
        <f>VLOOKUP($C175,Sheet1!$B:$H,6,0)</f>
        <v>440900</v>
      </c>
      <c r="R175">
        <f>VLOOKUP($C175,Sheet1!$B:$H,7,0)</f>
        <v>-8.3000000000000001E-3</v>
      </c>
      <c r="S175">
        <f t="shared" si="2"/>
        <v>28368858810.599998</v>
      </c>
      <c r="T175">
        <f>VLOOKUP(C175,investing_crawling!A:B,2,0)</f>
        <v>4380000000</v>
      </c>
      <c r="V175">
        <f>VLOOKUP(C175,investing_crawling!A:C,3,0)</f>
        <v>121702526</v>
      </c>
      <c r="W175">
        <v>210727</v>
      </c>
    </row>
    <row r="176" spans="1:23">
      <c r="A176" s="1">
        <v>172</v>
      </c>
      <c r="B176" s="15">
        <v>44369</v>
      </c>
      <c r="C176" t="s">
        <v>443</v>
      </c>
      <c r="D176" t="s">
        <v>444</v>
      </c>
      <c r="E176" t="s">
        <v>60</v>
      </c>
      <c r="F176" t="s">
        <v>105</v>
      </c>
      <c r="G176" t="s">
        <v>105</v>
      </c>
      <c r="H176">
        <v>1998</v>
      </c>
      <c r="I176" s="13">
        <v>1998</v>
      </c>
      <c r="J176" s="7">
        <v>42083</v>
      </c>
      <c r="L176" t="s">
        <v>1283</v>
      </c>
      <c r="M176">
        <f>VLOOKUP($C176,Sheet1!$B:$H,2,0)</f>
        <v>739.42</v>
      </c>
      <c r="N176">
        <f>VLOOKUP($C176,Sheet1!$B:$H,3,0)</f>
        <v>739.06</v>
      </c>
      <c r="O176">
        <f>VLOOKUP($C176,Sheet1!$B:$H,4,0)</f>
        <v>740.52</v>
      </c>
      <c r="P176">
        <f>VLOOKUP($C176,Sheet1!$B:$H,5,0)</f>
        <v>733.04</v>
      </c>
      <c r="Q176">
        <f>VLOOKUP($C176,Sheet1!$B:$H,6,0)</f>
        <v>419800</v>
      </c>
      <c r="R176">
        <f>VLOOKUP($C176,Sheet1!$B:$H,7,0)</f>
        <v>3.7000000000000002E-3</v>
      </c>
      <c r="S176">
        <f t="shared" si="2"/>
        <v>89989281774.919998</v>
      </c>
      <c r="T176">
        <f>VLOOKUP(C176,investing_crawling!A:B,2,0)</f>
        <v>4380000000</v>
      </c>
      <c r="V176">
        <f>VLOOKUP(C176,investing_crawling!A:C,3,0)</f>
        <v>121702526</v>
      </c>
      <c r="W176">
        <v>210727</v>
      </c>
    </row>
    <row r="177" spans="1:23">
      <c r="A177" s="1">
        <v>173</v>
      </c>
      <c r="B177" s="15">
        <v>44369</v>
      </c>
      <c r="C177" t="s">
        <v>445</v>
      </c>
      <c r="D177" t="s">
        <v>446</v>
      </c>
      <c r="E177" t="s">
        <v>60</v>
      </c>
      <c r="F177" t="s">
        <v>176</v>
      </c>
      <c r="G177" t="s">
        <v>176</v>
      </c>
      <c r="H177">
        <v>1969</v>
      </c>
      <c r="I177" s="13">
        <v>1969</v>
      </c>
      <c r="J177" s="7">
        <v>37228</v>
      </c>
      <c r="L177" t="s">
        <v>1201</v>
      </c>
      <c r="M177">
        <f>VLOOKUP($C177,Sheet1!$B:$H,2,0)</f>
        <v>79.22</v>
      </c>
      <c r="N177">
        <f>VLOOKUP($C177,Sheet1!$B:$H,3,0)</f>
        <v>78.17</v>
      </c>
      <c r="O177">
        <f>VLOOKUP($C177,Sheet1!$B:$H,4,0)</f>
        <v>79.22</v>
      </c>
      <c r="P177">
        <f>VLOOKUP($C177,Sheet1!$B:$H,5,0)</f>
        <v>77.83</v>
      </c>
      <c r="Q177">
        <f>VLOOKUP($C177,Sheet1!$B:$H,6,0)</f>
        <v>2170000</v>
      </c>
      <c r="R177">
        <f>VLOOKUP($C177,Sheet1!$B:$H,7,0)</f>
        <v>2.29E-2</v>
      </c>
      <c r="S177">
        <f t="shared" si="2"/>
        <v>29628706124.380001</v>
      </c>
      <c r="T177">
        <f>VLOOKUP(C177,investing_crawling!A:B,2,0)</f>
        <v>2490000000</v>
      </c>
      <c r="V177">
        <f>VLOOKUP(C177,investing_crawling!A:C,3,0)</f>
        <v>374005379</v>
      </c>
      <c r="W177">
        <v>210802</v>
      </c>
    </row>
    <row r="178" spans="1:23">
      <c r="A178" s="1">
        <v>174</v>
      </c>
      <c r="B178" s="15">
        <v>44369</v>
      </c>
      <c r="C178" t="s">
        <v>447</v>
      </c>
      <c r="D178" t="s">
        <v>448</v>
      </c>
      <c r="E178" t="s">
        <v>60</v>
      </c>
      <c r="F178" t="s">
        <v>176</v>
      </c>
      <c r="G178" t="s">
        <v>176</v>
      </c>
      <c r="H178">
        <v>1971</v>
      </c>
      <c r="I178" s="13">
        <v>1971</v>
      </c>
      <c r="J178" s="7">
        <v>41731</v>
      </c>
      <c r="L178" t="s">
        <v>1287</v>
      </c>
      <c r="M178">
        <f>VLOOKUP($C178,Sheet1!$B:$H,2,0)</f>
        <v>301.95</v>
      </c>
      <c r="N178">
        <f>VLOOKUP($C178,Sheet1!$B:$H,3,0)</f>
        <v>296.25</v>
      </c>
      <c r="O178">
        <f>VLOOKUP($C178,Sheet1!$B:$H,4,0)</f>
        <v>302.23</v>
      </c>
      <c r="P178">
        <f>VLOOKUP($C178,Sheet1!$B:$H,5,0)</f>
        <v>295.76</v>
      </c>
      <c r="Q178">
        <f>VLOOKUP($C178,Sheet1!$B:$H,6,0)</f>
        <v>230750</v>
      </c>
      <c r="R178">
        <f>VLOOKUP($C178,Sheet1!$B:$H,7,0)</f>
        <v>2.2599999999999999E-2</v>
      </c>
      <c r="S178">
        <f t="shared" si="2"/>
        <v>19626420874.5</v>
      </c>
      <c r="T178">
        <f>VLOOKUP(C178,investing_crawling!A:B,2,0)</f>
        <v>1460000000</v>
      </c>
      <c r="V178">
        <f>VLOOKUP(C178,investing_crawling!A:C,3,0)</f>
        <v>64998910</v>
      </c>
      <c r="W178">
        <v>210728</v>
      </c>
    </row>
    <row r="179" spans="1:23">
      <c r="A179" s="1">
        <v>175</v>
      </c>
      <c r="B179" s="15">
        <v>44369</v>
      </c>
      <c r="C179" t="s">
        <v>449</v>
      </c>
      <c r="D179" t="s">
        <v>450</v>
      </c>
      <c r="E179" t="s">
        <v>83</v>
      </c>
      <c r="F179" t="s">
        <v>451</v>
      </c>
      <c r="G179" t="s">
        <v>451</v>
      </c>
      <c r="H179">
        <v>1946</v>
      </c>
      <c r="I179" s="13">
        <v>1946</v>
      </c>
      <c r="J179" s="7">
        <v>38722</v>
      </c>
      <c r="L179" t="s">
        <v>1185</v>
      </c>
      <c r="M179">
        <f>VLOOKUP($C179,Sheet1!$B:$H,2,0)</f>
        <v>304.08</v>
      </c>
      <c r="N179">
        <f>VLOOKUP($C179,Sheet1!$B:$H,3,0)</f>
        <v>308.89</v>
      </c>
      <c r="O179">
        <f>VLOOKUP($C179,Sheet1!$B:$H,4,0)</f>
        <v>309.48</v>
      </c>
      <c r="P179">
        <f>VLOOKUP($C179,Sheet1!$B:$H,5,0)</f>
        <v>301.55</v>
      </c>
      <c r="Q179">
        <f>VLOOKUP($C179,Sheet1!$B:$H,6,0)</f>
        <v>1340000</v>
      </c>
      <c r="R179">
        <f>VLOOKUP($C179,Sheet1!$B:$H,7,0)</f>
        <v>-8.0000000000000002E-3</v>
      </c>
      <c r="S179">
        <f t="shared" si="2"/>
        <v>110232610645.92</v>
      </c>
      <c r="T179">
        <f>VLOOKUP(C179,investing_crawling!A:B,2,0)</f>
        <v>14710000000</v>
      </c>
      <c r="V179">
        <f>VLOOKUP(C179,investing_crawling!A:C,3,0)</f>
        <v>362511874</v>
      </c>
      <c r="W179">
        <v>210818</v>
      </c>
    </row>
    <row r="180" spans="1:23">
      <c r="A180" s="1">
        <v>176</v>
      </c>
      <c r="B180" s="15">
        <v>44369</v>
      </c>
      <c r="C180" t="s">
        <v>452</v>
      </c>
      <c r="D180" t="s">
        <v>453</v>
      </c>
      <c r="E180" t="s">
        <v>33</v>
      </c>
      <c r="F180" t="s">
        <v>87</v>
      </c>
      <c r="G180" t="s">
        <v>87</v>
      </c>
      <c r="H180">
        <v>2005</v>
      </c>
      <c r="I180" s="13">
        <v>2005</v>
      </c>
      <c r="J180" s="7">
        <v>44095</v>
      </c>
      <c r="L180" t="s">
        <v>1288</v>
      </c>
      <c r="M180">
        <f>VLOOKUP($C180,Sheet1!$B:$H,2,0)</f>
        <v>163.46</v>
      </c>
      <c r="N180">
        <f>VLOOKUP($C180,Sheet1!$B:$H,3,0)</f>
        <v>166.1</v>
      </c>
      <c r="O180">
        <f>VLOOKUP($C180,Sheet1!$B:$H,4,0)</f>
        <v>167.32</v>
      </c>
      <c r="P180">
        <f>VLOOKUP($C180,Sheet1!$B:$H,5,0)</f>
        <v>161.91999999999999</v>
      </c>
      <c r="Q180">
        <f>VLOOKUP($C180,Sheet1!$B:$H,6,0)</f>
        <v>2450000</v>
      </c>
      <c r="R180">
        <f>VLOOKUP($C180,Sheet1!$B:$H,7,0)</f>
        <v>-7.7000000000000002E-3</v>
      </c>
      <c r="S180">
        <f t="shared" si="2"/>
        <v>20776190669.080002</v>
      </c>
      <c r="T180">
        <f>VLOOKUP(C180,investing_crawling!A:B,2,0)</f>
        <v>2050000000</v>
      </c>
      <c r="V180">
        <f>VLOOKUP(C180,investing_crawling!A:C,3,0)</f>
        <v>127102598</v>
      </c>
      <c r="W180">
        <v>210804</v>
      </c>
    </row>
    <row r="181" spans="1:23">
      <c r="A181" s="1">
        <v>177</v>
      </c>
      <c r="B181" s="15">
        <v>44369</v>
      </c>
      <c r="C181" t="s">
        <v>454</v>
      </c>
      <c r="D181" t="s">
        <v>455</v>
      </c>
      <c r="E181" t="s">
        <v>37</v>
      </c>
      <c r="F181" t="s">
        <v>72</v>
      </c>
      <c r="G181" t="s">
        <v>72</v>
      </c>
      <c r="H181">
        <v>1909</v>
      </c>
      <c r="I181" s="13">
        <v>1909</v>
      </c>
      <c r="J181" s="7">
        <v>43256</v>
      </c>
      <c r="L181" t="s">
        <v>1289</v>
      </c>
      <c r="M181">
        <f>VLOOKUP($C181,Sheet1!$B:$H,2,0)</f>
        <v>61.47</v>
      </c>
      <c r="N181">
        <f>VLOOKUP($C181,Sheet1!$B:$H,3,0)</f>
        <v>62</v>
      </c>
      <c r="O181">
        <f>VLOOKUP($C181,Sheet1!$B:$H,4,0)</f>
        <v>62</v>
      </c>
      <c r="P181">
        <f>VLOOKUP($C181,Sheet1!$B:$H,5,0)</f>
        <v>61.45</v>
      </c>
      <c r="Q181">
        <f>VLOOKUP($C181,Sheet1!$B:$H,6,0)</f>
        <v>547050</v>
      </c>
      <c r="R181">
        <f>VLOOKUP($C181,Sheet1!$B:$H,7,0)</f>
        <v>-8.3999999999999995E-3</v>
      </c>
      <c r="S181">
        <f t="shared" si="2"/>
        <v>14093073347.940001</v>
      </c>
      <c r="T181">
        <f>VLOOKUP(C181,investing_crawling!A:B,2,0)</f>
        <v>5410000000</v>
      </c>
      <c r="V181">
        <f>VLOOKUP(C181,investing_crawling!A:C,3,0)</f>
        <v>229267502</v>
      </c>
      <c r="W181">
        <v>210810</v>
      </c>
    </row>
    <row r="182" spans="1:23">
      <c r="A182" s="1">
        <v>178</v>
      </c>
      <c r="B182" s="15">
        <v>44369</v>
      </c>
      <c r="C182" t="s">
        <v>456</v>
      </c>
      <c r="D182" t="s">
        <v>457</v>
      </c>
      <c r="E182" t="s">
        <v>37</v>
      </c>
      <c r="F182" t="s">
        <v>93</v>
      </c>
      <c r="G182" t="s">
        <v>93</v>
      </c>
      <c r="H182">
        <v>1966</v>
      </c>
      <c r="I182" s="13">
        <v>1966</v>
      </c>
      <c r="J182" s="7">
        <v>0</v>
      </c>
      <c r="L182" t="s">
        <v>1290</v>
      </c>
      <c r="M182">
        <f>VLOOKUP($C182,Sheet1!$B:$H,2,0)</f>
        <v>79.91</v>
      </c>
      <c r="N182">
        <f>VLOOKUP($C182,Sheet1!$B:$H,3,0)</f>
        <v>81.209999999999994</v>
      </c>
      <c r="O182">
        <f>VLOOKUP($C182,Sheet1!$B:$H,4,0)</f>
        <v>81.209999999999994</v>
      </c>
      <c r="P182">
        <f>VLOOKUP($C182,Sheet1!$B:$H,5,0)</f>
        <v>79.790000000000006</v>
      </c>
      <c r="Q182">
        <f>VLOOKUP($C182,Sheet1!$B:$H,6,0)</f>
        <v>1690000</v>
      </c>
      <c r="R182">
        <f>VLOOKUP($C182,Sheet1!$B:$H,7,0)</f>
        <v>-1.5800000000000002E-2</v>
      </c>
      <c r="S182">
        <f t="shared" si="2"/>
        <v>27446381005.419998</v>
      </c>
      <c r="T182">
        <f>VLOOKUP(C182,investing_crawling!A:B,2,0)</f>
        <v>9360000000</v>
      </c>
      <c r="V182">
        <f>VLOOKUP(C182,investing_crawling!A:C,3,0)</f>
        <v>343466162</v>
      </c>
      <c r="W182">
        <v>210803</v>
      </c>
    </row>
    <row r="183" spans="1:23">
      <c r="A183" s="1">
        <v>179</v>
      </c>
      <c r="B183" s="15">
        <v>44369</v>
      </c>
      <c r="C183" t="s">
        <v>458</v>
      </c>
      <c r="D183" t="s">
        <v>459</v>
      </c>
      <c r="E183" t="s">
        <v>41</v>
      </c>
      <c r="F183" t="s">
        <v>460</v>
      </c>
      <c r="G183" t="s">
        <v>460</v>
      </c>
      <c r="H183">
        <v>1973</v>
      </c>
      <c r="I183" s="13">
        <v>1973</v>
      </c>
      <c r="J183" s="7">
        <v>42905</v>
      </c>
      <c r="L183" t="s">
        <v>1291</v>
      </c>
      <c r="M183">
        <f>VLOOKUP($C183,Sheet1!$B:$H,2,0)</f>
        <v>259.8</v>
      </c>
      <c r="N183">
        <f>VLOOKUP($C183,Sheet1!$B:$H,3,0)</f>
        <v>261.92</v>
      </c>
      <c r="O183">
        <f>VLOOKUP($C183,Sheet1!$B:$H,4,0)</f>
        <v>261.92</v>
      </c>
      <c r="P183">
        <f>VLOOKUP($C183,Sheet1!$B:$H,5,0)</f>
        <v>258.92</v>
      </c>
      <c r="Q183">
        <f>VLOOKUP($C183,Sheet1!$B:$H,6,0)</f>
        <v>463070</v>
      </c>
      <c r="R183">
        <f>VLOOKUP($C183,Sheet1!$B:$H,7,0)</f>
        <v>-5.9999999999999995E-4</v>
      </c>
      <c r="S183">
        <f t="shared" si="2"/>
        <v>10413699795</v>
      </c>
      <c r="T183">
        <f>VLOOKUP(C183,investing_crawling!A:B,2,0)</f>
        <v>12340000000</v>
      </c>
      <c r="V183">
        <f>VLOOKUP(C183,investing_crawling!A:C,3,0)</f>
        <v>40083525</v>
      </c>
      <c r="W183">
        <v>210725</v>
      </c>
    </row>
    <row r="184" spans="1:23">
      <c r="A184" s="1">
        <v>180</v>
      </c>
      <c r="B184" s="15">
        <v>44369</v>
      </c>
      <c r="C184" t="s">
        <v>461</v>
      </c>
      <c r="D184" t="s">
        <v>462</v>
      </c>
      <c r="E184" t="s">
        <v>37</v>
      </c>
      <c r="F184" t="s">
        <v>93</v>
      </c>
      <c r="G184" t="s">
        <v>93</v>
      </c>
      <c r="H184">
        <v>2000</v>
      </c>
      <c r="I184" s="13">
        <v>2000</v>
      </c>
      <c r="J184" s="7">
        <v>20883</v>
      </c>
      <c r="L184" t="s">
        <v>1201</v>
      </c>
      <c r="M184">
        <f>VLOOKUP($C184,Sheet1!$B:$H,2,0)</f>
        <v>45.14</v>
      </c>
      <c r="N184">
        <f>VLOOKUP($C184,Sheet1!$B:$H,3,0)</f>
        <v>45.16</v>
      </c>
      <c r="O184">
        <f>VLOOKUP($C184,Sheet1!$B:$H,4,0)</f>
        <v>45.23</v>
      </c>
      <c r="P184">
        <f>VLOOKUP($C184,Sheet1!$B:$H,5,0)</f>
        <v>44.83</v>
      </c>
      <c r="Q184">
        <f>VLOOKUP($C184,Sheet1!$B:$H,6,0)</f>
        <v>5260000</v>
      </c>
      <c r="R184">
        <f>VLOOKUP($C184,Sheet1!$B:$H,7,0)</f>
        <v>4.0000000000000002E-4</v>
      </c>
      <c r="S184">
        <f t="shared" si="2"/>
        <v>44101780000</v>
      </c>
      <c r="T184">
        <f>VLOOKUP(C184,investing_crawling!A:B,2,0)</f>
        <v>34180000000</v>
      </c>
      <c r="V184">
        <f>VLOOKUP(C184,investing_crawling!A:C,3,0)</f>
        <v>977000000</v>
      </c>
      <c r="W184">
        <v>210804</v>
      </c>
    </row>
    <row r="185" spans="1:23">
      <c r="A185" s="1">
        <v>181</v>
      </c>
      <c r="B185" s="15">
        <v>44369</v>
      </c>
      <c r="C185" t="s">
        <v>463</v>
      </c>
      <c r="D185" t="s">
        <v>464</v>
      </c>
      <c r="E185" t="s">
        <v>33</v>
      </c>
      <c r="F185" t="s">
        <v>87</v>
      </c>
      <c r="G185" t="s">
        <v>87</v>
      </c>
      <c r="H185">
        <v>1996</v>
      </c>
      <c r="I185" s="13">
        <v>1996</v>
      </c>
      <c r="J185" s="7">
        <v>39357</v>
      </c>
      <c r="L185" t="s">
        <v>1170</v>
      </c>
      <c r="M185">
        <f>VLOOKUP($C185,Sheet1!$B:$H,2,0)</f>
        <v>177.31</v>
      </c>
      <c r="N185">
        <f>VLOOKUP($C185,Sheet1!$B:$H,3,0)</f>
        <v>178.82</v>
      </c>
      <c r="O185">
        <f>VLOOKUP($C185,Sheet1!$B:$H,4,0)</f>
        <v>179.3</v>
      </c>
      <c r="P185">
        <f>VLOOKUP($C185,Sheet1!$B:$H,5,0)</f>
        <v>176.91</v>
      </c>
      <c r="Q185">
        <f>VLOOKUP($C185,Sheet1!$B:$H,6,0)</f>
        <v>1620000</v>
      </c>
      <c r="R185">
        <f>VLOOKUP($C185,Sheet1!$B:$H,7,0)</f>
        <v>2E-3</v>
      </c>
      <c r="S185">
        <f t="shared" si="2"/>
        <v>26059358504.48</v>
      </c>
      <c r="T185">
        <f>VLOOKUP(C185,investing_crawling!A:B,2,0)</f>
        <v>4240000000</v>
      </c>
      <c r="V185">
        <f>VLOOKUP(C185,investing_crawling!A:C,3,0)</f>
        <v>146970608</v>
      </c>
      <c r="W185">
        <v>210728</v>
      </c>
    </row>
    <row r="186" spans="1:23">
      <c r="A186" s="1">
        <v>182</v>
      </c>
      <c r="B186" s="15">
        <v>44369</v>
      </c>
      <c r="C186" t="s">
        <v>465</v>
      </c>
      <c r="D186" t="s">
        <v>466</v>
      </c>
      <c r="E186" t="s">
        <v>6</v>
      </c>
      <c r="F186" t="s">
        <v>229</v>
      </c>
      <c r="G186" t="s">
        <v>229</v>
      </c>
      <c r="H186">
        <v>1979</v>
      </c>
      <c r="I186" s="13">
        <v>1979</v>
      </c>
      <c r="J186" s="7">
        <v>39365</v>
      </c>
      <c r="L186" t="s">
        <v>1170</v>
      </c>
      <c r="M186">
        <f>VLOOKUP($C186,Sheet1!$B:$H,2,0)</f>
        <v>123.19</v>
      </c>
      <c r="N186">
        <f>VLOOKUP($C186,Sheet1!$B:$H,3,0)</f>
        <v>126.53</v>
      </c>
      <c r="O186">
        <f>VLOOKUP($C186,Sheet1!$B:$H,4,0)</f>
        <v>126.53</v>
      </c>
      <c r="P186">
        <f>VLOOKUP($C186,Sheet1!$B:$H,5,0)</f>
        <v>122.33</v>
      </c>
      <c r="Q186">
        <f>VLOOKUP($C186,Sheet1!$B:$H,6,0)</f>
        <v>1400000</v>
      </c>
      <c r="R186">
        <f>VLOOKUP($C186,Sheet1!$B:$H,7,0)</f>
        <v>-1.9900000000000001E-2</v>
      </c>
      <c r="S186">
        <f t="shared" si="2"/>
        <v>20805043180.279999</v>
      </c>
      <c r="T186">
        <f>VLOOKUP(C186,investing_crawling!A:B,2,0)</f>
        <v>11570000000</v>
      </c>
      <c r="V186">
        <f>VLOOKUP(C186,investing_crawling!A:C,3,0)</f>
        <v>168885812</v>
      </c>
      <c r="W186">
        <v>210802</v>
      </c>
    </row>
    <row r="187" spans="1:23">
      <c r="A187" s="1">
        <v>183</v>
      </c>
      <c r="B187" s="15">
        <v>44369</v>
      </c>
      <c r="C187" t="s">
        <v>467</v>
      </c>
      <c r="D187" t="s">
        <v>468</v>
      </c>
      <c r="E187" t="s">
        <v>60</v>
      </c>
      <c r="F187" t="s">
        <v>105</v>
      </c>
      <c r="G187" t="s">
        <v>105</v>
      </c>
      <c r="H187">
        <v>1977</v>
      </c>
      <c r="I187" s="13">
        <v>1977</v>
      </c>
      <c r="J187" s="7">
        <v>42388</v>
      </c>
      <c r="L187" t="s">
        <v>1292</v>
      </c>
      <c r="M187">
        <f>VLOOKUP($C187,Sheet1!$B:$H,2,0)</f>
        <v>152.01</v>
      </c>
      <c r="N187">
        <f>VLOOKUP($C187,Sheet1!$B:$H,3,0)</f>
        <v>149.72999999999999</v>
      </c>
      <c r="O187">
        <f>VLOOKUP($C187,Sheet1!$B:$H,4,0)</f>
        <v>152.01</v>
      </c>
      <c r="P187">
        <f>VLOOKUP($C187,Sheet1!$B:$H,5,0)</f>
        <v>149.13</v>
      </c>
      <c r="Q187">
        <f>VLOOKUP($C187,Sheet1!$B:$H,6,0)</f>
        <v>627480</v>
      </c>
      <c r="R187">
        <f>VLOOKUP($C187,Sheet1!$B:$H,7,0)</f>
        <v>1.47E-2</v>
      </c>
      <c r="S187">
        <f t="shared" si="2"/>
        <v>20328063204.599998</v>
      </c>
      <c r="T187">
        <f>VLOOKUP(C187,investing_crawling!A:B,2,0)</f>
        <v>1380000000</v>
      </c>
      <c r="V187">
        <f>VLOOKUP(C187,investing_crawling!A:C,3,0)</f>
        <v>133728460</v>
      </c>
      <c r="W187">
        <v>210802</v>
      </c>
    </row>
    <row r="188" spans="1:23">
      <c r="A188" s="1">
        <v>184</v>
      </c>
      <c r="B188" s="15">
        <v>44369</v>
      </c>
      <c r="C188" t="s">
        <v>469</v>
      </c>
      <c r="D188" t="s">
        <v>470</v>
      </c>
      <c r="E188" t="s">
        <v>138</v>
      </c>
      <c r="F188" t="s">
        <v>286</v>
      </c>
      <c r="G188" t="s">
        <v>286</v>
      </c>
      <c r="H188">
        <v>1999</v>
      </c>
      <c r="I188" s="13">
        <v>1999</v>
      </c>
      <c r="J188" s="7">
        <v>20883</v>
      </c>
      <c r="L188" t="s">
        <v>1234</v>
      </c>
      <c r="M188">
        <f>VLOOKUP($C188,Sheet1!$B:$H,2,0)</f>
        <v>60.46</v>
      </c>
      <c r="N188">
        <f>VLOOKUP($C188,Sheet1!$B:$H,3,0)</f>
        <v>59.5</v>
      </c>
      <c r="O188">
        <f>VLOOKUP($C188,Sheet1!$B:$H,4,0)</f>
        <v>60.68</v>
      </c>
      <c r="P188">
        <f>VLOOKUP($C188,Sheet1!$B:$H,5,0)</f>
        <v>59.5</v>
      </c>
      <c r="Q188">
        <f>VLOOKUP($C188,Sheet1!$B:$H,6,0)</f>
        <v>28470000</v>
      </c>
      <c r="R188">
        <f>VLOOKUP($C188,Sheet1!$B:$H,7,0)</f>
        <v>3.5799999999999998E-2</v>
      </c>
      <c r="S188">
        <f t="shared" si="2"/>
        <v>255987640000</v>
      </c>
      <c r="T188">
        <f>VLOOKUP(C188,investing_crawling!A:B,2,0)</f>
        <v>180990000000</v>
      </c>
      <c r="V188">
        <f>VLOOKUP(C188,investing_crawling!A:C,3,0)</f>
        <v>4234000000</v>
      </c>
      <c r="W188">
        <v>210729</v>
      </c>
    </row>
    <row r="189" spans="1:23">
      <c r="A189" s="1">
        <v>185</v>
      </c>
      <c r="B189" s="15">
        <v>44369</v>
      </c>
      <c r="C189" t="s">
        <v>471</v>
      </c>
      <c r="D189" t="s">
        <v>472</v>
      </c>
      <c r="E189" t="s">
        <v>19</v>
      </c>
      <c r="F189" t="s">
        <v>154</v>
      </c>
      <c r="G189" t="s">
        <v>154</v>
      </c>
      <c r="H189">
        <v>1996</v>
      </c>
      <c r="I189" s="13">
        <v>1996</v>
      </c>
      <c r="J189" s="7">
        <v>40532</v>
      </c>
      <c r="L189" t="s">
        <v>1170</v>
      </c>
      <c r="M189">
        <f>VLOOKUP($C189,Sheet1!$B:$H,2,0)</f>
        <v>179.2</v>
      </c>
      <c r="N189">
        <f>VLOOKUP($C189,Sheet1!$B:$H,3,0)</f>
        <v>178.03</v>
      </c>
      <c r="O189">
        <f>VLOOKUP($C189,Sheet1!$B:$H,4,0)</f>
        <v>180.61</v>
      </c>
      <c r="P189">
        <f>VLOOKUP($C189,Sheet1!$B:$H,5,0)</f>
        <v>176.84</v>
      </c>
      <c r="Q189">
        <f>VLOOKUP($C189,Sheet1!$B:$H,6,0)</f>
        <v>752040</v>
      </c>
      <c r="R189">
        <f>VLOOKUP($C189,Sheet1!$B:$H,7,0)</f>
        <v>-3.3599999999999998E-2</v>
      </c>
      <c r="S189">
        <f t="shared" si="2"/>
        <v>10682987571.199999</v>
      </c>
      <c r="T189">
        <f>VLOOKUP(C189,investing_crawling!A:B,2,0)</f>
        <v>2470000000</v>
      </c>
      <c r="V189">
        <f>VLOOKUP(C189,investing_crawling!A:C,3,0)</f>
        <v>59614886</v>
      </c>
      <c r="W189">
        <v>210727</v>
      </c>
    </row>
    <row r="190" spans="1:23">
      <c r="A190" s="1">
        <v>186</v>
      </c>
      <c r="B190" s="15">
        <v>44369</v>
      </c>
      <c r="C190" t="s">
        <v>473</v>
      </c>
      <c r="D190" t="s">
        <v>474</v>
      </c>
      <c r="E190" t="s">
        <v>23</v>
      </c>
      <c r="F190" t="s">
        <v>78</v>
      </c>
      <c r="G190" t="s">
        <v>78</v>
      </c>
      <c r="H190">
        <v>2004</v>
      </c>
      <c r="I190" s="13">
        <v>2004</v>
      </c>
      <c r="J190" s="7">
        <v>41631</v>
      </c>
      <c r="L190" t="s">
        <v>1293</v>
      </c>
      <c r="M190">
        <f>VLOOKUP($C190,Sheet1!$B:$H,2,0)</f>
        <v>329.13</v>
      </c>
      <c r="N190">
        <f>VLOOKUP($C190,Sheet1!$B:$H,3,0)</f>
        <v>330.2</v>
      </c>
      <c r="O190">
        <f>VLOOKUP($C190,Sheet1!$B:$H,4,0)</f>
        <v>331.29</v>
      </c>
      <c r="P190">
        <f>VLOOKUP($C190,Sheet1!$B:$H,5,0)</f>
        <v>326.66000000000003</v>
      </c>
      <c r="Q190">
        <f>VLOOKUP($C190,Sheet1!$B:$H,6,0)</f>
        <v>11770000</v>
      </c>
      <c r="R190">
        <f>VLOOKUP($C190,Sheet1!$B:$H,7,0)</f>
        <v>1.1999999999999999E-3</v>
      </c>
      <c r="S190">
        <f t="shared" si="2"/>
        <v>933236540814.42004</v>
      </c>
      <c r="T190">
        <f>VLOOKUP(C190,investing_crawling!A:B,2,0)</f>
        <v>94400000000</v>
      </c>
      <c r="V190">
        <f>VLOOKUP(C190,investing_crawling!A:C,3,0)</f>
        <v>2835464834</v>
      </c>
      <c r="W190">
        <v>210727</v>
      </c>
    </row>
    <row r="191" spans="1:23">
      <c r="A191" s="1">
        <v>187</v>
      </c>
      <c r="B191" s="15">
        <v>44369</v>
      </c>
      <c r="C191" t="s">
        <v>475</v>
      </c>
      <c r="D191" t="s">
        <v>476</v>
      </c>
      <c r="E191" t="s">
        <v>6</v>
      </c>
      <c r="F191" t="s">
        <v>69</v>
      </c>
      <c r="G191" t="s">
        <v>69</v>
      </c>
      <c r="H191">
        <v>1967</v>
      </c>
      <c r="I191" s="13">
        <v>1967</v>
      </c>
      <c r="J191" s="7">
        <v>39706</v>
      </c>
      <c r="L191" t="s">
        <v>1294</v>
      </c>
      <c r="M191">
        <f>VLOOKUP($C191,Sheet1!$B:$H,2,0)</f>
        <v>52.54</v>
      </c>
      <c r="N191">
        <f>VLOOKUP($C191,Sheet1!$B:$H,3,0)</f>
        <v>53.55</v>
      </c>
      <c r="O191">
        <f>VLOOKUP($C191,Sheet1!$B:$H,4,0)</f>
        <v>53.55</v>
      </c>
      <c r="P191">
        <f>VLOOKUP($C191,Sheet1!$B:$H,5,0)</f>
        <v>52.41</v>
      </c>
      <c r="Q191">
        <f>VLOOKUP($C191,Sheet1!$B:$H,6,0)</f>
        <v>2310000</v>
      </c>
      <c r="R191">
        <f>VLOOKUP($C191,Sheet1!$B:$H,7,0)</f>
        <v>-9.3999999999999986E-3</v>
      </c>
      <c r="S191">
        <f t="shared" si="2"/>
        <v>30175888697.060001</v>
      </c>
      <c r="T191">
        <f>VLOOKUP(C191,investing_crawling!A:B,2,0)</f>
        <v>5700000000</v>
      </c>
      <c r="V191">
        <f>VLOOKUP(C191,investing_crawling!A:C,3,0)</f>
        <v>574341239</v>
      </c>
      <c r="W191">
        <v>210712</v>
      </c>
    </row>
    <row r="192" spans="1:23">
      <c r="A192" s="1">
        <v>188</v>
      </c>
      <c r="B192" s="15">
        <v>44369</v>
      </c>
      <c r="C192" t="s">
        <v>477</v>
      </c>
      <c r="D192" t="s">
        <v>478</v>
      </c>
      <c r="E192" t="s">
        <v>60</v>
      </c>
      <c r="F192" t="s">
        <v>479</v>
      </c>
      <c r="G192" t="s">
        <v>479</v>
      </c>
      <c r="H192">
        <v>1962</v>
      </c>
      <c r="I192" s="13">
        <v>1962</v>
      </c>
      <c r="J192" s="7">
        <v>42401</v>
      </c>
      <c r="L192" t="s">
        <v>1295</v>
      </c>
      <c r="M192">
        <f>VLOOKUP($C192,Sheet1!$B:$H,2,0)</f>
        <v>116.71</v>
      </c>
      <c r="N192">
        <f>VLOOKUP($C192,Sheet1!$B:$H,3,0)</f>
        <v>114.55</v>
      </c>
      <c r="O192">
        <f>VLOOKUP($C192,Sheet1!$B:$H,4,0)</f>
        <v>117.11</v>
      </c>
      <c r="P192">
        <f>VLOOKUP($C192,Sheet1!$B:$H,5,0)</f>
        <v>114.55</v>
      </c>
      <c r="Q192">
        <f>VLOOKUP($C192,Sheet1!$B:$H,6,0)</f>
        <v>741030</v>
      </c>
      <c r="R192">
        <f>VLOOKUP($C192,Sheet1!$B:$H,7,0)</f>
        <v>2.07E-2</v>
      </c>
      <c r="S192">
        <f t="shared" si="2"/>
        <v>9075369016.4499989</v>
      </c>
      <c r="T192">
        <f>VLOOKUP(C192,investing_crawling!A:B,2,0)</f>
        <v>822100000</v>
      </c>
      <c r="V192">
        <f>VLOOKUP(C192,investing_crawling!A:C,3,0)</f>
        <v>77759995</v>
      </c>
      <c r="W192">
        <v>210804</v>
      </c>
    </row>
    <row r="193" spans="1:23">
      <c r="A193" s="1">
        <v>189</v>
      </c>
      <c r="B193" s="15">
        <v>44369</v>
      </c>
      <c r="C193" t="s">
        <v>480</v>
      </c>
      <c r="D193" t="s">
        <v>481</v>
      </c>
      <c r="E193" t="s">
        <v>6</v>
      </c>
      <c r="F193" t="s">
        <v>229</v>
      </c>
      <c r="G193" t="s">
        <v>229</v>
      </c>
      <c r="H193">
        <v>1971</v>
      </c>
      <c r="I193" s="13">
        <v>1971</v>
      </c>
      <c r="J193" s="7">
        <v>29586</v>
      </c>
      <c r="L193" t="s">
        <v>1208</v>
      </c>
      <c r="M193">
        <f>VLOOKUP($C193,Sheet1!$B:$H,2,0)</f>
        <v>310.85000000000002</v>
      </c>
      <c r="N193">
        <f>VLOOKUP($C193,Sheet1!$B:$H,3,0)</f>
        <v>318.27</v>
      </c>
      <c r="O193">
        <f>VLOOKUP($C193,Sheet1!$B:$H,4,0)</f>
        <v>318.54000000000002</v>
      </c>
      <c r="P193">
        <f>VLOOKUP($C193,Sheet1!$B:$H,5,0)</f>
        <v>310.08</v>
      </c>
      <c r="Q193">
        <f>VLOOKUP($C193,Sheet1!$B:$H,6,0)</f>
        <v>1280000</v>
      </c>
      <c r="R193">
        <f>VLOOKUP($C193,Sheet1!$B:$H,7,0)</f>
        <v>-1.26E-2</v>
      </c>
      <c r="S193">
        <f t="shared" si="2"/>
        <v>82481584013.75</v>
      </c>
      <c r="T193">
        <f>VLOOKUP(C193,investing_crawling!A:B,2,0)</f>
        <v>78750000000</v>
      </c>
      <c r="V193">
        <f>VLOOKUP(C193,investing_crawling!A:C,3,0)</f>
        <v>265342075</v>
      </c>
      <c r="W193">
        <v>210623</v>
      </c>
    </row>
    <row r="194" spans="1:23">
      <c r="A194" s="1">
        <v>190</v>
      </c>
      <c r="B194" s="15">
        <v>44369</v>
      </c>
      <c r="C194" t="s">
        <v>482</v>
      </c>
      <c r="D194" t="s">
        <v>483</v>
      </c>
      <c r="E194" t="s">
        <v>19</v>
      </c>
      <c r="F194" t="s">
        <v>170</v>
      </c>
      <c r="G194" t="s">
        <v>170</v>
      </c>
      <c r="H194">
        <v>1968</v>
      </c>
      <c r="I194" s="13">
        <v>1968</v>
      </c>
      <c r="J194" s="7">
        <v>39031</v>
      </c>
      <c r="L194" t="s">
        <v>1257</v>
      </c>
      <c r="M194">
        <f>VLOOKUP($C194,Sheet1!$B:$H,2,0)</f>
        <v>148.43</v>
      </c>
      <c r="N194">
        <f>VLOOKUP($C194,Sheet1!$B:$H,3,0)</f>
        <v>149.69999999999999</v>
      </c>
      <c r="O194">
        <f>VLOOKUP($C194,Sheet1!$B:$H,4,0)</f>
        <v>149.88</v>
      </c>
      <c r="P194">
        <f>VLOOKUP($C194,Sheet1!$B:$H,5,0)</f>
        <v>148.19</v>
      </c>
      <c r="Q194">
        <f>VLOOKUP($C194,Sheet1!$B:$H,6,0)</f>
        <v>1790000</v>
      </c>
      <c r="R194">
        <f>VLOOKUP($C194,Sheet1!$B:$H,7,0)</f>
        <v>-3.7000000000000002E-3</v>
      </c>
      <c r="S194">
        <f t="shared" si="2"/>
        <v>92045236573.940002</v>
      </c>
      <c r="T194">
        <f>VLOOKUP(C194,investing_crawling!A:B,2,0)</f>
        <v>12700000000</v>
      </c>
      <c r="V194">
        <f>VLOOKUP(C194,investing_crawling!A:C,3,0)</f>
        <v>620125558</v>
      </c>
      <c r="W194">
        <v>210803</v>
      </c>
    </row>
    <row r="195" spans="1:23">
      <c r="A195" s="1">
        <v>191</v>
      </c>
      <c r="B195" s="15">
        <v>44369</v>
      </c>
      <c r="C195" t="s">
        <v>484</v>
      </c>
      <c r="D195" t="s">
        <v>485</v>
      </c>
      <c r="E195" t="s">
        <v>41</v>
      </c>
      <c r="F195" t="s">
        <v>308</v>
      </c>
      <c r="G195" t="s">
        <v>308</v>
      </c>
      <c r="H195">
        <v>1858</v>
      </c>
      <c r="I195" s="13">
        <v>1858</v>
      </c>
      <c r="J195" s="7">
        <v>0</v>
      </c>
      <c r="L195" t="s">
        <v>1296</v>
      </c>
      <c r="M195">
        <f>VLOOKUP($C195,Sheet1!$B:$H,2,0)</f>
        <v>42.35</v>
      </c>
      <c r="N195">
        <f>VLOOKUP($C195,Sheet1!$B:$H,3,0)</f>
        <v>42.55</v>
      </c>
      <c r="O195">
        <f>VLOOKUP($C195,Sheet1!$B:$H,4,0)</f>
        <v>42.76</v>
      </c>
      <c r="P195">
        <f>VLOOKUP($C195,Sheet1!$B:$H,5,0)</f>
        <v>42.09</v>
      </c>
      <c r="Q195">
        <f>VLOOKUP($C195,Sheet1!$B:$H,6,0)</f>
        <v>3460000</v>
      </c>
      <c r="R195">
        <f>VLOOKUP($C195,Sheet1!$B:$H,7,0)</f>
        <v>5.0000000000000001E-3</v>
      </c>
      <c r="S195">
        <f t="shared" si="2"/>
        <v>30136070653.150002</v>
      </c>
      <c r="T195">
        <f>VLOOKUP(C195,investing_crawling!A:B,2,0)</f>
        <v>4150000000</v>
      </c>
      <c r="V195">
        <f>VLOOKUP(C195,investing_crawling!A:C,3,0)</f>
        <v>711595529</v>
      </c>
      <c r="W195">
        <v>210721</v>
      </c>
    </row>
    <row r="196" spans="1:23">
      <c r="A196" s="1">
        <v>192</v>
      </c>
      <c r="B196" s="15">
        <v>44369</v>
      </c>
      <c r="C196" t="s">
        <v>486</v>
      </c>
      <c r="D196" t="s">
        <v>487</v>
      </c>
      <c r="E196" t="s">
        <v>37</v>
      </c>
      <c r="F196" t="s">
        <v>72</v>
      </c>
      <c r="G196" t="s">
        <v>72</v>
      </c>
      <c r="H196">
        <v>1997</v>
      </c>
      <c r="I196" s="13">
        <v>1997</v>
      </c>
      <c r="J196" s="7">
        <v>0</v>
      </c>
      <c r="L196" t="s">
        <v>1297</v>
      </c>
      <c r="M196">
        <f>VLOOKUP($C196,Sheet1!$B:$H,2,0)</f>
        <v>38.020000000000003</v>
      </c>
      <c r="N196">
        <f>VLOOKUP($C196,Sheet1!$B:$H,3,0)</f>
        <v>38.07</v>
      </c>
      <c r="O196">
        <f>VLOOKUP($C196,Sheet1!$B:$H,4,0)</f>
        <v>38.090000000000003</v>
      </c>
      <c r="P196">
        <f>VLOOKUP($C196,Sheet1!$B:$H,5,0)</f>
        <v>37.76</v>
      </c>
      <c r="Q196">
        <f>VLOOKUP($C196,Sheet1!$B:$H,6,0)</f>
        <v>2960000</v>
      </c>
      <c r="R196">
        <f>VLOOKUP($C196,Sheet1!$B:$H,7,0)</f>
        <v>2.8999999999999998E-3</v>
      </c>
      <c r="S196">
        <f t="shared" si="2"/>
        <v>20679094424.640003</v>
      </c>
      <c r="T196">
        <f>VLOOKUP(C196,investing_crawling!A:B,2,0)</f>
        <v>10810000000</v>
      </c>
      <c r="V196">
        <f>VLOOKUP(C196,investing_crawling!A:C,3,0)</f>
        <v>543900432</v>
      </c>
      <c r="W196">
        <v>210728</v>
      </c>
    </row>
    <row r="197" spans="1:23">
      <c r="A197" s="1">
        <v>193</v>
      </c>
      <c r="B197" s="15">
        <v>44369</v>
      </c>
      <c r="C197" t="s">
        <v>488</v>
      </c>
      <c r="D197" t="s">
        <v>489</v>
      </c>
      <c r="E197" t="s">
        <v>41</v>
      </c>
      <c r="F197" t="s">
        <v>308</v>
      </c>
      <c r="G197" t="s">
        <v>308</v>
      </c>
      <c r="H197">
        <v>1985</v>
      </c>
      <c r="I197" s="13">
        <v>1985</v>
      </c>
      <c r="J197" s="7">
        <v>43467</v>
      </c>
      <c r="L197" t="s">
        <v>1298</v>
      </c>
      <c r="M197">
        <f>VLOOKUP($C197,Sheet1!$B:$H,2,0)</f>
        <v>191.58</v>
      </c>
      <c r="N197">
        <f>VLOOKUP($C197,Sheet1!$B:$H,3,0)</f>
        <v>193.94</v>
      </c>
      <c r="O197">
        <f>VLOOKUP($C197,Sheet1!$B:$H,4,0)</f>
        <v>193.94</v>
      </c>
      <c r="P197">
        <f>VLOOKUP($C197,Sheet1!$B:$H,5,0)</f>
        <v>190.75</v>
      </c>
      <c r="Q197">
        <f>VLOOKUP($C197,Sheet1!$B:$H,6,0)</f>
        <v>624430</v>
      </c>
      <c r="R197">
        <f>VLOOKUP($C197,Sheet1!$B:$H,7,0)</f>
        <v>7.000000000000001E-4</v>
      </c>
      <c r="S197">
        <f t="shared" ref="S197:S260" si="3">V197*M197</f>
        <v>33776887205.220001</v>
      </c>
      <c r="T197">
        <f>VLOOKUP(C197,investing_crawling!A:B,2,0)</f>
        <v>2400000000</v>
      </c>
      <c r="V197">
        <f>VLOOKUP(C197,investing_crawling!A:C,3,0)</f>
        <v>176306959</v>
      </c>
      <c r="W197">
        <v>210719</v>
      </c>
    </row>
    <row r="198" spans="1:23">
      <c r="A198" s="1">
        <v>194</v>
      </c>
      <c r="B198" s="15">
        <v>44369</v>
      </c>
      <c r="C198" t="s">
        <v>490</v>
      </c>
      <c r="D198" t="s">
        <v>491</v>
      </c>
      <c r="E198" t="s">
        <v>19</v>
      </c>
      <c r="F198" t="s">
        <v>170</v>
      </c>
      <c r="G198" t="s">
        <v>170</v>
      </c>
      <c r="H198">
        <v>1984</v>
      </c>
      <c r="I198" s="13">
        <v>1984</v>
      </c>
      <c r="J198" s="7">
        <v>36983</v>
      </c>
      <c r="L198" t="s">
        <v>1299</v>
      </c>
      <c r="M198">
        <f>VLOOKUP($C198,Sheet1!$B:$H,2,0)</f>
        <v>114.43</v>
      </c>
      <c r="N198">
        <f>VLOOKUP($C198,Sheet1!$B:$H,3,0)</f>
        <v>116.07</v>
      </c>
      <c r="O198">
        <f>VLOOKUP($C198,Sheet1!$B:$H,4,0)</f>
        <v>116.44</v>
      </c>
      <c r="P198">
        <f>VLOOKUP($C198,Sheet1!$B:$H,5,0)</f>
        <v>114.35</v>
      </c>
      <c r="Q198">
        <f>VLOOKUP($C198,Sheet1!$B:$H,6,0)</f>
        <v>4240000</v>
      </c>
      <c r="R198">
        <f>VLOOKUP($C198,Sheet1!$B:$H,7,0)</f>
        <v>-6.7000000000000002E-3</v>
      </c>
      <c r="S198">
        <f t="shared" si="3"/>
        <v>76298420382.26001</v>
      </c>
      <c r="T198">
        <f>VLOOKUP(C198,investing_crawling!A:B,2,0)</f>
        <v>14840000000</v>
      </c>
      <c r="V198">
        <f>VLOOKUP(C198,investing_crawling!A:C,3,0)</f>
        <v>666769382</v>
      </c>
      <c r="W198">
        <v>210802</v>
      </c>
    </row>
    <row r="199" spans="1:23">
      <c r="A199" s="1">
        <v>195</v>
      </c>
      <c r="B199" s="15">
        <v>44369</v>
      </c>
      <c r="C199" t="s">
        <v>492</v>
      </c>
      <c r="D199" t="s">
        <v>493</v>
      </c>
      <c r="E199" t="s">
        <v>19</v>
      </c>
      <c r="F199" t="s">
        <v>170</v>
      </c>
      <c r="G199" t="s">
        <v>170</v>
      </c>
      <c r="H199">
        <v>2000</v>
      </c>
      <c r="I199" s="13">
        <v>2000</v>
      </c>
      <c r="J199" s="7">
        <v>43271</v>
      </c>
      <c r="L199" t="s">
        <v>1300</v>
      </c>
      <c r="M199">
        <f>VLOOKUP($C199,Sheet1!$B:$H,2,0)</f>
        <v>276.60000000000002</v>
      </c>
      <c r="N199">
        <f>VLOOKUP($C199,Sheet1!$B:$H,3,0)</f>
        <v>276.27</v>
      </c>
      <c r="O199">
        <f>VLOOKUP($C199,Sheet1!$B:$H,4,0)</f>
        <v>278.39999999999998</v>
      </c>
      <c r="P199">
        <f>VLOOKUP($C199,Sheet1!$B:$H,5,0)</f>
        <v>276.01</v>
      </c>
      <c r="Q199">
        <f>VLOOKUP($C199,Sheet1!$B:$H,6,0)</f>
        <v>372040</v>
      </c>
      <c r="R199">
        <f>VLOOKUP($C199,Sheet1!$B:$H,7,0)</f>
        <v>7.9000000000000008E-3</v>
      </c>
      <c r="S199">
        <f t="shared" si="3"/>
        <v>23054488296</v>
      </c>
      <c r="T199">
        <f>VLOOKUP(C199,investing_crawling!A:B,2,0)</f>
        <v>2340000000</v>
      </c>
      <c r="V199">
        <f>VLOOKUP(C199,investing_crawling!A:C,3,0)</f>
        <v>83349560</v>
      </c>
      <c r="W199">
        <v>210804</v>
      </c>
    </row>
    <row r="200" spans="1:23">
      <c r="A200" s="1">
        <v>196</v>
      </c>
      <c r="B200" s="15">
        <v>44369</v>
      </c>
      <c r="C200" t="s">
        <v>494</v>
      </c>
      <c r="D200" t="s">
        <v>495</v>
      </c>
      <c r="E200" t="s">
        <v>47</v>
      </c>
      <c r="F200" t="s">
        <v>275</v>
      </c>
      <c r="G200" t="s">
        <v>275</v>
      </c>
      <c r="H200">
        <v>1883</v>
      </c>
      <c r="I200" s="13">
        <v>1883</v>
      </c>
      <c r="J200" s="7">
        <v>40044</v>
      </c>
      <c r="L200" t="s">
        <v>1252</v>
      </c>
      <c r="M200">
        <f>VLOOKUP($C200,Sheet1!$B:$H,2,0)</f>
        <v>118.31</v>
      </c>
      <c r="N200">
        <f>VLOOKUP($C200,Sheet1!$B:$H,3,0)</f>
        <v>117.49</v>
      </c>
      <c r="O200">
        <f>VLOOKUP($C200,Sheet1!$B:$H,4,0)</f>
        <v>118.45</v>
      </c>
      <c r="P200">
        <f>VLOOKUP($C200,Sheet1!$B:$H,5,0)</f>
        <v>117.04</v>
      </c>
      <c r="Q200">
        <f>VLOOKUP($C200,Sheet1!$B:$H,6,0)</f>
        <v>645650</v>
      </c>
      <c r="R200">
        <f>VLOOKUP($C200,Sheet1!$B:$H,7,0)</f>
        <v>1.3899999999999999E-2</v>
      </c>
      <c r="S200">
        <f t="shared" si="3"/>
        <v>15247387824.870001</v>
      </c>
      <c r="T200">
        <f>VLOOKUP(C200,investing_crawling!A:B,2,0)</f>
        <v>4590000000</v>
      </c>
      <c r="V200">
        <f>VLOOKUP(C200,investing_crawling!A:C,3,0)</f>
        <v>128876577</v>
      </c>
      <c r="W200">
        <v>210802</v>
      </c>
    </row>
    <row r="201" spans="1:23">
      <c r="A201" s="1">
        <v>197</v>
      </c>
      <c r="B201" s="15">
        <v>44369</v>
      </c>
      <c r="C201" t="s">
        <v>496</v>
      </c>
      <c r="D201" t="s">
        <v>497</v>
      </c>
      <c r="E201" t="s">
        <v>33</v>
      </c>
      <c r="F201" t="s">
        <v>498</v>
      </c>
      <c r="G201" t="s">
        <v>498</v>
      </c>
      <c r="H201">
        <v>1903</v>
      </c>
      <c r="I201" s="13">
        <v>1903</v>
      </c>
      <c r="J201" s="7">
        <v>20883</v>
      </c>
      <c r="L201" t="s">
        <v>1301</v>
      </c>
      <c r="M201">
        <f>VLOOKUP($C201,Sheet1!$B:$H,2,0)</f>
        <v>14.81</v>
      </c>
      <c r="N201">
        <f>VLOOKUP($C201,Sheet1!$B:$H,3,0)</f>
        <v>14.72</v>
      </c>
      <c r="O201">
        <f>VLOOKUP($C201,Sheet1!$B:$H,4,0)</f>
        <v>14.84</v>
      </c>
      <c r="P201">
        <f>VLOOKUP($C201,Sheet1!$B:$H,5,0)</f>
        <v>14.46</v>
      </c>
      <c r="Q201">
        <f>VLOOKUP($C201,Sheet1!$B:$H,6,0)</f>
        <v>89070000</v>
      </c>
      <c r="R201">
        <f>VLOOKUP($C201,Sheet1!$B:$H,7,0)</f>
        <v>1.9300000000000001E-2</v>
      </c>
      <c r="S201">
        <f t="shared" si="3"/>
        <v>59116254437.790001</v>
      </c>
      <c r="T201">
        <f>VLOOKUP(C201,investing_crawling!A:B,2,0)</f>
        <v>129050000000</v>
      </c>
      <c r="V201">
        <f>VLOOKUP(C201,investing_crawling!A:C,3,0)</f>
        <v>3991644459</v>
      </c>
      <c r="W201">
        <v>210727</v>
      </c>
    </row>
    <row r="202" spans="1:23">
      <c r="A202" s="1">
        <v>198</v>
      </c>
      <c r="B202" s="15">
        <v>44369</v>
      </c>
      <c r="C202" t="s">
        <v>499</v>
      </c>
      <c r="D202" t="s">
        <v>500</v>
      </c>
      <c r="E202" t="s">
        <v>19</v>
      </c>
      <c r="F202" t="s">
        <v>501</v>
      </c>
      <c r="G202" t="s">
        <v>501</v>
      </c>
      <c r="H202">
        <v>2000</v>
      </c>
      <c r="I202" s="13">
        <v>2000</v>
      </c>
      <c r="J202" s="7">
        <v>43384</v>
      </c>
      <c r="L202" t="s">
        <v>1302</v>
      </c>
      <c r="M202">
        <f>VLOOKUP($C202,Sheet1!$B:$H,2,0)</f>
        <v>214.99</v>
      </c>
      <c r="N202">
        <f>VLOOKUP($C202,Sheet1!$B:$H,3,0)</f>
        <v>220.12</v>
      </c>
      <c r="O202">
        <f>VLOOKUP($C202,Sheet1!$B:$H,4,0)</f>
        <v>220.12</v>
      </c>
      <c r="P202">
        <f>VLOOKUP($C202,Sheet1!$B:$H,5,0)</f>
        <v>213.7</v>
      </c>
      <c r="Q202">
        <f>VLOOKUP($C202,Sheet1!$B:$H,6,0)</f>
        <v>726160</v>
      </c>
      <c r="R202">
        <f>VLOOKUP($C202,Sheet1!$B:$H,7,0)</f>
        <v>-1.6199999999999999E-2</v>
      </c>
      <c r="S202">
        <f t="shared" si="3"/>
        <v>35111662003.480003</v>
      </c>
      <c r="T202">
        <f>VLOOKUP(C202,investing_crawling!A:B,2,0)</f>
        <v>2720000000</v>
      </c>
      <c r="V202">
        <f>VLOOKUP(C202,investing_crawling!A:C,3,0)</f>
        <v>163317652</v>
      </c>
      <c r="W202">
        <v>210728</v>
      </c>
    </row>
    <row r="203" spans="1:23">
      <c r="A203" s="1">
        <v>199</v>
      </c>
      <c r="B203" s="15">
        <v>44369</v>
      </c>
      <c r="C203" t="s">
        <v>502</v>
      </c>
      <c r="D203" t="s">
        <v>503</v>
      </c>
      <c r="E203" t="s">
        <v>6</v>
      </c>
      <c r="F203" t="s">
        <v>354</v>
      </c>
      <c r="G203" t="s">
        <v>354</v>
      </c>
      <c r="H203">
        <v>2016</v>
      </c>
      <c r="I203" s="13">
        <v>2016</v>
      </c>
      <c r="J203" s="7">
        <v>42552</v>
      </c>
      <c r="L203" t="s">
        <v>1303</v>
      </c>
      <c r="M203">
        <f>VLOOKUP($C203,Sheet1!$B:$H,2,0)</f>
        <v>72.19</v>
      </c>
      <c r="N203">
        <f>VLOOKUP($C203,Sheet1!$B:$H,3,0)</f>
        <v>73.25</v>
      </c>
      <c r="O203">
        <f>VLOOKUP($C203,Sheet1!$B:$H,4,0)</f>
        <v>73.37</v>
      </c>
      <c r="P203">
        <f>VLOOKUP($C203,Sheet1!$B:$H,5,0)</f>
        <v>71.680000000000007</v>
      </c>
      <c r="Q203">
        <f>VLOOKUP($C203,Sheet1!$B:$H,6,0)</f>
        <v>2690000</v>
      </c>
      <c r="R203">
        <f>VLOOKUP($C203,Sheet1!$B:$H,7,0)</f>
        <v>-4.5999999999999999E-3</v>
      </c>
      <c r="S203">
        <f t="shared" si="3"/>
        <v>24438158371.649998</v>
      </c>
      <c r="T203">
        <f>VLOOKUP(C203,investing_crawling!A:B,2,0)</f>
        <v>9370000000</v>
      </c>
      <c r="V203">
        <f>VLOOKUP(C203,investing_crawling!A:C,3,0)</f>
        <v>338525535</v>
      </c>
      <c r="W203">
        <v>210728</v>
      </c>
    </row>
    <row r="204" spans="1:23">
      <c r="A204" s="1">
        <v>200</v>
      </c>
      <c r="B204" s="15">
        <v>44369</v>
      </c>
      <c r="C204" t="s">
        <v>504</v>
      </c>
      <c r="D204" t="s">
        <v>505</v>
      </c>
      <c r="E204" t="s">
        <v>6</v>
      </c>
      <c r="F204" t="s">
        <v>69</v>
      </c>
      <c r="G204" t="s">
        <v>69</v>
      </c>
      <c r="H204" t="s">
        <v>1304</v>
      </c>
      <c r="I204" s="13">
        <v>2011</v>
      </c>
      <c r="J204" s="7">
        <v>42543</v>
      </c>
      <c r="L204" t="s">
        <v>1213</v>
      </c>
      <c r="M204">
        <f>VLOOKUP($C204,Sheet1!$B:$H,2,0)</f>
        <v>104.37</v>
      </c>
      <c r="N204">
        <f>VLOOKUP($C204,Sheet1!$B:$H,3,0)</f>
        <v>104.9</v>
      </c>
      <c r="O204">
        <f>VLOOKUP($C204,Sheet1!$B:$H,4,0)</f>
        <v>105.27</v>
      </c>
      <c r="P204">
        <f>VLOOKUP($C204,Sheet1!$B:$H,5,0)</f>
        <v>103.61</v>
      </c>
      <c r="Q204">
        <f>VLOOKUP($C204,Sheet1!$B:$H,6,0)</f>
        <v>867580</v>
      </c>
      <c r="R204">
        <f>VLOOKUP($C204,Sheet1!$B:$H,7,0)</f>
        <v>1.17E-2</v>
      </c>
      <c r="S204">
        <f t="shared" si="3"/>
        <v>14465507910.84</v>
      </c>
      <c r="T204">
        <f>VLOOKUP(C204,investing_crawling!A:B,2,0)</f>
        <v>6460000000</v>
      </c>
      <c r="V204">
        <f>VLOOKUP(C204,investing_crawling!A:C,3,0)</f>
        <v>138598332</v>
      </c>
      <c r="W204">
        <v>210803</v>
      </c>
    </row>
    <row r="205" spans="1:23">
      <c r="A205" s="1">
        <v>201</v>
      </c>
      <c r="B205" s="15">
        <v>44369</v>
      </c>
      <c r="C205" t="s">
        <v>506</v>
      </c>
      <c r="D205" t="s">
        <v>507</v>
      </c>
      <c r="E205" t="s">
        <v>23</v>
      </c>
      <c r="F205" t="s">
        <v>508</v>
      </c>
      <c r="G205" t="s">
        <v>508</v>
      </c>
      <c r="H205">
        <v>2019</v>
      </c>
      <c r="I205" s="13">
        <v>2019</v>
      </c>
      <c r="J205" s="7">
        <v>41456</v>
      </c>
      <c r="L205" t="s">
        <v>1185</v>
      </c>
      <c r="M205">
        <f>VLOOKUP($C205,Sheet1!$B:$H,2,0)</f>
        <v>37.32</v>
      </c>
      <c r="N205">
        <f>VLOOKUP($C205,Sheet1!$B:$H,3,0)</f>
        <v>37.72</v>
      </c>
      <c r="O205">
        <f>VLOOKUP($C205,Sheet1!$B:$H,4,0)</f>
        <v>37.729999999999997</v>
      </c>
      <c r="P205">
        <f>VLOOKUP($C205,Sheet1!$B:$H,5,0)</f>
        <v>37.17</v>
      </c>
      <c r="Q205">
        <f>VLOOKUP($C205,Sheet1!$B:$H,6,0)</f>
        <v>2130000</v>
      </c>
      <c r="R205">
        <f>VLOOKUP($C205,Sheet1!$B:$H,7,0)</f>
        <v>-8.0000000000000004E-4</v>
      </c>
      <c r="S205">
        <f t="shared" si="3"/>
        <v>21653347967.880001</v>
      </c>
      <c r="T205">
        <f>VLOOKUP(C205,investing_crawling!A:B,2,0)</f>
        <v>12440000000</v>
      </c>
      <c r="V205">
        <f>VLOOKUP(C205,investing_crawling!A:C,3,0)</f>
        <v>580207609</v>
      </c>
      <c r="W205">
        <v>210810</v>
      </c>
    </row>
    <row r="206" spans="1:23">
      <c r="A206" s="1">
        <v>202</v>
      </c>
      <c r="B206" s="15">
        <v>44369</v>
      </c>
      <c r="C206" t="s">
        <v>509</v>
      </c>
      <c r="D206" t="s">
        <v>510</v>
      </c>
      <c r="E206" t="s">
        <v>23</v>
      </c>
      <c r="F206" t="s">
        <v>508</v>
      </c>
      <c r="G206" t="s">
        <v>508</v>
      </c>
      <c r="H206">
        <v>2019</v>
      </c>
      <c r="I206" s="13">
        <v>2019</v>
      </c>
      <c r="J206" s="7">
        <v>42265</v>
      </c>
      <c r="L206" t="s">
        <v>1185</v>
      </c>
      <c r="M206">
        <f>VLOOKUP($C206,Sheet1!$B:$H,2,0)</f>
        <v>35.99</v>
      </c>
      <c r="N206">
        <f>VLOOKUP($C206,Sheet1!$B:$H,3,0)</f>
        <v>36.64</v>
      </c>
      <c r="O206">
        <f>VLOOKUP($C206,Sheet1!$B:$H,4,0)</f>
        <v>36.64</v>
      </c>
      <c r="P206">
        <f>VLOOKUP($C206,Sheet1!$B:$H,5,0)</f>
        <v>35.950000000000003</v>
      </c>
      <c r="Q206">
        <f>VLOOKUP($C206,Sheet1!$B:$H,6,0)</f>
        <v>1010000</v>
      </c>
      <c r="R206">
        <f>VLOOKUP($C206,Sheet1!$B:$H,7,0)</f>
        <v>-8.0000000000000002E-3</v>
      </c>
      <c r="S206">
        <f t="shared" si="3"/>
        <v>20881671847.91</v>
      </c>
      <c r="T206">
        <f>VLOOKUP(C206,investing_crawling!A:B,2,0)</f>
        <v>12440000000</v>
      </c>
      <c r="V206">
        <f>VLOOKUP(C206,investing_crawling!A:C,3,0)</f>
        <v>580207609</v>
      </c>
      <c r="W206">
        <v>210810</v>
      </c>
    </row>
    <row r="207" spans="1:23">
      <c r="A207" s="1">
        <v>203</v>
      </c>
      <c r="B207" s="15">
        <v>44369</v>
      </c>
      <c r="C207" t="s">
        <v>511</v>
      </c>
      <c r="D207" t="s">
        <v>512</v>
      </c>
      <c r="E207" t="s">
        <v>41</v>
      </c>
      <c r="F207" t="s">
        <v>111</v>
      </c>
      <c r="G207" t="s">
        <v>111</v>
      </c>
      <c r="H207">
        <v>1947</v>
      </c>
      <c r="I207" s="13">
        <v>1947</v>
      </c>
      <c r="J207" s="7">
        <v>0</v>
      </c>
      <c r="L207" t="s">
        <v>1287</v>
      </c>
      <c r="M207">
        <f>VLOOKUP($C207,Sheet1!$B:$H,2,0)</f>
        <v>34.51</v>
      </c>
      <c r="N207">
        <f>VLOOKUP($C207,Sheet1!$B:$H,3,0)</f>
        <v>34.6</v>
      </c>
      <c r="O207">
        <f>VLOOKUP($C207,Sheet1!$B:$H,4,0)</f>
        <v>34.76</v>
      </c>
      <c r="P207">
        <f>VLOOKUP($C207,Sheet1!$B:$H,5,0)</f>
        <v>34.31</v>
      </c>
      <c r="Q207">
        <f>VLOOKUP($C207,Sheet1!$B:$H,6,0)</f>
        <v>1920000</v>
      </c>
      <c r="R207">
        <f>VLOOKUP($C207,Sheet1!$B:$H,7,0)</f>
        <v>8.8000000000000005E-3</v>
      </c>
      <c r="S207">
        <f t="shared" si="3"/>
        <v>17404175893.860001</v>
      </c>
      <c r="T207">
        <f>VLOOKUP(C207,investing_crawling!A:B,2,0)</f>
        <v>6890000000</v>
      </c>
      <c r="V207">
        <f>VLOOKUP(C207,investing_crawling!A:C,3,0)</f>
        <v>504322686</v>
      </c>
      <c r="W207">
        <v>210802</v>
      </c>
    </row>
    <row r="208" spans="1:23">
      <c r="A208" s="1">
        <v>204</v>
      </c>
      <c r="B208" s="15">
        <v>44369</v>
      </c>
      <c r="C208" t="s">
        <v>513</v>
      </c>
      <c r="D208" t="s">
        <v>514</v>
      </c>
      <c r="E208" t="s">
        <v>47</v>
      </c>
      <c r="F208" t="s">
        <v>515</v>
      </c>
      <c r="G208" t="s">
        <v>515</v>
      </c>
      <c r="H208">
        <v>1912</v>
      </c>
      <c r="I208" s="13">
        <v>1912</v>
      </c>
      <c r="J208" s="7">
        <v>0</v>
      </c>
      <c r="L208" t="s">
        <v>1307</v>
      </c>
      <c r="M208">
        <f>VLOOKUP($C208,Sheet1!$B:$H,2,0)</f>
        <v>44.21</v>
      </c>
      <c r="N208">
        <f>VLOOKUP($C208,Sheet1!$B:$H,3,0)</f>
        <v>43.69</v>
      </c>
      <c r="O208">
        <f>VLOOKUP($C208,Sheet1!$B:$H,4,0)</f>
        <v>44.39</v>
      </c>
      <c r="P208">
        <f>VLOOKUP($C208,Sheet1!$B:$H,5,0)</f>
        <v>43.41</v>
      </c>
      <c r="Q208">
        <f>VLOOKUP($C208,Sheet1!$B:$H,6,0)</f>
        <v>22140000</v>
      </c>
      <c r="R208">
        <f>VLOOKUP($C208,Sheet1!$B:$H,7,0)</f>
        <v>3.49E-2</v>
      </c>
      <c r="S208">
        <f t="shared" si="3"/>
        <v>64790940844.830002</v>
      </c>
      <c r="T208">
        <f>VLOOKUP(C208,investing_crawling!A:B,2,0)</f>
        <v>19050000000</v>
      </c>
      <c r="V208">
        <f>VLOOKUP(C208,investing_crawling!A:C,3,0)</f>
        <v>1465526823</v>
      </c>
      <c r="W208">
        <v>210726</v>
      </c>
    </row>
    <row r="209" spans="1:23">
      <c r="A209" s="1">
        <v>205</v>
      </c>
      <c r="B209" s="15">
        <v>44369</v>
      </c>
      <c r="C209" t="s">
        <v>516</v>
      </c>
      <c r="D209" t="s">
        <v>517</v>
      </c>
      <c r="E209" t="s">
        <v>33</v>
      </c>
      <c r="F209" t="s">
        <v>518</v>
      </c>
      <c r="G209" t="s">
        <v>518</v>
      </c>
      <c r="H209">
        <v>1969</v>
      </c>
      <c r="I209" s="13">
        <v>1969</v>
      </c>
      <c r="J209" s="7">
        <v>31655</v>
      </c>
      <c r="L209" t="s">
        <v>1298</v>
      </c>
      <c r="M209">
        <f>VLOOKUP($C209,Sheet1!$B:$H,2,0)</f>
        <v>33.119999999999997</v>
      </c>
      <c r="N209">
        <f>VLOOKUP($C209,Sheet1!$B:$H,3,0)</f>
        <v>32.869999999999997</v>
      </c>
      <c r="O209">
        <f>VLOOKUP($C209,Sheet1!$B:$H,4,0)</f>
        <v>33.159999999999997</v>
      </c>
      <c r="P209">
        <f>VLOOKUP($C209,Sheet1!$B:$H,5,0)</f>
        <v>31.74</v>
      </c>
      <c r="Q209">
        <f>VLOOKUP($C209,Sheet1!$B:$H,6,0)</f>
        <v>16520000</v>
      </c>
      <c r="R209">
        <f>VLOOKUP($C209,Sheet1!$B:$H,7,0)</f>
        <v>-9.8999999999999991E-3</v>
      </c>
      <c r="S209">
        <f t="shared" si="3"/>
        <v>48538248377.759995</v>
      </c>
      <c r="T209">
        <f>VLOOKUP(C209,investing_crawling!A:B,2,0)</f>
        <v>19050000000</v>
      </c>
      <c r="V209">
        <f>VLOOKUP(C209,investing_crawling!A:C,3,0)</f>
        <v>1465526823</v>
      </c>
      <c r="W209">
        <v>210726</v>
      </c>
    </row>
    <row r="210" spans="1:23">
      <c r="A210" s="1">
        <v>206</v>
      </c>
      <c r="B210" s="15">
        <v>44369</v>
      </c>
      <c r="C210" t="s">
        <v>519</v>
      </c>
      <c r="D210" t="s">
        <v>520</v>
      </c>
      <c r="E210" t="s">
        <v>33</v>
      </c>
      <c r="F210" t="s">
        <v>521</v>
      </c>
      <c r="G210" t="s">
        <v>521</v>
      </c>
      <c r="H210">
        <v>1989</v>
      </c>
      <c r="I210" s="13">
        <v>1989</v>
      </c>
      <c r="J210" s="7">
        <v>41255</v>
      </c>
      <c r="L210" t="s">
        <v>1308</v>
      </c>
      <c r="M210">
        <f>VLOOKUP($C210,Sheet1!$B:$H,2,0)</f>
        <v>142.91999999999999</v>
      </c>
      <c r="N210">
        <f>VLOOKUP($C210,Sheet1!$B:$H,3,0)</f>
        <v>143.87</v>
      </c>
      <c r="O210">
        <f>VLOOKUP($C210,Sheet1!$B:$H,4,0)</f>
        <v>144.5</v>
      </c>
      <c r="P210">
        <f>VLOOKUP($C210,Sheet1!$B:$H,5,0)</f>
        <v>141.91999999999999</v>
      </c>
      <c r="Q210">
        <f>VLOOKUP($C210,Sheet1!$B:$H,6,0)</f>
        <v>803080</v>
      </c>
      <c r="R210">
        <f>VLOOKUP($C210,Sheet1!$B:$H,7,0)</f>
        <v>4.7999999999999996E-3</v>
      </c>
      <c r="S210">
        <f t="shared" si="3"/>
        <v>27461220479.999996</v>
      </c>
      <c r="T210">
        <f>VLOOKUP(C210,investing_crawling!A:B,2,0)</f>
        <v>4400000000</v>
      </c>
      <c r="V210">
        <f>VLOOKUP(C210,investing_crawling!A:C,3,0)</f>
        <v>192144000</v>
      </c>
      <c r="W210">
        <v>210803</v>
      </c>
    </row>
    <row r="211" spans="1:23">
      <c r="A211" s="1">
        <v>207</v>
      </c>
      <c r="B211" s="15">
        <v>44369</v>
      </c>
      <c r="C211" t="s">
        <v>522</v>
      </c>
      <c r="D211" t="s">
        <v>523</v>
      </c>
      <c r="E211" t="s">
        <v>19</v>
      </c>
      <c r="F211" t="s">
        <v>20</v>
      </c>
      <c r="G211" t="s">
        <v>20</v>
      </c>
      <c r="H211">
        <v>1979</v>
      </c>
      <c r="I211" s="13">
        <v>1979</v>
      </c>
      <c r="J211" s="7">
        <v>42830</v>
      </c>
      <c r="L211" t="s">
        <v>1238</v>
      </c>
      <c r="M211">
        <f>VLOOKUP($C211,Sheet1!$B:$H,2,0)</f>
        <v>233.01</v>
      </c>
      <c r="N211">
        <f>VLOOKUP($C211,Sheet1!$B:$H,3,0)</f>
        <v>233.28</v>
      </c>
      <c r="O211">
        <f>VLOOKUP($C211,Sheet1!$B:$H,4,0)</f>
        <v>234.2</v>
      </c>
      <c r="P211">
        <f>VLOOKUP($C211,Sheet1!$B:$H,5,0)</f>
        <v>231.74</v>
      </c>
      <c r="Q211">
        <f>VLOOKUP($C211,Sheet1!$B:$H,6,0)</f>
        <v>829530</v>
      </c>
      <c r="R211">
        <f>VLOOKUP($C211,Sheet1!$B:$H,7,0)</f>
        <v>5.0000000000000001E-3</v>
      </c>
      <c r="S211">
        <f t="shared" si="3"/>
        <v>20263603504.23</v>
      </c>
      <c r="T211">
        <f>VLOOKUP(C211,investing_crawling!A:B,2,0)</f>
        <v>4180000000</v>
      </c>
      <c r="V211">
        <f>VLOOKUP(C211,investing_crawling!A:C,3,0)</f>
        <v>86964523</v>
      </c>
      <c r="W211">
        <v>210803</v>
      </c>
    </row>
    <row r="212" spans="1:23">
      <c r="A212" s="1">
        <v>208</v>
      </c>
      <c r="B212" s="15">
        <v>44369</v>
      </c>
      <c r="C212" t="s">
        <v>524</v>
      </c>
      <c r="D212" t="s">
        <v>525</v>
      </c>
      <c r="E212" t="s">
        <v>6</v>
      </c>
      <c r="F212" t="s">
        <v>117</v>
      </c>
      <c r="G212" t="s">
        <v>117</v>
      </c>
      <c r="H212">
        <v>1959</v>
      </c>
      <c r="I212" s="13">
        <v>1959</v>
      </c>
      <c r="J212" s="7">
        <v>44277</v>
      </c>
      <c r="L212" t="s">
        <v>1309</v>
      </c>
      <c r="M212">
        <f>VLOOKUP($C212,Sheet1!$B:$H,2,0)</f>
        <v>321.75</v>
      </c>
      <c r="N212">
        <f>VLOOKUP($C212,Sheet1!$B:$H,3,0)</f>
        <v>333.33</v>
      </c>
      <c r="O212">
        <f>VLOOKUP($C212,Sheet1!$B:$H,4,0)</f>
        <v>333.46</v>
      </c>
      <c r="P212">
        <f>VLOOKUP($C212,Sheet1!$B:$H,5,0)</f>
        <v>321.14999999999998</v>
      </c>
      <c r="Q212">
        <f>VLOOKUP($C212,Sheet1!$B:$H,6,0)</f>
        <v>674160</v>
      </c>
      <c r="R212">
        <f>VLOOKUP($C212,Sheet1!$B:$H,7,0)</f>
        <v>-2.12E-2</v>
      </c>
      <c r="S212">
        <f t="shared" si="3"/>
        <v>20255622923.25</v>
      </c>
      <c r="T212">
        <f>VLOOKUP(C212,investing_crawling!A:B,2,0)</f>
        <v>2820000000</v>
      </c>
      <c r="V212">
        <f>VLOOKUP(C212,investing_crawling!A:C,3,0)</f>
        <v>62954539</v>
      </c>
      <c r="W212">
        <v>210803</v>
      </c>
    </row>
    <row r="213" spans="1:23">
      <c r="A213" s="1">
        <v>209</v>
      </c>
      <c r="B213" s="15">
        <v>44369</v>
      </c>
      <c r="C213" t="s">
        <v>526</v>
      </c>
      <c r="D213" t="s">
        <v>527</v>
      </c>
      <c r="E213" t="s">
        <v>6</v>
      </c>
      <c r="F213" t="s">
        <v>209</v>
      </c>
      <c r="G213" t="s">
        <v>209</v>
      </c>
      <c r="H213">
        <v>1899</v>
      </c>
      <c r="I213" s="13">
        <v>1899</v>
      </c>
      <c r="J213" s="7">
        <v>20883</v>
      </c>
      <c r="L213" t="s">
        <v>1310</v>
      </c>
      <c r="M213">
        <f>VLOOKUP($C213,Sheet1!$B:$H,2,0)</f>
        <v>189.54</v>
      </c>
      <c r="N213">
        <f>VLOOKUP($C213,Sheet1!$B:$H,3,0)</f>
        <v>191.25</v>
      </c>
      <c r="O213">
        <f>VLOOKUP($C213,Sheet1!$B:$H,4,0)</f>
        <v>191.4</v>
      </c>
      <c r="P213">
        <f>VLOOKUP($C213,Sheet1!$B:$H,5,0)</f>
        <v>189.38</v>
      </c>
      <c r="Q213">
        <f>VLOOKUP($C213,Sheet1!$B:$H,6,0)</f>
        <v>813190</v>
      </c>
      <c r="R213">
        <f>VLOOKUP($C213,Sheet1!$B:$H,7,0)</f>
        <v>-1.9E-3</v>
      </c>
      <c r="S213">
        <f t="shared" si="3"/>
        <v>53744665756.860001</v>
      </c>
      <c r="T213">
        <f>VLOOKUP(C213,investing_crawling!A:B,2,0)</f>
        <v>38570000000</v>
      </c>
      <c r="V213">
        <f>VLOOKUP(C213,investing_crawling!A:C,3,0)</f>
        <v>283553159</v>
      </c>
      <c r="W213">
        <v>210727</v>
      </c>
    </row>
    <row r="214" spans="1:23">
      <c r="A214" s="1">
        <v>210</v>
      </c>
      <c r="B214" s="15">
        <v>44369</v>
      </c>
      <c r="C214" t="s">
        <v>528</v>
      </c>
      <c r="D214" t="s">
        <v>529</v>
      </c>
      <c r="E214" t="s">
        <v>6</v>
      </c>
      <c r="F214" t="s">
        <v>7</v>
      </c>
      <c r="G214" t="s">
        <v>7</v>
      </c>
      <c r="H214">
        <v>1892</v>
      </c>
      <c r="I214" s="13">
        <v>1892</v>
      </c>
      <c r="J214" s="7">
        <v>0</v>
      </c>
      <c r="L214" t="s">
        <v>1173</v>
      </c>
      <c r="M214">
        <f>VLOOKUP($C214,Sheet1!$B:$H,2,0)</f>
        <v>14.15</v>
      </c>
      <c r="N214">
        <f>VLOOKUP($C214,Sheet1!$B:$H,3,0)</f>
        <v>14.24</v>
      </c>
      <c r="O214">
        <f>VLOOKUP($C214,Sheet1!$B:$H,4,0)</f>
        <v>14.34</v>
      </c>
      <c r="P214">
        <f>VLOOKUP($C214,Sheet1!$B:$H,5,0)</f>
        <v>14.11</v>
      </c>
      <c r="Q214">
        <f>VLOOKUP($C214,Sheet1!$B:$H,6,0)</f>
        <v>50280000</v>
      </c>
      <c r="R214">
        <f>VLOOKUP($C214,Sheet1!$B:$H,7,0)</f>
        <v>6.4000000000000003E-3</v>
      </c>
      <c r="S214">
        <f t="shared" si="3"/>
        <v>124217770150</v>
      </c>
      <c r="T214">
        <f>VLOOKUP(C214,investing_crawling!A:B,2,0)</f>
        <v>76220000000</v>
      </c>
      <c r="V214">
        <f>VLOOKUP(C214,investing_crawling!A:C,3,0)</f>
        <v>8778641000</v>
      </c>
      <c r="W214">
        <v>210715</v>
      </c>
    </row>
    <row r="215" spans="1:23">
      <c r="A215" s="1">
        <v>211</v>
      </c>
      <c r="B215" s="15">
        <v>44369</v>
      </c>
      <c r="C215" t="s">
        <v>530</v>
      </c>
      <c r="D215" t="s">
        <v>531</v>
      </c>
      <c r="E215" t="s">
        <v>83</v>
      </c>
      <c r="F215" t="s">
        <v>239</v>
      </c>
      <c r="G215" t="s">
        <v>239</v>
      </c>
      <c r="H215">
        <v>1856</v>
      </c>
      <c r="I215" s="13">
        <v>1856</v>
      </c>
      <c r="J215" s="7">
        <v>25293</v>
      </c>
      <c r="L215" t="s">
        <v>1311</v>
      </c>
      <c r="M215">
        <f>VLOOKUP($C215,Sheet1!$B:$H,2,0)</f>
        <v>62.66</v>
      </c>
      <c r="N215">
        <f>VLOOKUP($C215,Sheet1!$B:$H,3,0)</f>
        <v>63.16</v>
      </c>
      <c r="O215">
        <f>VLOOKUP($C215,Sheet1!$B:$H,4,0)</f>
        <v>63.4</v>
      </c>
      <c r="P215">
        <f>VLOOKUP($C215,Sheet1!$B:$H,5,0)</f>
        <v>62.47</v>
      </c>
      <c r="Q215">
        <f>VLOOKUP($C215,Sheet1!$B:$H,6,0)</f>
        <v>3240000</v>
      </c>
      <c r="R215">
        <f>VLOOKUP($C215,Sheet1!$B:$H,7,0)</f>
        <v>-3.2000000000000002E-3</v>
      </c>
      <c r="S215">
        <f t="shared" si="3"/>
        <v>38335388000</v>
      </c>
      <c r="T215">
        <f>VLOOKUP(C215,investing_crawling!A:B,2,0)</f>
        <v>18630000000</v>
      </c>
      <c r="V215">
        <f>VLOOKUP(C215,investing_crawling!A:C,3,0)</f>
        <v>611800000</v>
      </c>
      <c r="W215">
        <v>210629</v>
      </c>
    </row>
    <row r="216" spans="1:23">
      <c r="A216" s="1">
        <v>212</v>
      </c>
      <c r="B216" s="15">
        <v>44369</v>
      </c>
      <c r="C216" t="s">
        <v>532</v>
      </c>
      <c r="D216" t="s">
        <v>533</v>
      </c>
      <c r="E216" t="s">
        <v>33</v>
      </c>
      <c r="F216" t="s">
        <v>498</v>
      </c>
      <c r="G216" t="s">
        <v>498</v>
      </c>
      <c r="H216">
        <v>1908</v>
      </c>
      <c r="I216" s="13">
        <v>1908</v>
      </c>
      <c r="J216" s="7">
        <v>41431</v>
      </c>
      <c r="L216" t="s">
        <v>1279</v>
      </c>
      <c r="M216">
        <f>VLOOKUP($C216,Sheet1!$B:$H,2,0)</f>
        <v>59.65</v>
      </c>
      <c r="N216">
        <f>VLOOKUP($C216,Sheet1!$B:$H,3,0)</f>
        <v>59.99</v>
      </c>
      <c r="O216">
        <f>VLOOKUP($C216,Sheet1!$B:$H,4,0)</f>
        <v>60.25</v>
      </c>
      <c r="P216">
        <f>VLOOKUP($C216,Sheet1!$B:$H,5,0)</f>
        <v>59.25</v>
      </c>
      <c r="Q216">
        <f>VLOOKUP($C216,Sheet1!$B:$H,6,0)</f>
        <v>10430000</v>
      </c>
      <c r="R216">
        <f>VLOOKUP($C216,Sheet1!$B:$H,7,0)</f>
        <v>5.6999999999999993E-3</v>
      </c>
      <c r="S216">
        <f t="shared" si="3"/>
        <v>86532517395.5</v>
      </c>
      <c r="T216">
        <f>VLOOKUP(C216,investing_crawling!A:B,2,0)</f>
        <v>122250000000</v>
      </c>
      <c r="V216">
        <f>VLOOKUP(C216,investing_crawling!A:C,3,0)</f>
        <v>1450670870</v>
      </c>
      <c r="W216">
        <v>210803</v>
      </c>
    </row>
    <row r="217" spans="1:23">
      <c r="A217" s="1">
        <v>213</v>
      </c>
      <c r="B217" s="15">
        <v>44369</v>
      </c>
      <c r="C217" t="s">
        <v>534</v>
      </c>
      <c r="D217" t="s">
        <v>535</v>
      </c>
      <c r="E217" t="s">
        <v>33</v>
      </c>
      <c r="F217" t="s">
        <v>173</v>
      </c>
      <c r="G217" t="s">
        <v>173</v>
      </c>
      <c r="H217">
        <v>1925</v>
      </c>
      <c r="I217" s="13">
        <v>1925</v>
      </c>
      <c r="J217" s="7">
        <v>27029</v>
      </c>
      <c r="L217" t="s">
        <v>1250</v>
      </c>
      <c r="M217">
        <f>VLOOKUP($C217,Sheet1!$B:$H,2,0)</f>
        <v>132.09</v>
      </c>
      <c r="N217">
        <f>VLOOKUP($C217,Sheet1!$B:$H,3,0)</f>
        <v>132.29</v>
      </c>
      <c r="O217">
        <f>VLOOKUP($C217,Sheet1!$B:$H,4,0)</f>
        <v>133.08000000000001</v>
      </c>
      <c r="P217">
        <f>VLOOKUP($C217,Sheet1!$B:$H,5,0)</f>
        <v>131.47999999999999</v>
      </c>
      <c r="Q217">
        <f>VLOOKUP($C217,Sheet1!$B:$H,6,0)</f>
        <v>684750</v>
      </c>
      <c r="R217">
        <f>VLOOKUP($C217,Sheet1!$B:$H,7,0)</f>
        <v>7.4000000000000003E-3</v>
      </c>
      <c r="S217">
        <f t="shared" si="3"/>
        <v>19083335011.439999</v>
      </c>
      <c r="T217">
        <f>VLOOKUP(C217,investing_crawling!A:B,2,0)</f>
        <v>16910000000</v>
      </c>
      <c r="V217">
        <f>VLOOKUP(C217,investing_crawling!A:C,3,0)</f>
        <v>144472216</v>
      </c>
      <c r="W217">
        <v>210721</v>
      </c>
    </row>
    <row r="218" spans="1:23">
      <c r="A218" s="1">
        <v>214</v>
      </c>
      <c r="B218" s="15">
        <v>44369</v>
      </c>
      <c r="C218" t="s">
        <v>536</v>
      </c>
      <c r="D218" t="s">
        <v>537</v>
      </c>
      <c r="E218" t="s">
        <v>10</v>
      </c>
      <c r="F218" t="s">
        <v>120</v>
      </c>
      <c r="G218" t="s">
        <v>120</v>
      </c>
      <c r="H218">
        <v>1987</v>
      </c>
      <c r="I218" s="13">
        <v>1987</v>
      </c>
      <c r="J218" s="7">
        <v>38169</v>
      </c>
      <c r="L218" t="s">
        <v>1312</v>
      </c>
      <c r="M218">
        <f>VLOOKUP($C218,Sheet1!$B:$H,2,0)</f>
        <v>65.319999999999993</v>
      </c>
      <c r="N218">
        <f>VLOOKUP($C218,Sheet1!$B:$H,3,0)</f>
        <v>66.45</v>
      </c>
      <c r="O218">
        <f>VLOOKUP($C218,Sheet1!$B:$H,4,0)</f>
        <v>66.540000000000006</v>
      </c>
      <c r="P218">
        <f>VLOOKUP($C218,Sheet1!$B:$H,5,0)</f>
        <v>65.12</v>
      </c>
      <c r="Q218">
        <f>VLOOKUP($C218,Sheet1!$B:$H,6,0)</f>
        <v>6570000</v>
      </c>
      <c r="R218">
        <f>VLOOKUP($C218,Sheet1!$B:$H,7,0)</f>
        <v>-1.1900000000000001E-2</v>
      </c>
      <c r="S218">
        <f t="shared" si="3"/>
        <v>81922917803.119995</v>
      </c>
      <c r="T218">
        <f>VLOOKUP(C218,investing_crawling!A:B,2,0)</f>
        <v>25560000000</v>
      </c>
      <c r="V218">
        <f>VLOOKUP(C218,investing_crawling!A:C,3,0)</f>
        <v>1254178166</v>
      </c>
      <c r="W218">
        <v>210727</v>
      </c>
    </row>
    <row r="219" spans="1:23">
      <c r="A219" s="1">
        <v>215</v>
      </c>
      <c r="B219" s="15">
        <v>44369</v>
      </c>
      <c r="C219" t="s">
        <v>538</v>
      </c>
      <c r="D219" t="s">
        <v>539</v>
      </c>
      <c r="E219" t="s">
        <v>41</v>
      </c>
      <c r="F219" t="s">
        <v>42</v>
      </c>
      <c r="G219" t="s">
        <v>42</v>
      </c>
      <c r="H219">
        <v>1900</v>
      </c>
      <c r="I219" s="13">
        <v>1900</v>
      </c>
      <c r="J219" s="7">
        <v>32628</v>
      </c>
      <c r="L219" t="s">
        <v>1313</v>
      </c>
      <c r="M219">
        <f>VLOOKUP($C219,Sheet1!$B:$H,2,0)</f>
        <v>105.98</v>
      </c>
      <c r="N219">
        <f>VLOOKUP($C219,Sheet1!$B:$H,3,0)</f>
        <v>106.55</v>
      </c>
      <c r="O219">
        <f>VLOOKUP($C219,Sheet1!$B:$H,4,0)</f>
        <v>106.87</v>
      </c>
      <c r="P219">
        <f>VLOOKUP($C219,Sheet1!$B:$H,5,0)</f>
        <v>105.29</v>
      </c>
      <c r="Q219">
        <f>VLOOKUP($C219,Sheet1!$B:$H,6,0)</f>
        <v>319160</v>
      </c>
      <c r="R219">
        <f>VLOOKUP($C219,Sheet1!$B:$H,7,0)</f>
        <v>5.3E-3</v>
      </c>
      <c r="S219">
        <f t="shared" si="3"/>
        <v>10921594668.880001</v>
      </c>
      <c r="T219">
        <f>VLOOKUP(C219,investing_crawling!A:B,2,0)</f>
        <v>4870000000</v>
      </c>
      <c r="V219">
        <f>VLOOKUP(C219,investing_crawling!A:C,3,0)</f>
        <v>103053356</v>
      </c>
      <c r="W219">
        <v>210727</v>
      </c>
    </row>
    <row r="220" spans="1:23">
      <c r="A220" s="1">
        <v>216</v>
      </c>
      <c r="B220" s="15">
        <v>44369</v>
      </c>
      <c r="C220" t="s">
        <v>540</v>
      </c>
      <c r="D220" t="s">
        <v>541</v>
      </c>
      <c r="E220" t="s">
        <v>19</v>
      </c>
      <c r="F220" t="s">
        <v>170</v>
      </c>
      <c r="G220" t="s">
        <v>170</v>
      </c>
      <c r="H220">
        <v>2000</v>
      </c>
      <c r="I220" s="13">
        <v>2000</v>
      </c>
      <c r="J220" s="7">
        <v>42485</v>
      </c>
      <c r="L220" t="s">
        <v>1250</v>
      </c>
      <c r="M220">
        <f>VLOOKUP($C220,Sheet1!$B:$H,2,0)</f>
        <v>193.67</v>
      </c>
      <c r="N220">
        <f>VLOOKUP($C220,Sheet1!$B:$H,3,0)</f>
        <v>195.25</v>
      </c>
      <c r="O220">
        <f>VLOOKUP($C220,Sheet1!$B:$H,4,0)</f>
        <v>195.95</v>
      </c>
      <c r="P220">
        <f>VLOOKUP($C220,Sheet1!$B:$H,5,0)</f>
        <v>193.27</v>
      </c>
      <c r="Q220">
        <f>VLOOKUP($C220,Sheet1!$B:$H,6,0)</f>
        <v>1220000</v>
      </c>
      <c r="R220">
        <f>VLOOKUP($C220,Sheet1!$B:$H,7,0)</f>
        <v>-2.0000000000000001E-4</v>
      </c>
      <c r="S220">
        <f t="shared" si="3"/>
        <v>57174428879.739998</v>
      </c>
      <c r="T220">
        <f>VLOOKUP(C220,investing_crawling!A:B,2,0)</f>
        <v>7510000000</v>
      </c>
      <c r="V220">
        <f>VLOOKUP(C220,investing_crawling!A:C,3,0)</f>
        <v>295215722</v>
      </c>
      <c r="W220">
        <v>210804</v>
      </c>
    </row>
    <row r="221" spans="1:23">
      <c r="A221" s="1">
        <v>217</v>
      </c>
      <c r="B221" s="15">
        <v>44369</v>
      </c>
      <c r="C221" t="s">
        <v>542</v>
      </c>
      <c r="D221" t="s">
        <v>543</v>
      </c>
      <c r="E221" t="s">
        <v>41</v>
      </c>
      <c r="F221" t="s">
        <v>280</v>
      </c>
      <c r="G221" t="s">
        <v>280</v>
      </c>
      <c r="H221">
        <v>1869</v>
      </c>
      <c r="I221" s="13">
        <v>1869</v>
      </c>
      <c r="J221" s="7">
        <v>37459</v>
      </c>
      <c r="L221" t="s">
        <v>1185</v>
      </c>
      <c r="M221">
        <f>VLOOKUP($C221,Sheet1!$B:$H,2,0)</f>
        <v>382.44</v>
      </c>
      <c r="N221">
        <f>VLOOKUP($C221,Sheet1!$B:$H,3,0)</f>
        <v>377.7</v>
      </c>
      <c r="O221">
        <f>VLOOKUP($C221,Sheet1!$B:$H,4,0)</f>
        <v>383.36</v>
      </c>
      <c r="P221">
        <f>VLOOKUP($C221,Sheet1!$B:$H,5,0)</f>
        <v>376.31</v>
      </c>
      <c r="Q221">
        <f>VLOOKUP($C221,Sheet1!$B:$H,6,0)</f>
        <v>3640000</v>
      </c>
      <c r="R221">
        <f>VLOOKUP($C221,Sheet1!$B:$H,7,0)</f>
        <v>2.8000000000000001E-2</v>
      </c>
      <c r="S221">
        <f t="shared" si="3"/>
        <v>129938653473.36</v>
      </c>
      <c r="T221">
        <f>VLOOKUP(C221,investing_crawling!A:B,2,0)</f>
        <v>60590000000</v>
      </c>
      <c r="V221">
        <f>VLOOKUP(C221,investing_crawling!A:C,3,0)</f>
        <v>339762194</v>
      </c>
      <c r="W221">
        <v>210719</v>
      </c>
    </row>
    <row r="222" spans="1:23">
      <c r="A222" s="1">
        <v>218</v>
      </c>
      <c r="B222" s="15">
        <v>44369</v>
      </c>
      <c r="C222" t="s">
        <v>544</v>
      </c>
      <c r="D222" t="s">
        <v>545</v>
      </c>
      <c r="E222" t="s">
        <v>6</v>
      </c>
      <c r="F222" t="s">
        <v>354</v>
      </c>
      <c r="G222" t="s">
        <v>354</v>
      </c>
      <c r="H222">
        <v>1927</v>
      </c>
      <c r="I222" s="13">
        <v>1927</v>
      </c>
      <c r="J222" s="7">
        <v>29767</v>
      </c>
      <c r="L222" t="s">
        <v>1314</v>
      </c>
      <c r="M222">
        <f>VLOOKUP($C222,Sheet1!$B:$H,2,0)</f>
        <v>462.66</v>
      </c>
      <c r="N222">
        <f>VLOOKUP($C222,Sheet1!$B:$H,3,0)</f>
        <v>469.07</v>
      </c>
      <c r="O222">
        <f>VLOOKUP($C222,Sheet1!$B:$H,4,0)</f>
        <v>469.07</v>
      </c>
      <c r="P222">
        <f>VLOOKUP($C222,Sheet1!$B:$H,5,0)</f>
        <v>461.39</v>
      </c>
      <c r="Q222">
        <f>VLOOKUP($C222,Sheet1!$B:$H,6,0)</f>
        <v>166940</v>
      </c>
      <c r="R222">
        <f>VLOOKUP($C222,Sheet1!$B:$H,7,0)</f>
        <v>1.1000000000000001E-3</v>
      </c>
      <c r="S222">
        <f t="shared" si="3"/>
        <v>24109279685.700001</v>
      </c>
      <c r="T222">
        <f>VLOOKUP(C222,investing_crawling!A:B,2,0)</f>
        <v>11880000000</v>
      </c>
      <c r="V222">
        <f>VLOOKUP(C222,investing_crawling!A:C,3,0)</f>
        <v>52110145</v>
      </c>
      <c r="W222">
        <v>210729</v>
      </c>
    </row>
    <row r="223" spans="1:23">
      <c r="A223" s="1">
        <v>219</v>
      </c>
      <c r="B223" s="15">
        <v>44369</v>
      </c>
      <c r="C223" t="s">
        <v>546</v>
      </c>
      <c r="D223" t="s">
        <v>547</v>
      </c>
      <c r="E223" t="s">
        <v>138</v>
      </c>
      <c r="F223" t="s">
        <v>181</v>
      </c>
      <c r="G223" t="s">
        <v>181</v>
      </c>
      <c r="H223">
        <v>1919</v>
      </c>
      <c r="I223" s="13">
        <v>1919</v>
      </c>
      <c r="J223" s="7">
        <v>20883</v>
      </c>
      <c r="L223" t="s">
        <v>1199</v>
      </c>
      <c r="M223">
        <f>VLOOKUP($C223,Sheet1!$B:$H,2,0)</f>
        <v>23.34</v>
      </c>
      <c r="N223">
        <f>VLOOKUP($C223,Sheet1!$B:$H,3,0)</f>
        <v>22.97</v>
      </c>
      <c r="O223">
        <f>VLOOKUP($C223,Sheet1!$B:$H,4,0)</f>
        <v>23.51</v>
      </c>
      <c r="P223">
        <f>VLOOKUP($C223,Sheet1!$B:$H,5,0)</f>
        <v>22.97</v>
      </c>
      <c r="Q223">
        <f>VLOOKUP($C223,Sheet1!$B:$H,6,0)</f>
        <v>7880000</v>
      </c>
      <c r="R223">
        <f>VLOOKUP($C223,Sheet1!$B:$H,7,0)</f>
        <v>3.9600000000000003E-2</v>
      </c>
      <c r="S223">
        <f t="shared" si="3"/>
        <v>20766039266.040001</v>
      </c>
      <c r="T223">
        <f>VLOOKUP(C223,investing_crawling!A:B,2,0)</f>
        <v>12860000000</v>
      </c>
      <c r="V223">
        <f>VLOOKUP(C223,investing_crawling!A:C,3,0)</f>
        <v>889718906</v>
      </c>
      <c r="W223">
        <v>210719</v>
      </c>
    </row>
    <row r="224" spans="1:23">
      <c r="A224" s="1">
        <v>220</v>
      </c>
      <c r="B224" s="15">
        <v>44369</v>
      </c>
      <c r="C224" t="s">
        <v>548</v>
      </c>
      <c r="D224" t="s">
        <v>549</v>
      </c>
      <c r="E224" t="s">
        <v>33</v>
      </c>
      <c r="F224" t="s">
        <v>550</v>
      </c>
      <c r="G224" t="s">
        <v>550</v>
      </c>
      <c r="H224">
        <v>2000</v>
      </c>
      <c r="I224" s="13">
        <v>2000</v>
      </c>
      <c r="J224" s="7">
        <v>42083</v>
      </c>
      <c r="L224" t="s">
        <v>1315</v>
      </c>
      <c r="M224">
        <f>VLOOKUP($C224,Sheet1!$B:$H,2,0)</f>
        <v>19.88</v>
      </c>
      <c r="N224">
        <f>VLOOKUP($C224,Sheet1!$B:$H,3,0)</f>
        <v>19.670000000000002</v>
      </c>
      <c r="O224">
        <f>VLOOKUP($C224,Sheet1!$B:$H,4,0)</f>
        <v>20.03</v>
      </c>
      <c r="P224">
        <f>VLOOKUP($C224,Sheet1!$B:$H,5,0)</f>
        <v>19.670000000000002</v>
      </c>
      <c r="Q224">
        <f>VLOOKUP($C224,Sheet1!$B:$H,6,0)</f>
        <v>3130000</v>
      </c>
      <c r="R224">
        <f>VLOOKUP($C224,Sheet1!$B:$H,7,0)</f>
        <v>1.7399999999999999E-2</v>
      </c>
      <c r="S224">
        <f t="shared" si="3"/>
        <v>6940414967.0799999</v>
      </c>
      <c r="T224">
        <f>VLOOKUP(C224,investing_crawling!A:B,2,0)</f>
        <v>6860000000</v>
      </c>
      <c r="V224">
        <f>VLOOKUP(C224,investing_crawling!A:C,3,0)</f>
        <v>349115441</v>
      </c>
      <c r="W224">
        <v>210802</v>
      </c>
    </row>
    <row r="225" spans="1:23">
      <c r="A225" s="1">
        <v>221</v>
      </c>
      <c r="B225" s="15">
        <v>44369</v>
      </c>
      <c r="C225" t="s">
        <v>551</v>
      </c>
      <c r="D225" t="s">
        <v>552</v>
      </c>
      <c r="E225" t="s">
        <v>41</v>
      </c>
      <c r="F225" t="s">
        <v>75</v>
      </c>
      <c r="G225" t="s">
        <v>75</v>
      </c>
      <c r="H225">
        <v>1810</v>
      </c>
      <c r="I225" s="13">
        <v>1810</v>
      </c>
      <c r="J225" s="7">
        <v>20883</v>
      </c>
      <c r="L225" t="s">
        <v>1290</v>
      </c>
      <c r="M225">
        <f>VLOOKUP($C225,Sheet1!$B:$H,2,0)</f>
        <v>65.489999999999995</v>
      </c>
      <c r="N225">
        <f>VLOOKUP($C225,Sheet1!$B:$H,3,0)</f>
        <v>66.12</v>
      </c>
      <c r="O225">
        <f>VLOOKUP($C225,Sheet1!$B:$H,4,0)</f>
        <v>66.319999999999993</v>
      </c>
      <c r="P225">
        <f>VLOOKUP($C225,Sheet1!$B:$H,5,0)</f>
        <v>65.22</v>
      </c>
      <c r="Q225">
        <f>VLOOKUP($C225,Sheet1!$B:$H,6,0)</f>
        <v>1600000</v>
      </c>
      <c r="R225">
        <f>VLOOKUP($C225,Sheet1!$B:$H,7,0)</f>
        <v>2.0999999999999999E-3</v>
      </c>
      <c r="S225">
        <f t="shared" si="3"/>
        <v>23392439506.859997</v>
      </c>
      <c r="T225">
        <f>VLOOKUP(C225,investing_crawling!A:B,2,0)</f>
        <v>20870000000</v>
      </c>
      <c r="V225">
        <f>VLOOKUP(C225,investing_crawling!A:C,3,0)</f>
        <v>357191014</v>
      </c>
      <c r="W225">
        <v>210728</v>
      </c>
    </row>
    <row r="226" spans="1:23">
      <c r="A226" s="1">
        <v>222</v>
      </c>
      <c r="B226" s="15">
        <v>44369</v>
      </c>
      <c r="C226" t="s">
        <v>553</v>
      </c>
      <c r="D226" t="s">
        <v>554</v>
      </c>
      <c r="E226" t="s">
        <v>33</v>
      </c>
      <c r="F226" t="s">
        <v>555</v>
      </c>
      <c r="G226" t="s">
        <v>555</v>
      </c>
      <c r="H226">
        <v>1923</v>
      </c>
      <c r="I226" s="13">
        <v>1923</v>
      </c>
      <c r="J226" s="7">
        <v>30955</v>
      </c>
      <c r="L226" t="s">
        <v>1316</v>
      </c>
      <c r="M226">
        <f>VLOOKUP($C226,Sheet1!$B:$H,2,0)</f>
        <v>96.29</v>
      </c>
      <c r="N226">
        <f>VLOOKUP($C226,Sheet1!$B:$H,3,0)</f>
        <v>96.51</v>
      </c>
      <c r="O226">
        <f>VLOOKUP($C226,Sheet1!$B:$H,4,0)</f>
        <v>96.75</v>
      </c>
      <c r="P226">
        <f>VLOOKUP($C226,Sheet1!$B:$H,5,0)</f>
        <v>95.62</v>
      </c>
      <c r="Q226">
        <f>VLOOKUP($C226,Sheet1!$B:$H,6,0)</f>
        <v>523330.00000000012</v>
      </c>
      <c r="R226">
        <f>VLOOKUP($C226,Sheet1!$B:$H,7,0)</f>
        <v>3.3E-3</v>
      </c>
      <c r="S226">
        <f t="shared" si="3"/>
        <v>13246482130.93</v>
      </c>
      <c r="T226">
        <f>VLOOKUP(C226,investing_crawling!A:B,2,0)</f>
        <v>5470000000</v>
      </c>
      <c r="V226">
        <f>VLOOKUP(C226,investing_crawling!A:C,3,0)</f>
        <v>137568617</v>
      </c>
      <c r="W226">
        <v>210725</v>
      </c>
    </row>
    <row r="227" spans="1:23">
      <c r="A227" s="1">
        <v>223</v>
      </c>
      <c r="B227" s="15">
        <v>44369</v>
      </c>
      <c r="C227" t="s">
        <v>556</v>
      </c>
      <c r="D227" t="s">
        <v>557</v>
      </c>
      <c r="E227" t="s">
        <v>10</v>
      </c>
      <c r="F227" t="s">
        <v>367</v>
      </c>
      <c r="G227" t="s">
        <v>367</v>
      </c>
      <c r="H227">
        <v>1968</v>
      </c>
      <c r="I227" s="13">
        <v>1968</v>
      </c>
      <c r="J227" s="7">
        <v>42031</v>
      </c>
      <c r="L227" t="s">
        <v>1317</v>
      </c>
      <c r="M227">
        <f>VLOOKUP($C227,Sheet1!$B:$H,2,0)</f>
        <v>215.87</v>
      </c>
      <c r="N227">
        <f>VLOOKUP($C227,Sheet1!$B:$H,3,0)</f>
        <v>216.98</v>
      </c>
      <c r="O227">
        <f>VLOOKUP($C227,Sheet1!$B:$H,4,0)</f>
        <v>217.06</v>
      </c>
      <c r="P227">
        <f>VLOOKUP($C227,Sheet1!$B:$H,5,0)</f>
        <v>214.24</v>
      </c>
      <c r="Q227">
        <f>VLOOKUP($C227,Sheet1!$B:$H,6,0)</f>
        <v>1230000</v>
      </c>
      <c r="R227">
        <f>VLOOKUP($C227,Sheet1!$B:$H,7,0)</f>
        <v>5.0000000000000001E-3</v>
      </c>
      <c r="S227">
        <f t="shared" si="3"/>
        <v>72734561047.550003</v>
      </c>
      <c r="T227">
        <f>VLOOKUP(C227,investing_crawling!A:B,2,0)</f>
        <v>52650000000</v>
      </c>
      <c r="V227">
        <f>VLOOKUP(C227,investing_crawling!A:C,3,0)</f>
        <v>336936865</v>
      </c>
      <c r="W227">
        <v>210727</v>
      </c>
    </row>
    <row r="228" spans="1:23">
      <c r="A228" s="1">
        <v>224</v>
      </c>
      <c r="B228" s="15">
        <v>44369</v>
      </c>
      <c r="C228" t="s">
        <v>558</v>
      </c>
      <c r="D228" t="s">
        <v>559</v>
      </c>
      <c r="E228" t="s">
        <v>60</v>
      </c>
      <c r="F228" t="s">
        <v>560</v>
      </c>
      <c r="G228" t="s">
        <v>560</v>
      </c>
      <c r="H228">
        <v>1985</v>
      </c>
      <c r="I228" s="13">
        <v>1985</v>
      </c>
      <c r="J228" s="7">
        <v>39538</v>
      </c>
      <c r="L228" t="s">
        <v>1318</v>
      </c>
      <c r="M228">
        <f>VLOOKUP($C228,Sheet1!$B:$H,2,0)</f>
        <v>34.07</v>
      </c>
      <c r="N228">
        <f>VLOOKUP($C228,Sheet1!$B:$H,3,0)</f>
        <v>33.43</v>
      </c>
      <c r="O228">
        <f>VLOOKUP($C228,Sheet1!$B:$H,4,0)</f>
        <v>34.090000000000003</v>
      </c>
      <c r="P228">
        <f>VLOOKUP($C228,Sheet1!$B:$H,5,0)</f>
        <v>33.340000000000003</v>
      </c>
      <c r="Q228">
        <f>VLOOKUP($C228,Sheet1!$B:$H,6,0)</f>
        <v>1660000</v>
      </c>
      <c r="R228">
        <f>VLOOKUP($C228,Sheet1!$B:$H,7,0)</f>
        <v>2.07E-2</v>
      </c>
      <c r="S228">
        <f t="shared" si="3"/>
        <v>18361473850.529999</v>
      </c>
      <c r="T228">
        <f>VLOOKUP(C228,investing_crawling!A:B,2,0)</f>
        <v>3290000000</v>
      </c>
      <c r="V228">
        <f>VLOOKUP(C228,investing_crawling!A:C,3,0)</f>
        <v>538933779</v>
      </c>
      <c r="W228">
        <v>210803</v>
      </c>
    </row>
    <row r="229" spans="1:23">
      <c r="A229" s="1">
        <v>225</v>
      </c>
      <c r="B229" s="15">
        <v>44369</v>
      </c>
      <c r="C229" t="s">
        <v>561</v>
      </c>
      <c r="D229" t="s">
        <v>562</v>
      </c>
      <c r="E229" t="s">
        <v>10</v>
      </c>
      <c r="F229" t="s">
        <v>114</v>
      </c>
      <c r="G229" t="s">
        <v>114</v>
      </c>
      <c r="H229">
        <v>1932</v>
      </c>
      <c r="I229" s="13">
        <v>1932</v>
      </c>
      <c r="J229" s="7">
        <v>42080</v>
      </c>
      <c r="L229" t="s">
        <v>1319</v>
      </c>
      <c r="M229">
        <f>VLOOKUP($C229,Sheet1!$B:$H,2,0)</f>
        <v>76.069999999999993</v>
      </c>
      <c r="N229">
        <f>VLOOKUP($C229,Sheet1!$B:$H,3,0)</f>
        <v>75.849999999999994</v>
      </c>
      <c r="O229">
        <f>VLOOKUP($C229,Sheet1!$B:$H,4,0)</f>
        <v>76.44</v>
      </c>
      <c r="P229">
        <f>VLOOKUP($C229,Sheet1!$B:$H,5,0)</f>
        <v>75.34</v>
      </c>
      <c r="Q229">
        <f>VLOOKUP($C229,Sheet1!$B:$H,6,0)</f>
        <v>1010000</v>
      </c>
      <c r="R229">
        <f>VLOOKUP($C229,Sheet1!$B:$H,7,0)</f>
        <v>4.0000000000000002E-4</v>
      </c>
      <c r="S229">
        <f t="shared" si="3"/>
        <v>10822364186.439999</v>
      </c>
      <c r="T229">
        <f>VLOOKUP(C229,investing_crawling!A:B,2,0)</f>
        <v>10620000000</v>
      </c>
      <c r="V229">
        <f>VLOOKUP(C229,investing_crawling!A:C,3,0)</f>
        <v>142268492</v>
      </c>
      <c r="W229">
        <v>210809</v>
      </c>
    </row>
    <row r="230" spans="1:23">
      <c r="A230" s="1">
        <v>226</v>
      </c>
      <c r="B230" s="15">
        <v>44369</v>
      </c>
      <c r="C230" t="s">
        <v>563</v>
      </c>
      <c r="D230" t="s">
        <v>564</v>
      </c>
      <c r="E230" t="s">
        <v>83</v>
      </c>
      <c r="F230" t="s">
        <v>239</v>
      </c>
      <c r="G230" t="s">
        <v>239</v>
      </c>
      <c r="H230">
        <v>1894</v>
      </c>
      <c r="I230" s="13">
        <v>1894</v>
      </c>
      <c r="J230" s="7">
        <v>20883</v>
      </c>
      <c r="L230" t="s">
        <v>1320</v>
      </c>
      <c r="M230">
        <f>VLOOKUP($C230,Sheet1!$B:$H,2,0)</f>
        <v>172.65</v>
      </c>
      <c r="N230">
        <f>VLOOKUP($C230,Sheet1!$B:$H,3,0)</f>
        <v>174.11</v>
      </c>
      <c r="O230">
        <f>VLOOKUP($C230,Sheet1!$B:$H,4,0)</f>
        <v>174.33</v>
      </c>
      <c r="P230">
        <f>VLOOKUP($C230,Sheet1!$B:$H,5,0)</f>
        <v>171.89</v>
      </c>
      <c r="Q230">
        <f>VLOOKUP($C230,Sheet1!$B:$H,6,0)</f>
        <v>752200</v>
      </c>
      <c r="R230">
        <f>VLOOKUP($C230,Sheet1!$B:$H,7,0)</f>
        <v>-2.3E-3</v>
      </c>
      <c r="S230">
        <f t="shared" si="3"/>
        <v>35737937610.450005</v>
      </c>
      <c r="T230">
        <f>VLOOKUP(C230,investing_crawling!A:B,2,0)</f>
        <v>8410000000</v>
      </c>
      <c r="V230">
        <f>VLOOKUP(C230,investing_crawling!A:C,3,0)</f>
        <v>206996453</v>
      </c>
      <c r="W230">
        <v>210728</v>
      </c>
    </row>
    <row r="231" spans="1:23">
      <c r="A231" s="1">
        <v>227</v>
      </c>
      <c r="B231" s="15">
        <v>44369</v>
      </c>
      <c r="C231" t="s">
        <v>565</v>
      </c>
      <c r="D231" t="s">
        <v>566</v>
      </c>
      <c r="E231" t="s">
        <v>138</v>
      </c>
      <c r="F231" t="s">
        <v>286</v>
      </c>
      <c r="G231" t="s">
        <v>286</v>
      </c>
      <c r="H231">
        <v>1919</v>
      </c>
      <c r="I231" s="13">
        <v>1919</v>
      </c>
      <c r="J231" s="7">
        <v>30833</v>
      </c>
      <c r="L231" t="s">
        <v>1185</v>
      </c>
      <c r="M231">
        <f>VLOOKUP($C231,Sheet1!$B:$H,2,0)</f>
        <v>87.77</v>
      </c>
      <c r="N231">
        <f>VLOOKUP($C231,Sheet1!$B:$H,3,0)</f>
        <v>86.58</v>
      </c>
      <c r="O231">
        <f>VLOOKUP($C231,Sheet1!$B:$H,4,0)</f>
        <v>88.2</v>
      </c>
      <c r="P231">
        <f>VLOOKUP($C231,Sheet1!$B:$H,5,0)</f>
        <v>86.22</v>
      </c>
      <c r="Q231">
        <f>VLOOKUP($C231,Sheet1!$B:$H,6,0)</f>
        <v>2430000</v>
      </c>
      <c r="R231">
        <f>VLOOKUP($C231,Sheet1!$B:$H,7,0)</f>
        <v>4.7100000000000003E-2</v>
      </c>
      <c r="S231">
        <f t="shared" si="3"/>
        <v>27121963930.599998</v>
      </c>
      <c r="T231">
        <f>VLOOKUP(C231,investing_crawling!A:B,2,0)</f>
        <v>5210000000</v>
      </c>
      <c r="V231">
        <f>VLOOKUP(C231,investing_crawling!A:C,3,0)</f>
        <v>309011780</v>
      </c>
      <c r="W231">
        <v>210727</v>
      </c>
    </row>
    <row r="232" spans="1:23">
      <c r="A232" s="1">
        <v>228</v>
      </c>
      <c r="B232" s="15">
        <v>44369</v>
      </c>
      <c r="C232" t="s">
        <v>567</v>
      </c>
      <c r="D232" t="s">
        <v>568</v>
      </c>
      <c r="E232" t="s">
        <v>19</v>
      </c>
      <c r="F232" t="s">
        <v>142</v>
      </c>
      <c r="G232" t="s">
        <v>142</v>
      </c>
      <c r="H232">
        <v>2015</v>
      </c>
      <c r="I232" s="13">
        <v>2015</v>
      </c>
      <c r="J232" s="7">
        <v>42310</v>
      </c>
      <c r="L232" t="s">
        <v>1199</v>
      </c>
      <c r="M232">
        <f>VLOOKUP($C232,Sheet1!$B:$H,2,0)</f>
        <v>16.09</v>
      </c>
      <c r="N232">
        <f>VLOOKUP($C232,Sheet1!$B:$H,3,0)</f>
        <v>16.149999999999999</v>
      </c>
      <c r="O232">
        <f>VLOOKUP($C232,Sheet1!$B:$H,4,0)</f>
        <v>16.23</v>
      </c>
      <c r="P232">
        <f>VLOOKUP($C232,Sheet1!$B:$H,5,0)</f>
        <v>15.9</v>
      </c>
      <c r="Q232">
        <f>VLOOKUP($C232,Sheet1!$B:$H,6,0)</f>
        <v>11690000</v>
      </c>
      <c r="R232">
        <f>VLOOKUP($C232,Sheet1!$B:$H,7,0)</f>
        <v>8.1000000000000013E-3</v>
      </c>
      <c r="S232">
        <f t="shared" si="3"/>
        <v>20981360000</v>
      </c>
      <c r="T232">
        <f>VLOOKUP(C232,investing_crawling!A:B,2,0)</f>
        <v>27560000000</v>
      </c>
      <c r="V232">
        <f>VLOOKUP(C232,investing_crawling!A:C,3,0)</f>
        <v>1304000000</v>
      </c>
      <c r="W232">
        <v>210830</v>
      </c>
    </row>
    <row r="233" spans="1:23">
      <c r="A233" s="1">
        <v>229</v>
      </c>
      <c r="B233" s="15">
        <v>44369</v>
      </c>
      <c r="C233" t="s">
        <v>569</v>
      </c>
      <c r="D233" t="s">
        <v>570</v>
      </c>
      <c r="E233" t="s">
        <v>33</v>
      </c>
      <c r="F233" t="s">
        <v>248</v>
      </c>
      <c r="G233" t="s">
        <v>248</v>
      </c>
      <c r="H233">
        <v>1919</v>
      </c>
      <c r="I233" s="13">
        <v>1919</v>
      </c>
      <c r="J233" s="7">
        <v>42905</v>
      </c>
      <c r="L233" t="s">
        <v>1227</v>
      </c>
      <c r="M233">
        <f>VLOOKUP($C233,Sheet1!$B:$H,2,0)</f>
        <v>126.61</v>
      </c>
      <c r="N233">
        <f>VLOOKUP($C233,Sheet1!$B:$H,3,0)</f>
        <v>127.3</v>
      </c>
      <c r="O233">
        <f>VLOOKUP($C233,Sheet1!$B:$H,4,0)</f>
        <v>127.3</v>
      </c>
      <c r="P233">
        <f>VLOOKUP($C233,Sheet1!$B:$H,5,0)</f>
        <v>125.92</v>
      </c>
      <c r="Q233">
        <f>VLOOKUP($C233,Sheet1!$B:$H,6,0)</f>
        <v>1490000</v>
      </c>
      <c r="R233">
        <f>VLOOKUP($C233,Sheet1!$B:$H,7,0)</f>
        <v>1.0699999999999999E-2</v>
      </c>
      <c r="S233">
        <f t="shared" si="3"/>
        <v>35265154542.419998</v>
      </c>
      <c r="T233">
        <f>VLOOKUP(C233,investing_crawling!A:B,2,0)</f>
        <v>3260000000</v>
      </c>
      <c r="V233">
        <f>VLOOKUP(C233,investing_crawling!A:C,3,0)</f>
        <v>278533722</v>
      </c>
      <c r="W233">
        <v>210727</v>
      </c>
    </row>
    <row r="234" spans="1:23">
      <c r="A234" s="1">
        <v>230</v>
      </c>
      <c r="B234" s="15">
        <v>44369</v>
      </c>
      <c r="C234" t="s">
        <v>571</v>
      </c>
      <c r="D234" t="s">
        <v>572</v>
      </c>
      <c r="E234" t="s">
        <v>138</v>
      </c>
      <c r="F234" t="s">
        <v>573</v>
      </c>
      <c r="G234" t="s">
        <v>573</v>
      </c>
      <c r="H234">
        <v>1947</v>
      </c>
      <c r="I234" s="13">
        <v>1947</v>
      </c>
      <c r="J234" s="7">
        <v>43269</v>
      </c>
      <c r="L234" t="s">
        <v>1203</v>
      </c>
      <c r="M234">
        <f>VLOOKUP($C234,Sheet1!$B:$H,2,0)</f>
        <v>33.950000000000003</v>
      </c>
      <c r="N234">
        <f>VLOOKUP($C234,Sheet1!$B:$H,3,0)</f>
        <v>33.369999999999997</v>
      </c>
      <c r="O234">
        <f>VLOOKUP($C234,Sheet1!$B:$H,4,0)</f>
        <v>34.14</v>
      </c>
      <c r="P234">
        <f>VLOOKUP($C234,Sheet1!$B:$H,5,0)</f>
        <v>33.14</v>
      </c>
      <c r="Q234">
        <f>VLOOKUP($C234,Sheet1!$B:$H,6,0)</f>
        <v>3080000</v>
      </c>
      <c r="R234">
        <f>VLOOKUP($C234,Sheet1!$B:$H,7,0)</f>
        <v>4.5599999999999988E-2</v>
      </c>
      <c r="S234">
        <f t="shared" si="3"/>
        <v>5514939408.6500006</v>
      </c>
      <c r="T234">
        <f>VLOOKUP(C234,investing_crawling!A:B,2,0)</f>
        <v>11290000000</v>
      </c>
      <c r="V234">
        <f>VLOOKUP(C234,investing_crawling!A:C,3,0)</f>
        <v>162442987</v>
      </c>
      <c r="W234">
        <v>210803</v>
      </c>
    </row>
    <row r="235" spans="1:23">
      <c r="A235" s="1">
        <v>231</v>
      </c>
      <c r="B235" s="15">
        <v>44369</v>
      </c>
      <c r="C235" t="s">
        <v>574</v>
      </c>
      <c r="D235" t="s">
        <v>575</v>
      </c>
      <c r="E235" t="s">
        <v>10</v>
      </c>
      <c r="F235" t="s">
        <v>11</v>
      </c>
      <c r="G235" t="s">
        <v>11</v>
      </c>
      <c r="H235">
        <v>1985</v>
      </c>
      <c r="I235" s="13">
        <v>1985</v>
      </c>
      <c r="J235" s="7">
        <v>42459</v>
      </c>
      <c r="L235" t="s">
        <v>1321</v>
      </c>
      <c r="M235">
        <f>VLOOKUP($C235,Sheet1!$B:$H,2,0)</f>
        <v>61.35</v>
      </c>
      <c r="N235">
        <f>VLOOKUP($C235,Sheet1!$B:$H,3,0)</f>
        <v>62.78</v>
      </c>
      <c r="O235">
        <f>VLOOKUP($C235,Sheet1!$B:$H,4,0)</f>
        <v>63.5</v>
      </c>
      <c r="P235">
        <f>VLOOKUP($C235,Sheet1!$B:$H,5,0)</f>
        <v>61</v>
      </c>
      <c r="Q235">
        <f>VLOOKUP($C235,Sheet1!$B:$H,6,0)</f>
        <v>3270000</v>
      </c>
      <c r="R235">
        <f>VLOOKUP($C235,Sheet1!$B:$H,7,0)</f>
        <v>-2.7099999999999999E-2</v>
      </c>
      <c r="S235">
        <f t="shared" si="3"/>
        <v>15719896206.450001</v>
      </c>
      <c r="T235">
        <f>VLOOKUP(C235,investing_crawling!A:B,2,0)</f>
        <v>5320000000</v>
      </c>
      <c r="V235">
        <f>VLOOKUP(C235,investing_crawling!A:C,3,0)</f>
        <v>256233027</v>
      </c>
      <c r="W235">
        <v>210803</v>
      </c>
    </row>
    <row r="236" spans="1:23">
      <c r="A236" s="1">
        <v>232</v>
      </c>
      <c r="B236" s="15">
        <v>44369</v>
      </c>
      <c r="C236" t="s">
        <v>576</v>
      </c>
      <c r="D236" t="s">
        <v>577</v>
      </c>
      <c r="E236" t="s">
        <v>33</v>
      </c>
      <c r="F236" t="s">
        <v>578</v>
      </c>
      <c r="G236" t="s">
        <v>578</v>
      </c>
      <c r="H236">
        <v>1978</v>
      </c>
      <c r="I236" s="13">
        <v>1978</v>
      </c>
      <c r="J236" s="7">
        <v>32233</v>
      </c>
      <c r="L236" t="s">
        <v>1250</v>
      </c>
      <c r="M236">
        <f>VLOOKUP($C236,Sheet1!$B:$H,2,0)</f>
        <v>316.31</v>
      </c>
      <c r="N236">
        <f>VLOOKUP($C236,Sheet1!$B:$H,3,0)</f>
        <v>320.69</v>
      </c>
      <c r="O236">
        <f>VLOOKUP($C236,Sheet1!$B:$H,4,0)</f>
        <v>321.17</v>
      </c>
      <c r="P236">
        <f>VLOOKUP($C236,Sheet1!$B:$H,5,0)</f>
        <v>315.25</v>
      </c>
      <c r="Q236">
        <f>VLOOKUP($C236,Sheet1!$B:$H,6,0)</f>
        <v>3550000</v>
      </c>
      <c r="R236">
        <f>VLOOKUP($C236,Sheet1!$B:$H,7,0)</f>
        <v>-8.199999999999999E-3</v>
      </c>
      <c r="S236">
        <f t="shared" si="3"/>
        <v>336319275258.53998</v>
      </c>
      <c r="T236">
        <f>VLOOKUP(C236,investing_crawling!A:B,2,0)</f>
        <v>141350000000</v>
      </c>
      <c r="V236">
        <f>VLOOKUP(C236,investing_crawling!A:C,3,0)</f>
        <v>1063258434</v>
      </c>
      <c r="W236">
        <v>210816</v>
      </c>
    </row>
    <row r="237" spans="1:23">
      <c r="A237" s="1">
        <v>233</v>
      </c>
      <c r="B237" s="15">
        <v>44369</v>
      </c>
      <c r="C237" t="s">
        <v>579</v>
      </c>
      <c r="D237" t="s">
        <v>580</v>
      </c>
      <c r="E237" t="s">
        <v>6</v>
      </c>
      <c r="F237" t="s">
        <v>7</v>
      </c>
      <c r="G237" t="s">
        <v>7</v>
      </c>
      <c r="H237">
        <v>1906</v>
      </c>
      <c r="I237" s="13">
        <v>1906</v>
      </c>
      <c r="J237" s="7">
        <v>23467</v>
      </c>
      <c r="L237" t="s">
        <v>1171</v>
      </c>
      <c r="M237">
        <f>VLOOKUP($C237,Sheet1!$B:$H,2,0)</f>
        <v>232.95</v>
      </c>
      <c r="N237">
        <f>VLOOKUP($C237,Sheet1!$B:$H,3,0)</f>
        <v>232.89</v>
      </c>
      <c r="O237">
        <f>VLOOKUP($C237,Sheet1!$B:$H,4,0)</f>
        <v>233.59</v>
      </c>
      <c r="P237">
        <f>VLOOKUP($C237,Sheet1!$B:$H,5,0)</f>
        <v>231.51</v>
      </c>
      <c r="Q237">
        <f>VLOOKUP($C237,Sheet1!$B:$H,6,0)</f>
        <v>2230000</v>
      </c>
      <c r="R237">
        <f>VLOOKUP($C237,Sheet1!$B:$H,7,0)</f>
        <v>8.8000000000000005E-3</v>
      </c>
      <c r="S237">
        <f t="shared" si="3"/>
        <v>161807070000</v>
      </c>
      <c r="T237">
        <f>VLOOKUP(C237,investing_crawling!A:B,2,0)</f>
        <v>32630000000</v>
      </c>
      <c r="V237">
        <f>VLOOKUP(C237,investing_crawling!A:C,3,0)</f>
        <v>694600000</v>
      </c>
      <c r="W237">
        <v>210715</v>
      </c>
    </row>
    <row r="238" spans="1:23">
      <c r="A238" s="1">
        <v>234</v>
      </c>
      <c r="B238" s="15">
        <v>44369</v>
      </c>
      <c r="C238" t="s">
        <v>581</v>
      </c>
      <c r="D238" t="s">
        <v>582</v>
      </c>
      <c r="E238" t="s">
        <v>83</v>
      </c>
      <c r="F238" t="s">
        <v>239</v>
      </c>
      <c r="G238" t="s">
        <v>239</v>
      </c>
      <c r="H238">
        <v>1891</v>
      </c>
      <c r="I238" s="13">
        <v>1891</v>
      </c>
      <c r="J238" s="7">
        <v>39876</v>
      </c>
      <c r="L238" t="s">
        <v>1322</v>
      </c>
      <c r="M238">
        <f>VLOOKUP($C238,Sheet1!$B:$H,2,0)</f>
        <v>48.34</v>
      </c>
      <c r="N238">
        <f>VLOOKUP($C238,Sheet1!$B:$H,3,0)</f>
        <v>48.68</v>
      </c>
      <c r="O238">
        <f>VLOOKUP($C238,Sheet1!$B:$H,4,0)</f>
        <v>49.01</v>
      </c>
      <c r="P238">
        <f>VLOOKUP($C238,Sheet1!$B:$H,5,0)</f>
        <v>48.15</v>
      </c>
      <c r="Q238">
        <f>VLOOKUP($C238,Sheet1!$B:$H,6,0)</f>
        <v>1450000</v>
      </c>
      <c r="R238">
        <f>VLOOKUP($C238,Sheet1!$B:$H,7,0)</f>
        <v>-4.0999999999999986E-3</v>
      </c>
      <c r="S238">
        <f t="shared" si="3"/>
        <v>26203900956.040001</v>
      </c>
      <c r="T238">
        <f>VLOOKUP(C238,investing_crawling!A:B,2,0)</f>
        <v>9870000000</v>
      </c>
      <c r="V238">
        <f>VLOOKUP(C238,investing_crawling!A:C,3,0)</f>
        <v>542074906</v>
      </c>
      <c r="W238">
        <v>210825</v>
      </c>
    </row>
    <row r="239" spans="1:23">
      <c r="A239" s="1">
        <v>235</v>
      </c>
      <c r="B239" s="15">
        <v>44369</v>
      </c>
      <c r="C239" t="s">
        <v>583</v>
      </c>
      <c r="D239" t="s">
        <v>584</v>
      </c>
      <c r="E239" t="s">
        <v>60</v>
      </c>
      <c r="F239" t="s">
        <v>585</v>
      </c>
      <c r="G239" t="s">
        <v>585</v>
      </c>
      <c r="H239">
        <v>1993</v>
      </c>
      <c r="I239" s="13">
        <v>1993</v>
      </c>
      <c r="J239" s="7">
        <v>39161</v>
      </c>
      <c r="L239" t="s">
        <v>1323</v>
      </c>
      <c r="M239">
        <f>VLOOKUP($C239,Sheet1!$B:$H,2,0)</f>
        <v>17.670000000000002</v>
      </c>
      <c r="N239">
        <f>VLOOKUP($C239,Sheet1!$B:$H,3,0)</f>
        <v>17.420000000000002</v>
      </c>
      <c r="O239">
        <f>VLOOKUP($C239,Sheet1!$B:$H,4,0)</f>
        <v>17.690000000000001</v>
      </c>
      <c r="P239">
        <f>VLOOKUP($C239,Sheet1!$B:$H,5,0)</f>
        <v>17.27</v>
      </c>
      <c r="Q239">
        <f>VLOOKUP($C239,Sheet1!$B:$H,6,0)</f>
        <v>5710000</v>
      </c>
      <c r="R239">
        <f>VLOOKUP($C239,Sheet1!$B:$H,7,0)</f>
        <v>2.9100000000000001E-2</v>
      </c>
      <c r="S239">
        <f t="shared" si="3"/>
        <v>12476541316.320002</v>
      </c>
      <c r="T239">
        <f>VLOOKUP(C239,investing_crawling!A:B,2,0)</f>
        <v>967000000</v>
      </c>
      <c r="V239">
        <f>VLOOKUP(C239,investing_crawling!A:C,3,0)</f>
        <v>706086096</v>
      </c>
      <c r="W239">
        <v>210728</v>
      </c>
    </row>
    <row r="240" spans="1:23">
      <c r="A240" s="1">
        <v>236</v>
      </c>
      <c r="B240" s="15">
        <v>44369</v>
      </c>
      <c r="C240" t="s">
        <v>586</v>
      </c>
      <c r="D240" t="s">
        <v>587</v>
      </c>
      <c r="E240" t="s">
        <v>6</v>
      </c>
      <c r="F240" t="s">
        <v>209</v>
      </c>
      <c r="G240" t="s">
        <v>209</v>
      </c>
      <c r="H240">
        <v>2016</v>
      </c>
      <c r="I240" s="13">
        <v>2016</v>
      </c>
      <c r="J240" s="7">
        <v>23467</v>
      </c>
      <c r="L240" t="s">
        <v>1324</v>
      </c>
      <c r="M240">
        <f>VLOOKUP($C240,Sheet1!$B:$H,2,0)</f>
        <v>35.61</v>
      </c>
      <c r="N240">
        <f>VLOOKUP($C240,Sheet1!$B:$H,3,0)</f>
        <v>35.840000000000003</v>
      </c>
      <c r="O240">
        <f>VLOOKUP($C240,Sheet1!$B:$H,4,0)</f>
        <v>36</v>
      </c>
      <c r="P240">
        <f>VLOOKUP($C240,Sheet1!$B:$H,5,0)</f>
        <v>35.5</v>
      </c>
      <c r="Q240">
        <f>VLOOKUP($C240,Sheet1!$B:$H,6,0)</f>
        <v>3490000</v>
      </c>
      <c r="R240">
        <f>VLOOKUP($C240,Sheet1!$B:$H,7,0)</f>
        <v>3.7000000000000002E-3</v>
      </c>
      <c r="S240">
        <f t="shared" si="3"/>
        <v>15466314389.52</v>
      </c>
      <c r="T240">
        <f>VLOOKUP(C240,investing_crawling!A:B,2,0)</f>
        <v>4830000000</v>
      </c>
      <c r="V240">
        <f>VLOOKUP(C240,investing_crawling!A:C,3,0)</f>
        <v>434325032</v>
      </c>
      <c r="W240">
        <v>210804</v>
      </c>
    </row>
    <row r="241" spans="1:23">
      <c r="A241" s="1">
        <v>237</v>
      </c>
      <c r="B241" s="15">
        <v>44369</v>
      </c>
      <c r="C241" t="s">
        <v>588</v>
      </c>
      <c r="D241" t="s">
        <v>589</v>
      </c>
      <c r="E241" t="s">
        <v>19</v>
      </c>
      <c r="F241" t="s">
        <v>142</v>
      </c>
      <c r="G241" t="s">
        <v>142</v>
      </c>
      <c r="H241" t="s">
        <v>1326</v>
      </c>
      <c r="I241" s="13">
        <v>1939</v>
      </c>
      <c r="J241" s="7">
        <v>27394</v>
      </c>
      <c r="L241" t="s">
        <v>1325</v>
      </c>
      <c r="M241">
        <f>VLOOKUP($C241,Sheet1!$B:$H,2,0)</f>
        <v>29.86</v>
      </c>
      <c r="N241">
        <f>VLOOKUP($C241,Sheet1!$B:$H,3,0)</f>
        <v>29.73</v>
      </c>
      <c r="O241">
        <f>VLOOKUP($C241,Sheet1!$B:$H,4,0)</f>
        <v>29.9</v>
      </c>
      <c r="P241">
        <f>VLOOKUP($C241,Sheet1!$B:$H,5,0)</f>
        <v>29.38</v>
      </c>
      <c r="Q241">
        <f>VLOOKUP($C241,Sheet1!$B:$H,6,0)</f>
        <v>15440000</v>
      </c>
      <c r="R241">
        <f>VLOOKUP($C241,Sheet1!$B:$H,7,0)</f>
        <v>2.1600000000000001E-2</v>
      </c>
      <c r="S241">
        <f t="shared" si="3"/>
        <v>37414580000</v>
      </c>
      <c r="T241">
        <f>VLOOKUP(C241,investing_crawling!A:B,2,0)</f>
        <v>61080000000</v>
      </c>
      <c r="V241">
        <f>VLOOKUP(C241,investing_crawling!A:C,3,0)</f>
        <v>1253000000</v>
      </c>
      <c r="W241">
        <v>210825</v>
      </c>
    </row>
    <row r="242" spans="1:23">
      <c r="A242" s="1">
        <v>238</v>
      </c>
      <c r="B242" s="15">
        <v>44369</v>
      </c>
      <c r="C242" t="s">
        <v>590</v>
      </c>
      <c r="D242" t="s">
        <v>591</v>
      </c>
      <c r="E242" t="s">
        <v>10</v>
      </c>
      <c r="F242" t="s">
        <v>130</v>
      </c>
      <c r="G242" t="s">
        <v>130</v>
      </c>
      <c r="H242">
        <v>1961</v>
      </c>
      <c r="I242" s="13">
        <v>1961</v>
      </c>
      <c r="J242" s="7">
        <v>0</v>
      </c>
      <c r="L242" t="s">
        <v>1224</v>
      </c>
      <c r="M242">
        <f>VLOOKUP($C242,Sheet1!$B:$H,2,0)</f>
        <v>431.25</v>
      </c>
      <c r="N242">
        <f>VLOOKUP($C242,Sheet1!$B:$H,3,0)</f>
        <v>437.36</v>
      </c>
      <c r="O242">
        <f>VLOOKUP($C242,Sheet1!$B:$H,4,0)</f>
        <v>437.36</v>
      </c>
      <c r="P242">
        <f>VLOOKUP($C242,Sheet1!$B:$H,5,0)</f>
        <v>430.47</v>
      </c>
      <c r="Q242">
        <f>VLOOKUP($C242,Sheet1!$B:$H,6,0)</f>
        <v>723190</v>
      </c>
      <c r="R242">
        <f>VLOOKUP($C242,Sheet1!$B:$H,7,0)</f>
        <v>-1.47E-2</v>
      </c>
      <c r="S242">
        <f t="shared" si="3"/>
        <v>55637471643.75</v>
      </c>
      <c r="T242">
        <f>VLOOKUP(C242,investing_crawling!A:B,2,0)</f>
        <v>78890000000</v>
      </c>
      <c r="V242">
        <f>VLOOKUP(C242,investing_crawling!A:C,3,0)</f>
        <v>129014427</v>
      </c>
      <c r="W242">
        <v>210727</v>
      </c>
    </row>
    <row r="243" spans="1:23">
      <c r="A243" s="1">
        <v>239</v>
      </c>
      <c r="B243" s="15">
        <v>44369</v>
      </c>
      <c r="C243" t="s">
        <v>592</v>
      </c>
      <c r="D243" t="s">
        <v>593</v>
      </c>
      <c r="E243" t="s">
        <v>41</v>
      </c>
      <c r="F243" t="s">
        <v>308</v>
      </c>
      <c r="G243" t="s">
        <v>308</v>
      </c>
      <c r="H243">
        <v>1866</v>
      </c>
      <c r="I243" s="13">
        <v>1866</v>
      </c>
      <c r="J243" s="7">
        <v>0</v>
      </c>
      <c r="L243" t="s">
        <v>1184</v>
      </c>
      <c r="M243">
        <f>VLOOKUP($C243,Sheet1!$B:$H,2,0)</f>
        <v>16.079999999999998</v>
      </c>
      <c r="N243">
        <f>VLOOKUP($C243,Sheet1!$B:$H,3,0)</f>
        <v>15.98</v>
      </c>
      <c r="O243">
        <f>VLOOKUP($C243,Sheet1!$B:$H,4,0)</f>
        <v>16.190000000000001</v>
      </c>
      <c r="P243">
        <f>VLOOKUP($C243,Sheet1!$B:$H,5,0)</f>
        <v>15.96</v>
      </c>
      <c r="Q243">
        <f>VLOOKUP($C243,Sheet1!$B:$H,6,0)</f>
        <v>19690000</v>
      </c>
      <c r="R243">
        <f>VLOOKUP($C243,Sheet1!$B:$H,7,0)</f>
        <v>1.3899999999999999E-2</v>
      </c>
      <c r="S243">
        <f t="shared" si="3"/>
        <v>16370291001.839998</v>
      </c>
      <c r="T243">
        <f>VLOOKUP(C243,investing_crawling!A:B,2,0)</f>
        <v>2550000000</v>
      </c>
      <c r="V243">
        <f>VLOOKUP(C243,investing_crawling!A:C,3,0)</f>
        <v>1018052923</v>
      </c>
      <c r="W243">
        <v>210728</v>
      </c>
    </row>
    <row r="244" spans="1:23">
      <c r="A244" s="1">
        <v>240</v>
      </c>
      <c r="B244" s="15">
        <v>44369</v>
      </c>
      <c r="C244" t="s">
        <v>594</v>
      </c>
      <c r="D244" t="s">
        <v>595</v>
      </c>
      <c r="E244" t="s">
        <v>6</v>
      </c>
      <c r="F244" t="s">
        <v>209</v>
      </c>
      <c r="G244" t="s">
        <v>209</v>
      </c>
      <c r="H244">
        <v>2011</v>
      </c>
      <c r="I244" s="13">
        <v>2011</v>
      </c>
      <c r="J244" s="7">
        <v>43103</v>
      </c>
      <c r="L244" t="s">
        <v>1327</v>
      </c>
      <c r="M244">
        <f>VLOOKUP($C244,Sheet1!$B:$H,2,0)</f>
        <v>218.09</v>
      </c>
      <c r="N244">
        <f>VLOOKUP($C244,Sheet1!$B:$H,3,0)</f>
        <v>218.75</v>
      </c>
      <c r="O244">
        <f>VLOOKUP($C244,Sheet1!$B:$H,4,0)</f>
        <v>220.61</v>
      </c>
      <c r="P244">
        <f>VLOOKUP($C244,Sheet1!$B:$H,5,0)</f>
        <v>216.42</v>
      </c>
      <c r="Q244">
        <f>VLOOKUP($C244,Sheet1!$B:$H,6,0)</f>
        <v>253060</v>
      </c>
      <c r="R244">
        <f>VLOOKUP($C244,Sheet1!$B:$H,7,0)</f>
        <v>8.6999999999999994E-3</v>
      </c>
      <c r="S244">
        <f t="shared" si="3"/>
        <v>8774271030.6000004</v>
      </c>
      <c r="T244">
        <f>VLOOKUP(C244,investing_crawling!A:B,2,0)</f>
        <v>9380000000</v>
      </c>
      <c r="V244">
        <f>VLOOKUP(C244,investing_crawling!A:C,3,0)</f>
        <v>40232340</v>
      </c>
      <c r="W244">
        <v>210804</v>
      </c>
    </row>
    <row r="245" spans="1:23">
      <c r="A245" s="1">
        <v>241</v>
      </c>
      <c r="B245" s="15">
        <v>44369</v>
      </c>
      <c r="C245" t="s">
        <v>596</v>
      </c>
      <c r="D245" t="s">
        <v>597</v>
      </c>
      <c r="E245" t="s">
        <v>6</v>
      </c>
      <c r="F245" t="s">
        <v>354</v>
      </c>
      <c r="G245" t="s">
        <v>354</v>
      </c>
      <c r="H245">
        <v>1988</v>
      </c>
      <c r="I245" s="13">
        <v>1988</v>
      </c>
      <c r="J245" s="7">
        <v>43686</v>
      </c>
      <c r="L245" t="s">
        <v>1314</v>
      </c>
      <c r="M245">
        <f>VLOOKUP($C245,Sheet1!$B:$H,2,0)</f>
        <v>223.87</v>
      </c>
      <c r="N245">
        <f>VLOOKUP($C245,Sheet1!$B:$H,3,0)</f>
        <v>225.89</v>
      </c>
      <c r="O245">
        <f>VLOOKUP($C245,Sheet1!$B:$H,4,0)</f>
        <v>226.05</v>
      </c>
      <c r="P245">
        <f>VLOOKUP($C245,Sheet1!$B:$H,5,0)</f>
        <v>223.64</v>
      </c>
      <c r="Q245">
        <f>VLOOKUP($C245,Sheet1!$B:$H,6,0)</f>
        <v>327440</v>
      </c>
      <c r="R245">
        <f>VLOOKUP($C245,Sheet1!$B:$H,7,0)</f>
        <v>5.4000000000000003E-3</v>
      </c>
      <c r="S245">
        <f t="shared" si="3"/>
        <v>16998680133.84</v>
      </c>
      <c r="T245">
        <f>VLOOKUP(C245,investing_crawling!A:B,2,0)</f>
        <v>2410000000</v>
      </c>
      <c r="V245">
        <f>VLOOKUP(C245,investing_crawling!A:C,3,0)</f>
        <v>75931032</v>
      </c>
      <c r="W245">
        <v>210726</v>
      </c>
    </row>
    <row r="246" spans="1:23">
      <c r="A246" s="1">
        <v>242</v>
      </c>
      <c r="B246" s="15">
        <v>44369</v>
      </c>
      <c r="C246" t="s">
        <v>598</v>
      </c>
      <c r="D246" t="s">
        <v>599</v>
      </c>
      <c r="E246" t="s">
        <v>10</v>
      </c>
      <c r="F246" t="s">
        <v>11</v>
      </c>
      <c r="G246" t="s">
        <v>11</v>
      </c>
      <c r="H246">
        <v>1983</v>
      </c>
      <c r="I246" s="13">
        <v>1983</v>
      </c>
      <c r="J246" s="7">
        <v>42740</v>
      </c>
      <c r="L246" t="s">
        <v>1328</v>
      </c>
      <c r="M246">
        <f>VLOOKUP($C246,Sheet1!$B:$H,2,0)</f>
        <v>550.59</v>
      </c>
      <c r="N246">
        <f>VLOOKUP($C246,Sheet1!$B:$H,3,0)</f>
        <v>562.91999999999996</v>
      </c>
      <c r="O246">
        <f>VLOOKUP($C246,Sheet1!$B:$H,4,0)</f>
        <v>564.44000000000005</v>
      </c>
      <c r="P246">
        <f>VLOOKUP($C246,Sheet1!$B:$H,5,0)</f>
        <v>548.98</v>
      </c>
      <c r="Q246">
        <f>VLOOKUP($C246,Sheet1!$B:$H,6,0)</f>
        <v>294120</v>
      </c>
      <c r="R246">
        <f>VLOOKUP($C246,Sheet1!$B:$H,7,0)</f>
        <v>-1.35E-2</v>
      </c>
      <c r="S246">
        <f t="shared" si="3"/>
        <v>46954675285.860001</v>
      </c>
      <c r="T246">
        <f>VLOOKUP(C246,investing_crawling!A:B,2,0)</f>
        <v>2860000000</v>
      </c>
      <c r="V246">
        <f>VLOOKUP(C246,investing_crawling!A:C,3,0)</f>
        <v>85280654</v>
      </c>
      <c r="W246">
        <v>210729</v>
      </c>
    </row>
    <row r="247" spans="1:23">
      <c r="A247" s="1">
        <v>243</v>
      </c>
      <c r="B247" s="15">
        <v>44369</v>
      </c>
      <c r="C247" t="s">
        <v>600</v>
      </c>
      <c r="D247" t="s">
        <v>601</v>
      </c>
      <c r="E247" t="s">
        <v>6</v>
      </c>
      <c r="F247" t="s">
        <v>442</v>
      </c>
      <c r="G247" t="s">
        <v>442</v>
      </c>
      <c r="H247">
        <v>1959</v>
      </c>
      <c r="I247" s="13">
        <v>1959</v>
      </c>
      <c r="J247" s="7">
        <v>42888</v>
      </c>
      <c r="L247" t="s">
        <v>1329</v>
      </c>
      <c r="M247">
        <f>VLOOKUP($C247,Sheet1!$B:$H,2,0)</f>
        <v>103.97</v>
      </c>
      <c r="N247">
        <f>VLOOKUP($C247,Sheet1!$B:$H,3,0)</f>
        <v>106.03</v>
      </c>
      <c r="O247">
        <f>VLOOKUP($C247,Sheet1!$B:$H,4,0)</f>
        <v>106.3</v>
      </c>
      <c r="P247">
        <f>VLOOKUP($C247,Sheet1!$B:$H,5,0)</f>
        <v>103.76</v>
      </c>
      <c r="Q247">
        <f>VLOOKUP($C247,Sheet1!$B:$H,6,0)</f>
        <v>2160000</v>
      </c>
      <c r="R247">
        <f>VLOOKUP($C247,Sheet1!$B:$H,7,0)</f>
        <v>-1.2699999999999999E-2</v>
      </c>
      <c r="S247">
        <f t="shared" si="3"/>
        <v>41432045000</v>
      </c>
      <c r="T247">
        <f>VLOOKUP(C247,investing_crawling!A:B,2,0)</f>
        <v>4330000000</v>
      </c>
      <c r="V247">
        <f>VLOOKUP(C247,investing_crawling!A:C,3,0)</f>
        <v>398500000</v>
      </c>
      <c r="W247">
        <v>210628</v>
      </c>
    </row>
    <row r="248" spans="1:23">
      <c r="A248" s="1">
        <v>244</v>
      </c>
      <c r="B248" s="15">
        <v>44369</v>
      </c>
      <c r="C248" t="s">
        <v>602</v>
      </c>
      <c r="D248" t="s">
        <v>603</v>
      </c>
      <c r="E248" t="s">
        <v>6</v>
      </c>
      <c r="F248" t="s">
        <v>354</v>
      </c>
      <c r="G248" t="s">
        <v>354</v>
      </c>
      <c r="H248">
        <v>1912</v>
      </c>
      <c r="I248" s="13">
        <v>1912</v>
      </c>
      <c r="J248" s="7">
        <v>31471</v>
      </c>
      <c r="L248" t="s">
        <v>1330</v>
      </c>
      <c r="M248">
        <f>VLOOKUP($C248,Sheet1!$B:$H,2,0)</f>
        <v>233.23</v>
      </c>
      <c r="N248">
        <f>VLOOKUP($C248,Sheet1!$B:$H,3,0)</f>
        <v>235.26</v>
      </c>
      <c r="O248">
        <f>VLOOKUP($C248,Sheet1!$B:$H,4,0)</f>
        <v>235.26</v>
      </c>
      <c r="P248">
        <f>VLOOKUP($C248,Sheet1!$B:$H,5,0)</f>
        <v>232.48</v>
      </c>
      <c r="Q248">
        <f>VLOOKUP($C248,Sheet1!$B:$H,6,0)</f>
        <v>701960</v>
      </c>
      <c r="R248">
        <f>VLOOKUP($C248,Sheet1!$B:$H,7,0)</f>
        <v>6.3E-3</v>
      </c>
      <c r="S248">
        <f t="shared" si="3"/>
        <v>73673329584.360001</v>
      </c>
      <c r="T248">
        <f>VLOOKUP(C248,investing_crawling!A:B,2,0)</f>
        <v>12890000000</v>
      </c>
      <c r="V248">
        <f>VLOOKUP(C248,investing_crawling!A:C,3,0)</f>
        <v>315882732</v>
      </c>
      <c r="W248">
        <v>210725</v>
      </c>
    </row>
    <row r="249" spans="1:23">
      <c r="A249" s="1">
        <v>245</v>
      </c>
      <c r="B249" s="15">
        <v>44369</v>
      </c>
      <c r="C249" t="s">
        <v>604</v>
      </c>
      <c r="D249" t="s">
        <v>605</v>
      </c>
      <c r="E249" t="s">
        <v>10</v>
      </c>
      <c r="F249" t="s">
        <v>202</v>
      </c>
      <c r="G249" t="s">
        <v>202</v>
      </c>
      <c r="H249">
        <v>1998</v>
      </c>
      <c r="I249" s="13">
        <v>1998</v>
      </c>
      <c r="J249" s="7">
        <v>42327</v>
      </c>
      <c r="L249" t="s">
        <v>1267</v>
      </c>
      <c r="M249">
        <f>VLOOKUP($C249,Sheet1!$B:$H,2,0)</f>
        <v>407.45</v>
      </c>
      <c r="N249">
        <f>VLOOKUP($C249,Sheet1!$B:$H,3,0)</f>
        <v>409.99</v>
      </c>
      <c r="O249">
        <f>VLOOKUP($C249,Sheet1!$B:$H,4,0)</f>
        <v>409.99</v>
      </c>
      <c r="P249">
        <f>VLOOKUP($C249,Sheet1!$B:$H,5,0)</f>
        <v>400</v>
      </c>
      <c r="Q249">
        <f>VLOOKUP($C249,Sheet1!$B:$H,6,0)</f>
        <v>812300</v>
      </c>
      <c r="R249">
        <f>VLOOKUP($C249,Sheet1!$B:$H,7,0)</f>
        <v>4.5000000000000014E-3</v>
      </c>
      <c r="S249">
        <f t="shared" si="3"/>
        <v>128706419153.39999</v>
      </c>
      <c r="T249">
        <f>VLOOKUP(C249,investing_crawling!A:B,2,0)</f>
        <v>12890000000</v>
      </c>
      <c r="V249">
        <f>VLOOKUP(C249,investing_crawling!A:C,3,0)</f>
        <v>315882732</v>
      </c>
      <c r="W249">
        <v>210725</v>
      </c>
    </row>
    <row r="250" spans="1:23">
      <c r="A250" s="1">
        <v>246</v>
      </c>
      <c r="B250" s="15">
        <v>44369</v>
      </c>
      <c r="C250" t="s">
        <v>606</v>
      </c>
      <c r="D250" t="s">
        <v>607</v>
      </c>
      <c r="E250" t="s">
        <v>10</v>
      </c>
      <c r="F250" t="s">
        <v>120</v>
      </c>
      <c r="G250" t="s">
        <v>120</v>
      </c>
      <c r="H250">
        <v>1991</v>
      </c>
      <c r="I250" s="13">
        <v>1991</v>
      </c>
      <c r="J250" s="7">
        <v>42794</v>
      </c>
      <c r="L250" t="s">
        <v>1255</v>
      </c>
      <c r="M250">
        <f>VLOOKUP($C250,Sheet1!$B:$H,2,0)</f>
        <v>82.89</v>
      </c>
      <c r="N250">
        <f>VLOOKUP($C250,Sheet1!$B:$H,3,0)</f>
        <v>84.01</v>
      </c>
      <c r="O250">
        <f>VLOOKUP($C250,Sheet1!$B:$H,4,0)</f>
        <v>84.36</v>
      </c>
      <c r="P250">
        <f>VLOOKUP($C250,Sheet1!$B:$H,5,0)</f>
        <v>82.4</v>
      </c>
      <c r="Q250">
        <f>VLOOKUP($C250,Sheet1!$B:$H,6,0)</f>
        <v>938770</v>
      </c>
      <c r="R250">
        <f>VLOOKUP($C250,Sheet1!$B:$H,7,0)</f>
        <v>-1.06E-2</v>
      </c>
      <c r="S250">
        <f t="shared" si="3"/>
        <v>18229457008.529999</v>
      </c>
      <c r="T250">
        <f>VLOOKUP(C250,investing_crawling!A:B,2,0)</f>
        <v>2700000000</v>
      </c>
      <c r="V250">
        <f>VLOOKUP(C250,investing_crawling!A:C,3,0)</f>
        <v>219923477</v>
      </c>
      <c r="W250">
        <v>210802</v>
      </c>
    </row>
    <row r="251" spans="1:23">
      <c r="A251" s="1">
        <v>247</v>
      </c>
      <c r="B251" s="15">
        <v>44369</v>
      </c>
      <c r="C251" t="s">
        <v>608</v>
      </c>
      <c r="D251" t="s">
        <v>609</v>
      </c>
      <c r="E251" t="s">
        <v>6</v>
      </c>
      <c r="F251" t="s">
        <v>354</v>
      </c>
      <c r="G251" t="s">
        <v>354</v>
      </c>
      <c r="H251">
        <v>1859</v>
      </c>
      <c r="I251" s="13">
        <v>1859</v>
      </c>
      <c r="J251" s="7">
        <v>43893</v>
      </c>
      <c r="L251" t="s">
        <v>1198</v>
      </c>
      <c r="M251">
        <f>VLOOKUP($C251,Sheet1!$B:$H,2,0)</f>
        <v>50.03</v>
      </c>
      <c r="N251">
        <f>VLOOKUP($C251,Sheet1!$B:$H,3,0)</f>
        <v>50.33</v>
      </c>
      <c r="O251">
        <f>VLOOKUP($C251,Sheet1!$B:$H,4,0)</f>
        <v>50.6</v>
      </c>
      <c r="P251">
        <f>VLOOKUP($C251,Sheet1!$B:$H,5,0)</f>
        <v>50.02</v>
      </c>
      <c r="Q251">
        <f>VLOOKUP($C251,Sheet1!$B:$H,6,0)</f>
        <v>1420000</v>
      </c>
      <c r="R251">
        <f>VLOOKUP($C251,Sheet1!$B:$H,7,0)</f>
        <v>7.9000000000000008E-3</v>
      </c>
      <c r="S251">
        <f t="shared" si="3"/>
        <v>20985223634.029999</v>
      </c>
      <c r="T251">
        <f>VLOOKUP(C251,investing_crawling!A:B,2,0)</f>
        <v>5480000000</v>
      </c>
      <c r="V251">
        <f>VLOOKUP(C251,investing_crawling!A:C,3,0)</f>
        <v>419452801</v>
      </c>
      <c r="W251">
        <v>210808</v>
      </c>
    </row>
    <row r="252" spans="1:23">
      <c r="A252" s="1">
        <v>248</v>
      </c>
      <c r="B252" s="15">
        <v>44369</v>
      </c>
      <c r="C252" t="s">
        <v>610</v>
      </c>
      <c r="D252" t="s">
        <v>611</v>
      </c>
      <c r="E252" t="s">
        <v>19</v>
      </c>
      <c r="F252" t="s">
        <v>30</v>
      </c>
      <c r="G252" t="s">
        <v>30</v>
      </c>
      <c r="H252">
        <v>1968</v>
      </c>
      <c r="I252" s="13">
        <v>1968</v>
      </c>
      <c r="J252" s="7">
        <v>28125</v>
      </c>
      <c r="L252" t="s">
        <v>1164</v>
      </c>
      <c r="M252">
        <f>VLOOKUP($C252,Sheet1!$B:$H,2,0)</f>
        <v>56.89</v>
      </c>
      <c r="N252">
        <f>VLOOKUP($C252,Sheet1!$B:$H,3,0)</f>
        <v>57.56</v>
      </c>
      <c r="O252">
        <f>VLOOKUP($C252,Sheet1!$B:$H,4,0)</f>
        <v>57.75</v>
      </c>
      <c r="P252">
        <f>VLOOKUP($C252,Sheet1!$B:$H,5,0)</f>
        <v>56.61</v>
      </c>
      <c r="Q252">
        <f>VLOOKUP($C252,Sheet1!$B:$H,6,0)</f>
        <v>20330000</v>
      </c>
      <c r="R252">
        <f>VLOOKUP($C252,Sheet1!$B:$H,7,0)</f>
        <v>-4.0000000000000001E-3</v>
      </c>
      <c r="S252">
        <f t="shared" si="3"/>
        <v>229721820000</v>
      </c>
      <c r="T252">
        <f>VLOOKUP(C252,investing_crawling!A:B,2,0)</f>
        <v>77710000000</v>
      </c>
      <c r="V252">
        <f>VLOOKUP(C252,investing_crawling!A:C,3,0)</f>
        <v>4038000000</v>
      </c>
      <c r="W252">
        <v>210728</v>
      </c>
    </row>
    <row r="253" spans="1:23">
      <c r="A253" s="1">
        <v>249</v>
      </c>
      <c r="B253" s="15">
        <v>44369</v>
      </c>
      <c r="C253" t="s">
        <v>612</v>
      </c>
      <c r="D253" t="s">
        <v>613</v>
      </c>
      <c r="E253" t="s">
        <v>41</v>
      </c>
      <c r="F253" t="s">
        <v>258</v>
      </c>
      <c r="G253" t="s">
        <v>258</v>
      </c>
      <c r="H253">
        <v>2000</v>
      </c>
      <c r="I253" s="13">
        <v>2000</v>
      </c>
      <c r="J253" s="7">
        <v>39351</v>
      </c>
      <c r="L253" t="s">
        <v>1250</v>
      </c>
      <c r="M253">
        <f>VLOOKUP($C253,Sheet1!$B:$H,2,0)</f>
        <v>109.81</v>
      </c>
      <c r="N253">
        <f>VLOOKUP($C253,Sheet1!$B:$H,3,0)</f>
        <v>113.42</v>
      </c>
      <c r="O253">
        <f>VLOOKUP($C253,Sheet1!$B:$H,4,0)</f>
        <v>113.42</v>
      </c>
      <c r="P253">
        <f>VLOOKUP($C253,Sheet1!$B:$H,5,0)</f>
        <v>109.6</v>
      </c>
      <c r="Q253">
        <f>VLOOKUP($C253,Sheet1!$B:$H,6,0)</f>
        <v>3790000</v>
      </c>
      <c r="R253">
        <f>VLOOKUP($C253,Sheet1!$B:$H,7,0)</f>
        <v>-2.7199999999999998E-2</v>
      </c>
      <c r="S253">
        <f t="shared" si="3"/>
        <v>61797307556.550003</v>
      </c>
      <c r="T253">
        <f>VLOOKUP(C253,investing_crawling!A:B,2,0)</f>
        <v>6270000000</v>
      </c>
      <c r="V253">
        <f>VLOOKUP(C253,investing_crawling!A:C,3,0)</f>
        <v>562765755</v>
      </c>
      <c r="W253">
        <v>210728</v>
      </c>
    </row>
    <row r="254" spans="1:23">
      <c r="A254" s="1">
        <v>250</v>
      </c>
      <c r="B254" s="15">
        <v>44369</v>
      </c>
      <c r="C254" t="s">
        <v>614</v>
      </c>
      <c r="D254" t="s">
        <v>615</v>
      </c>
      <c r="E254" t="s">
        <v>19</v>
      </c>
      <c r="F254" t="s">
        <v>20</v>
      </c>
      <c r="G254" t="s">
        <v>20</v>
      </c>
      <c r="H254">
        <v>1911</v>
      </c>
      <c r="I254" s="13">
        <v>1911</v>
      </c>
      <c r="J254" s="7">
        <v>20883</v>
      </c>
      <c r="L254" t="s">
        <v>1331</v>
      </c>
      <c r="M254">
        <f>VLOOKUP($C254,Sheet1!$B:$H,2,0)</f>
        <v>144.19</v>
      </c>
      <c r="N254">
        <f>VLOOKUP($C254,Sheet1!$B:$H,3,0)</f>
        <v>145</v>
      </c>
      <c r="O254">
        <f>VLOOKUP($C254,Sheet1!$B:$H,4,0)</f>
        <v>145.75</v>
      </c>
      <c r="P254">
        <f>VLOOKUP($C254,Sheet1!$B:$H,5,0)</f>
        <v>143.75</v>
      </c>
      <c r="Q254">
        <f>VLOOKUP($C254,Sheet1!$B:$H,6,0)</f>
        <v>2420000</v>
      </c>
      <c r="R254">
        <f>VLOOKUP($C254,Sheet1!$B:$H,7,0)</f>
        <v>3.0999999999999999E-3</v>
      </c>
      <c r="S254">
        <f t="shared" si="3"/>
        <v>128837056569.31999</v>
      </c>
      <c r="T254">
        <f>VLOOKUP(C254,investing_crawling!A:B,2,0)</f>
        <v>73780000000</v>
      </c>
      <c r="V254">
        <f>VLOOKUP(C254,investing_crawling!A:C,3,0)</f>
        <v>893522828</v>
      </c>
      <c r="W254">
        <v>210718</v>
      </c>
    </row>
    <row r="255" spans="1:23">
      <c r="A255" s="1">
        <v>251</v>
      </c>
      <c r="B255" s="15">
        <v>44369</v>
      </c>
      <c r="C255" t="s">
        <v>616</v>
      </c>
      <c r="D255" t="s">
        <v>617</v>
      </c>
      <c r="E255" t="s">
        <v>47</v>
      </c>
      <c r="F255" t="s">
        <v>90</v>
      </c>
      <c r="G255" t="s">
        <v>90</v>
      </c>
      <c r="H255">
        <v>1898</v>
      </c>
      <c r="I255" s="13">
        <v>1898</v>
      </c>
      <c r="J255" s="7">
        <v>20883</v>
      </c>
      <c r="L255" t="s">
        <v>1208</v>
      </c>
      <c r="M255">
        <f>VLOOKUP($C255,Sheet1!$B:$H,2,0)</f>
        <v>63.83</v>
      </c>
      <c r="N255">
        <f>VLOOKUP($C255,Sheet1!$B:$H,3,0)</f>
        <v>64.260000000000005</v>
      </c>
      <c r="O255">
        <f>VLOOKUP($C255,Sheet1!$B:$H,4,0)</f>
        <v>64.260000000000005</v>
      </c>
      <c r="P255">
        <f>VLOOKUP($C255,Sheet1!$B:$H,5,0)</f>
        <v>63.22</v>
      </c>
      <c r="Q255">
        <f>VLOOKUP($C255,Sheet1!$B:$H,6,0)</f>
        <v>2120000</v>
      </c>
      <c r="R255">
        <f>VLOOKUP($C255,Sheet1!$B:$H,7,0)</f>
        <v>1.1599999999999999E-2</v>
      </c>
      <c r="S255">
        <f t="shared" si="3"/>
        <v>25004718497.720001</v>
      </c>
      <c r="T255">
        <f>VLOOKUP(C255,investing_crawling!A:B,2,0)</f>
        <v>20590000000</v>
      </c>
      <c r="V255">
        <f>VLOOKUP(C255,investing_crawling!A:C,3,0)</f>
        <v>391739284</v>
      </c>
      <c r="W255">
        <v>210728</v>
      </c>
    </row>
    <row r="256" spans="1:23">
      <c r="A256" s="1">
        <v>252</v>
      </c>
      <c r="B256" s="15">
        <v>44369</v>
      </c>
      <c r="C256" t="s">
        <v>618</v>
      </c>
      <c r="D256" t="s">
        <v>619</v>
      </c>
      <c r="E256" t="s">
        <v>23</v>
      </c>
      <c r="F256" t="s">
        <v>620</v>
      </c>
      <c r="G256" t="s">
        <v>620</v>
      </c>
      <c r="H256" t="s">
        <v>1332</v>
      </c>
      <c r="I256" s="13">
        <v>1961</v>
      </c>
      <c r="J256" s="7">
        <v>33878</v>
      </c>
      <c r="L256" t="s">
        <v>1185</v>
      </c>
      <c r="M256">
        <f>VLOOKUP($C256,Sheet1!$B:$H,2,0)</f>
        <v>33.99</v>
      </c>
      <c r="N256">
        <f>VLOOKUP($C256,Sheet1!$B:$H,3,0)</f>
        <v>34.15</v>
      </c>
      <c r="O256">
        <f>VLOOKUP($C256,Sheet1!$B:$H,4,0)</f>
        <v>34.369999999999997</v>
      </c>
      <c r="P256">
        <f>VLOOKUP($C256,Sheet1!$B:$H,5,0)</f>
        <v>33.72</v>
      </c>
      <c r="Q256">
        <f>VLOOKUP($C256,Sheet1!$B:$H,6,0)</f>
        <v>3720000</v>
      </c>
      <c r="R256">
        <f>VLOOKUP($C256,Sheet1!$B:$H,7,0)</f>
        <v>8.8999999999999999E-3</v>
      </c>
      <c r="S256">
        <f t="shared" si="3"/>
        <v>13370838275.52</v>
      </c>
      <c r="T256">
        <f>VLOOKUP(C256,investing_crawling!A:B,2,0)</f>
        <v>8960000000</v>
      </c>
      <c r="V256">
        <f>VLOOKUP(C256,investing_crawling!A:C,3,0)</f>
        <v>393375648</v>
      </c>
      <c r="W256">
        <v>210726</v>
      </c>
    </row>
    <row r="257" spans="1:23">
      <c r="A257" s="1">
        <v>253</v>
      </c>
      <c r="B257" s="15">
        <v>44369</v>
      </c>
      <c r="C257" t="s">
        <v>621</v>
      </c>
      <c r="D257" t="s">
        <v>622</v>
      </c>
      <c r="E257" t="s">
        <v>47</v>
      </c>
      <c r="F257" t="s">
        <v>57</v>
      </c>
      <c r="G257" t="s">
        <v>57</v>
      </c>
      <c r="H257" t="s">
        <v>1333</v>
      </c>
      <c r="I257" s="13">
        <v>1958</v>
      </c>
      <c r="J257" s="7">
        <v>27850</v>
      </c>
      <c r="L257" t="s">
        <v>1185</v>
      </c>
      <c r="M257">
        <f>VLOOKUP($C257,Sheet1!$B:$H,2,0)</f>
        <v>142.31</v>
      </c>
      <c r="N257">
        <f>VLOOKUP($C257,Sheet1!$B:$H,3,0)</f>
        <v>143.38999999999999</v>
      </c>
      <c r="O257">
        <f>VLOOKUP($C257,Sheet1!$B:$H,4,0)</f>
        <v>143.38999999999999</v>
      </c>
      <c r="P257">
        <f>VLOOKUP($C257,Sheet1!$B:$H,5,0)</f>
        <v>140.88999999999999</v>
      </c>
      <c r="Q257">
        <f>VLOOKUP($C257,Sheet1!$B:$H,6,0)</f>
        <v>1970000</v>
      </c>
      <c r="R257">
        <f>VLOOKUP($C257,Sheet1!$B:$H,7,0)</f>
        <v>4.5000000000000014E-3</v>
      </c>
      <c r="S257">
        <f t="shared" si="3"/>
        <v>35423787838.18</v>
      </c>
      <c r="T257">
        <f>VLOOKUP(C257,investing_crawling!A:B,2,0)</f>
        <v>7550000000</v>
      </c>
      <c r="V257">
        <f>VLOOKUP(C257,investing_crawling!A:C,3,0)</f>
        <v>248919878</v>
      </c>
      <c r="W257">
        <v>210808</v>
      </c>
    </row>
    <row r="258" spans="1:23">
      <c r="A258" s="1">
        <v>254</v>
      </c>
      <c r="B258" s="15">
        <v>44369</v>
      </c>
      <c r="C258" t="s">
        <v>623</v>
      </c>
      <c r="D258" t="s">
        <v>624</v>
      </c>
      <c r="E258" t="s">
        <v>19</v>
      </c>
      <c r="F258" t="s">
        <v>27</v>
      </c>
      <c r="G258" t="s">
        <v>27</v>
      </c>
      <c r="H258">
        <v>1983</v>
      </c>
      <c r="I258" s="13">
        <v>1983</v>
      </c>
      <c r="J258" s="7">
        <v>36865</v>
      </c>
      <c r="L258" t="s">
        <v>1177</v>
      </c>
      <c r="M258">
        <f>VLOOKUP($C258,Sheet1!$B:$H,2,0)</f>
        <v>438.66</v>
      </c>
      <c r="N258">
        <f>VLOOKUP($C258,Sheet1!$B:$H,3,0)</f>
        <v>441.29</v>
      </c>
      <c r="O258">
        <f>VLOOKUP($C258,Sheet1!$B:$H,4,0)</f>
        <v>441.29</v>
      </c>
      <c r="P258">
        <f>VLOOKUP($C258,Sheet1!$B:$H,5,0)</f>
        <v>434.74</v>
      </c>
      <c r="Q258">
        <f>VLOOKUP($C258,Sheet1!$B:$H,6,0)</f>
        <v>948040</v>
      </c>
      <c r="R258">
        <f>VLOOKUP($C258,Sheet1!$B:$H,7,0)</f>
        <v>-1E-3</v>
      </c>
      <c r="S258">
        <f t="shared" si="3"/>
        <v>119867909623.56001</v>
      </c>
      <c r="T258">
        <f>VLOOKUP(C258,investing_crawling!A:B,2,0)</f>
        <v>8890000000</v>
      </c>
      <c r="V258">
        <f>VLOOKUP(C258,investing_crawling!A:C,3,0)</f>
        <v>273259266</v>
      </c>
      <c r="W258">
        <v>210825</v>
      </c>
    </row>
    <row r="259" spans="1:23">
      <c r="A259" s="1">
        <v>255</v>
      </c>
      <c r="B259" s="15">
        <v>44369</v>
      </c>
      <c r="C259" t="s">
        <v>625</v>
      </c>
      <c r="D259" t="s">
        <v>626</v>
      </c>
      <c r="E259" t="s">
        <v>10</v>
      </c>
      <c r="F259" t="s">
        <v>11</v>
      </c>
      <c r="G259" t="s">
        <v>11</v>
      </c>
      <c r="H259">
        <v>1995</v>
      </c>
      <c r="I259" s="13">
        <v>1995</v>
      </c>
      <c r="J259" s="7">
        <v>39601</v>
      </c>
      <c r="L259" t="s">
        <v>1302</v>
      </c>
      <c r="M259">
        <f>VLOOKUP($C259,Sheet1!$B:$H,2,0)</f>
        <v>836.04</v>
      </c>
      <c r="N259">
        <f>VLOOKUP($C259,Sheet1!$B:$H,3,0)</f>
        <v>851.28</v>
      </c>
      <c r="O259">
        <f>VLOOKUP($C259,Sheet1!$B:$H,4,0)</f>
        <v>851.28</v>
      </c>
      <c r="P259">
        <f>VLOOKUP($C259,Sheet1!$B:$H,5,0)</f>
        <v>829.51</v>
      </c>
      <c r="Q259">
        <f>VLOOKUP($C259,Sheet1!$B:$H,6,0)</f>
        <v>497890</v>
      </c>
      <c r="R259">
        <f>VLOOKUP($C259,Sheet1!$B:$H,7,0)</f>
        <v>-7.3000000000000001E-3</v>
      </c>
      <c r="S259">
        <f t="shared" si="3"/>
        <v>98997910883.519989</v>
      </c>
      <c r="T259">
        <f>VLOOKUP(C259,investing_crawling!A:B,2,0)</f>
        <v>4550000000</v>
      </c>
      <c r="V259">
        <f>VLOOKUP(C259,investing_crawling!A:C,3,0)</f>
        <v>118412888</v>
      </c>
      <c r="W259">
        <v>210719</v>
      </c>
    </row>
    <row r="260" spans="1:23">
      <c r="A260" s="1">
        <v>256</v>
      </c>
      <c r="B260" s="15">
        <v>44369</v>
      </c>
      <c r="C260" t="s">
        <v>627</v>
      </c>
      <c r="D260" t="s">
        <v>628</v>
      </c>
      <c r="E260" t="s">
        <v>41</v>
      </c>
      <c r="F260" t="s">
        <v>111</v>
      </c>
      <c r="G260" t="s">
        <v>111</v>
      </c>
      <c r="H260">
        <v>1935</v>
      </c>
      <c r="I260" s="13">
        <v>1935</v>
      </c>
      <c r="J260" s="7">
        <v>39681</v>
      </c>
      <c r="L260" t="s">
        <v>1250</v>
      </c>
      <c r="M260">
        <f>VLOOKUP($C260,Sheet1!$B:$H,2,0)</f>
        <v>27.19</v>
      </c>
      <c r="N260">
        <f>VLOOKUP($C260,Sheet1!$B:$H,3,0)</f>
        <v>27.5</v>
      </c>
      <c r="O260">
        <f>VLOOKUP($C260,Sheet1!$B:$H,4,0)</f>
        <v>28.22</v>
      </c>
      <c r="P260">
        <f>VLOOKUP($C260,Sheet1!$B:$H,5,0)</f>
        <v>26.2</v>
      </c>
      <c r="Q260">
        <f>VLOOKUP($C260,Sheet1!$B:$H,6,0)</f>
        <v>15890000</v>
      </c>
      <c r="R260">
        <f>VLOOKUP($C260,Sheet1!$B:$H,7,0)</f>
        <v>-4.7E-2</v>
      </c>
      <c r="S260">
        <f t="shared" si="3"/>
        <v>12546855109.91</v>
      </c>
      <c r="T260">
        <f>VLOOKUP(C260,investing_crawling!A:B,2,0)</f>
        <v>6210000000</v>
      </c>
      <c r="V260">
        <f>VLOOKUP(C260,investing_crawling!A:C,3,0)</f>
        <v>461451089</v>
      </c>
      <c r="W260">
        <v>210728</v>
      </c>
    </row>
    <row r="261" spans="1:23">
      <c r="A261" s="1">
        <v>257</v>
      </c>
      <c r="B261" s="15">
        <v>44369</v>
      </c>
      <c r="C261" t="s">
        <v>629</v>
      </c>
      <c r="D261" t="s">
        <v>630</v>
      </c>
      <c r="E261" t="s">
        <v>19</v>
      </c>
      <c r="F261" t="s">
        <v>631</v>
      </c>
      <c r="G261" t="s">
        <v>631</v>
      </c>
      <c r="H261">
        <v>1990</v>
      </c>
      <c r="I261" s="13">
        <v>1990</v>
      </c>
      <c r="J261" s="7">
        <v>43166</v>
      </c>
      <c r="L261" t="s">
        <v>1334</v>
      </c>
      <c r="M261">
        <f>VLOOKUP($C261,Sheet1!$B:$H,2,0)</f>
        <v>206.27</v>
      </c>
      <c r="N261">
        <f>VLOOKUP($C261,Sheet1!$B:$H,3,0)</f>
        <v>209.12</v>
      </c>
      <c r="O261">
        <f>VLOOKUP($C261,Sheet1!$B:$H,4,0)</f>
        <v>210.5</v>
      </c>
      <c r="P261">
        <f>VLOOKUP($C261,Sheet1!$B:$H,5,0)</f>
        <v>204.74</v>
      </c>
      <c r="Q261">
        <f>VLOOKUP($C261,Sheet1!$B:$H,6,0)</f>
        <v>310970</v>
      </c>
      <c r="R261">
        <f>VLOOKUP($C261,Sheet1!$B:$H,7,0)</f>
        <v>-1.43E-2</v>
      </c>
      <c r="S261">
        <f t="shared" ref="S261:S324" si="4">V261*M261</f>
        <v>95183516128.029999</v>
      </c>
      <c r="T261">
        <f>VLOOKUP(C261,investing_crawling!A:B,2,0)</f>
        <v>6210000000</v>
      </c>
      <c r="V261">
        <f>VLOOKUP(C261,investing_crawling!A:C,3,0)</f>
        <v>461451089</v>
      </c>
      <c r="W261">
        <v>210728</v>
      </c>
    </row>
    <row r="262" spans="1:23">
      <c r="A262" s="1">
        <v>258</v>
      </c>
      <c r="B262" s="15">
        <v>44369</v>
      </c>
      <c r="C262" t="s">
        <v>632</v>
      </c>
      <c r="D262" t="s">
        <v>633</v>
      </c>
      <c r="E262" t="s">
        <v>10</v>
      </c>
      <c r="F262" t="s">
        <v>202</v>
      </c>
      <c r="G262" t="s">
        <v>202</v>
      </c>
      <c r="H262">
        <v>1982</v>
      </c>
      <c r="I262" s="13">
        <v>1982</v>
      </c>
      <c r="J262" s="7">
        <v>42976</v>
      </c>
      <c r="L262" t="s">
        <v>1335</v>
      </c>
      <c r="M262">
        <f>VLOOKUP($C262,Sheet1!$B:$H,2,0)</f>
        <v>237.25</v>
      </c>
      <c r="N262">
        <f>VLOOKUP($C262,Sheet1!$B:$H,3,0)</f>
        <v>239.75</v>
      </c>
      <c r="O262">
        <f>VLOOKUP($C262,Sheet1!$B:$H,4,0)</f>
        <v>239.75</v>
      </c>
      <c r="P262">
        <f>VLOOKUP($C262,Sheet1!$B:$H,5,0)</f>
        <v>235.16</v>
      </c>
      <c r="Q262">
        <f>VLOOKUP($C262,Sheet1!$B:$H,6,0)</f>
        <v>847830</v>
      </c>
      <c r="R262">
        <f>VLOOKUP($C262,Sheet1!$B:$H,7,0)</f>
        <v>-1.21E-2</v>
      </c>
      <c r="S262">
        <f t="shared" si="4"/>
        <v>45471613531.5</v>
      </c>
      <c r="T262">
        <f>VLOOKUP(C262,investing_crawling!A:B,2,0)</f>
        <v>12010000000</v>
      </c>
      <c r="V262">
        <f>VLOOKUP(C262,investing_crawling!A:C,3,0)</f>
        <v>191661174</v>
      </c>
      <c r="W262">
        <v>210727</v>
      </c>
    </row>
    <row r="263" spans="1:23">
      <c r="A263" s="1">
        <v>259</v>
      </c>
      <c r="B263" s="15">
        <v>44369</v>
      </c>
      <c r="C263" t="s">
        <v>634</v>
      </c>
      <c r="D263" t="s">
        <v>635</v>
      </c>
      <c r="E263" t="s">
        <v>60</v>
      </c>
      <c r="F263" t="s">
        <v>105</v>
      </c>
      <c r="G263" t="s">
        <v>105</v>
      </c>
      <c r="H263">
        <v>1951</v>
      </c>
      <c r="I263" s="13">
        <v>1951</v>
      </c>
      <c r="J263" s="7">
        <v>39819</v>
      </c>
      <c r="L263" t="s">
        <v>1173</v>
      </c>
      <c r="M263">
        <f>VLOOKUP($C263,Sheet1!$B:$H,2,0)</f>
        <v>44.18</v>
      </c>
      <c r="N263">
        <f>VLOOKUP($C263,Sheet1!$B:$H,3,0)</f>
        <v>43.75</v>
      </c>
      <c r="O263">
        <f>VLOOKUP($C263,Sheet1!$B:$H,4,0)</f>
        <v>44.23</v>
      </c>
      <c r="P263">
        <f>VLOOKUP($C263,Sheet1!$B:$H,5,0)</f>
        <v>43.36</v>
      </c>
      <c r="Q263">
        <f>VLOOKUP($C263,Sheet1!$B:$H,6,0)</f>
        <v>1760000</v>
      </c>
      <c r="R263">
        <f>VLOOKUP($C263,Sheet1!$B:$H,7,0)</f>
        <v>1.47E-2</v>
      </c>
      <c r="S263">
        <f t="shared" si="4"/>
        <v>12756139600.379999</v>
      </c>
      <c r="T263">
        <f>VLOOKUP(C263,investing_crawling!A:B,2,0)</f>
        <v>4160000000</v>
      </c>
      <c r="V263">
        <f>VLOOKUP(C263,investing_crawling!A:C,3,0)</f>
        <v>288731091</v>
      </c>
      <c r="W263">
        <v>210804</v>
      </c>
    </row>
    <row r="264" spans="1:23">
      <c r="A264" s="1">
        <v>260</v>
      </c>
      <c r="B264" s="15">
        <v>44369</v>
      </c>
      <c r="C264" t="s">
        <v>636</v>
      </c>
      <c r="D264" t="s">
        <v>637</v>
      </c>
      <c r="E264" t="s">
        <v>19</v>
      </c>
      <c r="F264" t="s">
        <v>170</v>
      </c>
      <c r="G264" t="s">
        <v>170</v>
      </c>
      <c r="H264">
        <v>1976</v>
      </c>
      <c r="I264" s="13">
        <v>1976</v>
      </c>
      <c r="J264" s="7">
        <v>43417</v>
      </c>
      <c r="L264" t="s">
        <v>1336</v>
      </c>
      <c r="M264">
        <f>VLOOKUP($C264,Sheet1!$B:$H,2,0)</f>
        <v>153.85</v>
      </c>
      <c r="N264">
        <f>VLOOKUP($C264,Sheet1!$B:$H,3,0)</f>
        <v>154.44</v>
      </c>
      <c r="O264">
        <f>VLOOKUP($C264,Sheet1!$B:$H,4,0)</f>
        <v>154.44</v>
      </c>
      <c r="P264">
        <f>VLOOKUP($C264,Sheet1!$B:$H,5,0)</f>
        <v>152.88999999999999</v>
      </c>
      <c r="Q264">
        <f>VLOOKUP($C264,Sheet1!$B:$H,6,0)</f>
        <v>362650</v>
      </c>
      <c r="R264">
        <f>VLOOKUP($C264,Sheet1!$B:$H,7,0)</f>
        <v>-1.9E-3</v>
      </c>
      <c r="S264">
        <f t="shared" si="4"/>
        <v>11413450713.75</v>
      </c>
      <c r="T264">
        <f>VLOOKUP(C264,investing_crawling!A:B,2,0)</f>
        <v>1720000000</v>
      </c>
      <c r="V264">
        <f>VLOOKUP(C264,investing_crawling!A:C,3,0)</f>
        <v>74185575</v>
      </c>
      <c r="W264">
        <v>210823</v>
      </c>
    </row>
    <row r="265" spans="1:23">
      <c r="A265" s="1">
        <v>261</v>
      </c>
      <c r="B265" s="15">
        <v>44369</v>
      </c>
      <c r="C265" t="s">
        <v>638</v>
      </c>
      <c r="D265" t="s">
        <v>639</v>
      </c>
      <c r="E265" t="s">
        <v>6</v>
      </c>
      <c r="F265" t="s">
        <v>640</v>
      </c>
      <c r="G265" t="s">
        <v>640</v>
      </c>
      <c r="H265">
        <v>1947</v>
      </c>
      <c r="I265" s="13">
        <v>1947</v>
      </c>
      <c r="J265" s="7">
        <v>39381</v>
      </c>
      <c r="L265" t="s">
        <v>1203</v>
      </c>
      <c r="M265">
        <f>VLOOKUP($C265,Sheet1!$B:$H,2,0)</f>
        <v>142.33000000000001</v>
      </c>
      <c r="N265">
        <f>VLOOKUP($C265,Sheet1!$B:$H,3,0)</f>
        <v>142.80000000000001</v>
      </c>
      <c r="O265">
        <f>VLOOKUP($C265,Sheet1!$B:$H,4,0)</f>
        <v>143.49</v>
      </c>
      <c r="P265">
        <f>VLOOKUP($C265,Sheet1!$B:$H,5,0)</f>
        <v>142</v>
      </c>
      <c r="Q265">
        <f>VLOOKUP($C265,Sheet1!$B:$H,6,0)</f>
        <v>369230</v>
      </c>
      <c r="R265">
        <f>VLOOKUP($C265,Sheet1!$B:$H,7,0)</f>
        <v>1.8E-3</v>
      </c>
      <c r="S265">
        <f t="shared" si="4"/>
        <v>18533556885.690002</v>
      </c>
      <c r="T265">
        <f>VLOOKUP(C265,investing_crawling!A:B,2,0)</f>
        <v>13710000000</v>
      </c>
      <c r="V265">
        <f>VLOOKUP(C265,investing_crawling!A:C,3,0)</f>
        <v>130215393</v>
      </c>
      <c r="W265">
        <v>210808</v>
      </c>
    </row>
    <row r="266" spans="1:23">
      <c r="A266" s="1">
        <v>262</v>
      </c>
      <c r="B266" s="15">
        <v>44369</v>
      </c>
      <c r="C266" t="s">
        <v>641</v>
      </c>
      <c r="D266" t="s">
        <v>642</v>
      </c>
      <c r="E266" t="s">
        <v>6</v>
      </c>
      <c r="F266" t="s">
        <v>643</v>
      </c>
      <c r="G266" t="s">
        <v>643</v>
      </c>
      <c r="H266">
        <v>1961</v>
      </c>
      <c r="I266" s="13">
        <v>1961</v>
      </c>
      <c r="J266" s="7">
        <v>42186</v>
      </c>
      <c r="L266" t="s">
        <v>1337</v>
      </c>
      <c r="M266">
        <f>VLOOKUP($C266,Sheet1!$B:$H,2,0)</f>
        <v>172.14</v>
      </c>
      <c r="N266">
        <f>VLOOKUP($C266,Sheet1!$B:$H,3,0)</f>
        <v>172.77</v>
      </c>
      <c r="O266">
        <f>VLOOKUP($C266,Sheet1!$B:$H,4,0)</f>
        <v>174.25</v>
      </c>
      <c r="P266">
        <f>VLOOKUP($C266,Sheet1!$B:$H,5,0)</f>
        <v>172.01</v>
      </c>
      <c r="Q266">
        <f>VLOOKUP($C266,Sheet1!$B:$H,6,0)</f>
        <v>531510</v>
      </c>
      <c r="R266">
        <f>VLOOKUP($C266,Sheet1!$B:$H,7,0)</f>
        <v>3.5000000000000001E-3</v>
      </c>
      <c r="S266">
        <f t="shared" si="4"/>
        <v>22415277751.019997</v>
      </c>
      <c r="T266">
        <f>VLOOKUP(C266,investing_crawling!A:B,2,0)</f>
        <v>13710000000</v>
      </c>
      <c r="V266">
        <f>VLOOKUP(C266,investing_crawling!A:C,3,0)</f>
        <v>130215393</v>
      </c>
      <c r="W266">
        <v>210808</v>
      </c>
    </row>
    <row r="267" spans="1:23">
      <c r="A267" s="1">
        <v>263</v>
      </c>
      <c r="B267" s="15">
        <v>44369</v>
      </c>
      <c r="C267" t="s">
        <v>644</v>
      </c>
      <c r="D267" t="s">
        <v>645</v>
      </c>
      <c r="E267" t="s">
        <v>83</v>
      </c>
      <c r="F267" t="s">
        <v>239</v>
      </c>
      <c r="G267" t="s">
        <v>239</v>
      </c>
      <c r="H267">
        <v>1897</v>
      </c>
      <c r="I267" s="13">
        <v>1897</v>
      </c>
      <c r="J267" s="7">
        <v>39758</v>
      </c>
      <c r="L267" t="s">
        <v>1338</v>
      </c>
      <c r="M267">
        <f>VLOOKUP($C267,Sheet1!$B:$H,2,0)</f>
        <v>133.51</v>
      </c>
      <c r="N267">
        <f>VLOOKUP($C267,Sheet1!$B:$H,3,0)</f>
        <v>134.19</v>
      </c>
      <c r="O267">
        <f>VLOOKUP($C267,Sheet1!$B:$H,4,0)</f>
        <v>134.68</v>
      </c>
      <c r="P267">
        <f>VLOOKUP($C267,Sheet1!$B:$H,5,0)</f>
        <v>132.85</v>
      </c>
      <c r="Q267">
        <f>VLOOKUP($C267,Sheet1!$B:$H,6,0)</f>
        <v>1050000</v>
      </c>
      <c r="R267">
        <f>VLOOKUP($C267,Sheet1!$B:$H,7,0)</f>
        <v>1.6999999999999999E-3</v>
      </c>
      <c r="S267">
        <f t="shared" si="4"/>
        <v>14630776126.199999</v>
      </c>
      <c r="T267">
        <f>VLOOKUP(C267,investing_crawling!A:B,2,0)</f>
        <v>8170000000</v>
      </c>
      <c r="V267">
        <f>VLOOKUP(C267,investing_crawling!A:C,3,0)</f>
        <v>109585620</v>
      </c>
      <c r="W267">
        <v>210602</v>
      </c>
    </row>
    <row r="268" spans="1:23">
      <c r="A268" s="1">
        <v>264</v>
      </c>
      <c r="B268" s="15">
        <v>44369</v>
      </c>
      <c r="C268" t="s">
        <v>646</v>
      </c>
      <c r="D268" t="s">
        <v>647</v>
      </c>
      <c r="E268" t="s">
        <v>10</v>
      </c>
      <c r="F268" t="s">
        <v>14</v>
      </c>
      <c r="G268" t="s">
        <v>14</v>
      </c>
      <c r="H268">
        <v>1886</v>
      </c>
      <c r="I268" s="13">
        <v>1886</v>
      </c>
      <c r="J268" s="7">
        <v>26845</v>
      </c>
      <c r="L268" t="s">
        <v>1339</v>
      </c>
      <c r="M268">
        <f>VLOOKUP($C268,Sheet1!$B:$H,2,0)</f>
        <v>165.53</v>
      </c>
      <c r="N268">
        <f>VLOOKUP($C268,Sheet1!$B:$H,3,0)</f>
        <v>170.18</v>
      </c>
      <c r="O268">
        <f>VLOOKUP($C268,Sheet1!$B:$H,4,0)</f>
        <v>170.18</v>
      </c>
      <c r="P268">
        <f>VLOOKUP($C268,Sheet1!$B:$H,5,0)</f>
        <v>165.38</v>
      </c>
      <c r="Q268">
        <f>VLOOKUP($C268,Sheet1!$B:$H,6,0)</f>
        <v>10450000</v>
      </c>
      <c r="R268">
        <f>VLOOKUP($C268,Sheet1!$B:$H,7,0)</f>
        <v>-2.1999999999999999E-2</v>
      </c>
      <c r="S268">
        <f t="shared" si="4"/>
        <v>435906040376.59003</v>
      </c>
      <c r="T268">
        <f>VLOOKUP(C268,investing_crawling!A:B,2,0)</f>
        <v>84210000000</v>
      </c>
      <c r="V268">
        <f>VLOOKUP(C268,investing_crawling!A:C,3,0)</f>
        <v>2633396003</v>
      </c>
      <c r="W268">
        <v>210720</v>
      </c>
    </row>
    <row r="269" spans="1:23">
      <c r="A269" s="1">
        <v>265</v>
      </c>
      <c r="B269" s="15">
        <v>44369</v>
      </c>
      <c r="C269" t="s">
        <v>648</v>
      </c>
      <c r="D269" t="s">
        <v>649</v>
      </c>
      <c r="E269" t="s">
        <v>6</v>
      </c>
      <c r="F269" t="s">
        <v>69</v>
      </c>
      <c r="G269" t="s">
        <v>69</v>
      </c>
      <c r="H269">
        <v>1885</v>
      </c>
      <c r="I269" s="13">
        <v>1885</v>
      </c>
      <c r="J269" s="7">
        <v>40417</v>
      </c>
      <c r="L269" t="s">
        <v>1340</v>
      </c>
      <c r="M269">
        <f>VLOOKUP($C269,Sheet1!$B:$H,2,0)</f>
        <v>67.03</v>
      </c>
      <c r="N269">
        <f>VLOOKUP($C269,Sheet1!$B:$H,3,0)</f>
        <v>68.13</v>
      </c>
      <c r="O269">
        <f>VLOOKUP($C269,Sheet1!$B:$H,4,0)</f>
        <v>68.260000000000005</v>
      </c>
      <c r="P269">
        <f>VLOOKUP($C269,Sheet1!$B:$H,5,0)</f>
        <v>66.88</v>
      </c>
      <c r="Q269">
        <f>VLOOKUP($C269,Sheet1!$B:$H,6,0)</f>
        <v>3460000</v>
      </c>
      <c r="R269">
        <f>VLOOKUP($C269,Sheet1!$B:$H,7,0)</f>
        <v>7.4000000000000003E-3</v>
      </c>
      <c r="S269">
        <f t="shared" si="4"/>
        <v>48041412549.730003</v>
      </c>
      <c r="T269">
        <f>VLOOKUP(C269,investing_crawling!A:B,2,0)</f>
        <v>22230000000</v>
      </c>
      <c r="V269">
        <f>VLOOKUP(C269,investing_crawling!A:C,3,0)</f>
        <v>716715091</v>
      </c>
      <c r="W269">
        <v>210804</v>
      </c>
    </row>
    <row r="270" spans="1:23">
      <c r="A270" s="1">
        <v>266</v>
      </c>
      <c r="B270" s="15">
        <v>44369</v>
      </c>
      <c r="C270" t="s">
        <v>650</v>
      </c>
      <c r="D270" t="s">
        <v>651</v>
      </c>
      <c r="E270" t="s">
        <v>41</v>
      </c>
      <c r="F270" t="s">
        <v>187</v>
      </c>
      <c r="G270" t="s">
        <v>187</v>
      </c>
      <c r="H270" t="s">
        <v>1341</v>
      </c>
      <c r="I270" s="13">
        <v>2000</v>
      </c>
      <c r="J270" s="7">
        <v>27575</v>
      </c>
      <c r="L270" t="s">
        <v>1185</v>
      </c>
      <c r="M270">
        <f>VLOOKUP($C270,Sheet1!$B:$H,2,0)</f>
        <v>166.05</v>
      </c>
      <c r="N270">
        <f>VLOOKUP($C270,Sheet1!$B:$H,3,0)</f>
        <v>165.87</v>
      </c>
      <c r="O270">
        <f>VLOOKUP($C270,Sheet1!$B:$H,4,0)</f>
        <v>166.91</v>
      </c>
      <c r="P270">
        <f>VLOOKUP($C270,Sheet1!$B:$H,5,0)</f>
        <v>165.48</v>
      </c>
      <c r="Q270">
        <f>VLOOKUP($C270,Sheet1!$B:$H,6,0)</f>
        <v>9450000</v>
      </c>
      <c r="R270">
        <f>VLOOKUP($C270,Sheet1!$B:$H,7,0)</f>
        <v>1.0999999999999999E-2</v>
      </c>
      <c r="S270">
        <f t="shared" si="4"/>
        <v>502685342247.60004</v>
      </c>
      <c r="T270">
        <f>VLOOKUP(C270,investing_crawling!A:B,2,0)</f>
        <v>64160000000</v>
      </c>
      <c r="V270">
        <f>VLOOKUP(C270,investing_crawling!A:C,3,0)</f>
        <v>3027313112</v>
      </c>
      <c r="W270">
        <v>210712</v>
      </c>
    </row>
    <row r="271" spans="1:23">
      <c r="A271" s="1">
        <v>267</v>
      </c>
      <c r="B271" s="15">
        <v>44369</v>
      </c>
      <c r="C271" t="s">
        <v>652</v>
      </c>
      <c r="D271" t="s">
        <v>653</v>
      </c>
      <c r="E271" t="s">
        <v>19</v>
      </c>
      <c r="F271" t="s">
        <v>154</v>
      </c>
      <c r="G271" t="s">
        <v>154</v>
      </c>
      <c r="H271">
        <v>1996</v>
      </c>
      <c r="I271" s="13">
        <v>1996</v>
      </c>
      <c r="J271" s="7">
        <v>38870</v>
      </c>
      <c r="L271" t="s">
        <v>1302</v>
      </c>
      <c r="M271">
        <f>VLOOKUP($C271,Sheet1!$B:$H,2,0)</f>
        <v>26.43</v>
      </c>
      <c r="N271">
        <f>VLOOKUP($C271,Sheet1!$B:$H,3,0)</f>
        <v>26.31</v>
      </c>
      <c r="O271">
        <f>VLOOKUP($C271,Sheet1!$B:$H,4,0)</f>
        <v>26.57</v>
      </c>
      <c r="P271">
        <f>VLOOKUP($C271,Sheet1!$B:$H,5,0)</f>
        <v>26.27</v>
      </c>
      <c r="Q271">
        <f>VLOOKUP($C271,Sheet1!$B:$H,6,0)</f>
        <v>2500000</v>
      </c>
      <c r="R271">
        <f>VLOOKUP($C271,Sheet1!$B:$H,7,0)</f>
        <v>3.8E-3</v>
      </c>
      <c r="S271">
        <f t="shared" si="4"/>
        <v>8662171371.6000004</v>
      </c>
      <c r="T271">
        <f>VLOOKUP(C271,investing_crawling!A:B,2,0)</f>
        <v>4520000000</v>
      </c>
      <c r="V271">
        <f>VLOOKUP(C271,investing_crawling!A:C,3,0)</f>
        <v>327740120</v>
      </c>
      <c r="W271">
        <v>210728</v>
      </c>
    </row>
    <row r="272" spans="1:23">
      <c r="A272" s="1">
        <v>268</v>
      </c>
      <c r="B272" s="15">
        <v>44369</v>
      </c>
      <c r="C272" t="s">
        <v>654</v>
      </c>
      <c r="D272" t="s">
        <v>655</v>
      </c>
      <c r="E272" t="s">
        <v>6</v>
      </c>
      <c r="F272" t="s">
        <v>351</v>
      </c>
      <c r="G272" t="s">
        <v>351</v>
      </c>
      <c r="H272">
        <v>1887</v>
      </c>
      <c r="I272" s="13">
        <v>1887</v>
      </c>
      <c r="J272" s="7">
        <v>41418</v>
      </c>
      <c r="L272" t="s">
        <v>1289</v>
      </c>
      <c r="M272">
        <f>VLOOKUP($C272,Sheet1!$B:$H,2,0)</f>
        <v>300.47000000000003</v>
      </c>
      <c r="N272">
        <f>VLOOKUP($C272,Sheet1!$B:$H,3,0)</f>
        <v>299.45</v>
      </c>
      <c r="O272">
        <f>VLOOKUP($C272,Sheet1!$B:$H,4,0)</f>
        <v>301.13</v>
      </c>
      <c r="P272">
        <f>VLOOKUP($C272,Sheet1!$B:$H,5,0)</f>
        <v>298.8</v>
      </c>
      <c r="Q272">
        <f>VLOOKUP($C272,Sheet1!$B:$H,6,0)</f>
        <v>991620</v>
      </c>
      <c r="R272">
        <f>VLOOKUP($C272,Sheet1!$B:$H,7,0)</f>
        <v>9.3999999999999986E-3</v>
      </c>
      <c r="S272">
        <f t="shared" si="4"/>
        <v>27322861158.270004</v>
      </c>
      <c r="T272">
        <f>VLOOKUP(C272,investing_crawling!A:B,2,0)</f>
        <v>2610000000</v>
      </c>
      <c r="V272">
        <f>VLOOKUP(C272,investing_crawling!A:C,3,0)</f>
        <v>90933741</v>
      </c>
      <c r="W272">
        <v>210719</v>
      </c>
    </row>
    <row r="273" spans="1:23">
      <c r="A273" s="1">
        <v>269</v>
      </c>
      <c r="B273" s="15">
        <v>44369</v>
      </c>
      <c r="C273" t="s">
        <v>656</v>
      </c>
      <c r="D273" t="s">
        <v>657</v>
      </c>
      <c r="E273" t="s">
        <v>83</v>
      </c>
      <c r="F273" t="s">
        <v>239</v>
      </c>
      <c r="G273" t="s">
        <v>239</v>
      </c>
      <c r="H273">
        <v>1906</v>
      </c>
      <c r="I273" s="13">
        <v>1906</v>
      </c>
      <c r="J273" s="7">
        <v>0</v>
      </c>
      <c r="L273" t="s">
        <v>1342</v>
      </c>
      <c r="M273">
        <f>VLOOKUP($C273,Sheet1!$B:$H,2,0)</f>
        <v>65.459999999999994</v>
      </c>
      <c r="N273">
        <f>VLOOKUP($C273,Sheet1!$B:$H,3,0)</f>
        <v>65.73</v>
      </c>
      <c r="O273">
        <f>VLOOKUP($C273,Sheet1!$B:$H,4,0)</f>
        <v>66.05</v>
      </c>
      <c r="P273">
        <f>VLOOKUP($C273,Sheet1!$B:$H,5,0)</f>
        <v>65.12</v>
      </c>
      <c r="Q273">
        <f>VLOOKUP($C273,Sheet1!$B:$H,6,0)</f>
        <v>1770000</v>
      </c>
      <c r="R273">
        <f>VLOOKUP($C273,Sheet1!$B:$H,7,0)</f>
        <v>-5.0000000000000001E-4</v>
      </c>
      <c r="S273">
        <f t="shared" si="4"/>
        <v>5952522685.8599997</v>
      </c>
      <c r="T273">
        <f>VLOOKUP(C273,investing_crawling!A:B,2,0)</f>
        <v>2610000000</v>
      </c>
      <c r="V273">
        <f>VLOOKUP(C273,investing_crawling!A:C,3,0)</f>
        <v>90933741</v>
      </c>
      <c r="W273">
        <v>210719</v>
      </c>
    </row>
    <row r="274" spans="1:23">
      <c r="A274" s="1">
        <v>270</v>
      </c>
      <c r="B274" s="15">
        <v>44369</v>
      </c>
      <c r="C274" t="s">
        <v>658</v>
      </c>
      <c r="D274" t="s">
        <v>659</v>
      </c>
      <c r="E274" t="s">
        <v>41</v>
      </c>
      <c r="F274" t="s">
        <v>308</v>
      </c>
      <c r="G274" t="s">
        <v>308</v>
      </c>
      <c r="H274">
        <v>1825</v>
      </c>
      <c r="I274" s="13">
        <v>1825</v>
      </c>
      <c r="J274" s="7">
        <v>34394</v>
      </c>
      <c r="L274" t="s">
        <v>1343</v>
      </c>
      <c r="M274">
        <f>VLOOKUP($C274,Sheet1!$B:$H,2,0)</f>
        <v>23.14</v>
      </c>
      <c r="N274">
        <f>VLOOKUP($C274,Sheet1!$B:$H,3,0)</f>
        <v>23.31</v>
      </c>
      <c r="O274">
        <f>VLOOKUP($C274,Sheet1!$B:$H,4,0)</f>
        <v>23.39</v>
      </c>
      <c r="P274">
        <f>VLOOKUP($C274,Sheet1!$B:$H,5,0)</f>
        <v>23.06</v>
      </c>
      <c r="Q274">
        <f>VLOOKUP($C274,Sheet1!$B:$H,6,0)</f>
        <v>5600000</v>
      </c>
      <c r="R274">
        <f>VLOOKUP($C274,Sheet1!$B:$H,7,0)</f>
        <v>4.3E-3</v>
      </c>
      <c r="S274">
        <f t="shared" si="4"/>
        <v>22505661629.619999</v>
      </c>
      <c r="T274">
        <f>VLOOKUP(C274,investing_crawling!A:B,2,0)</f>
        <v>3750000000</v>
      </c>
      <c r="V274">
        <f>VLOOKUP(C274,investing_crawling!A:C,3,0)</f>
        <v>972586933</v>
      </c>
      <c r="W274">
        <v>210719</v>
      </c>
    </row>
    <row r="275" spans="1:23">
      <c r="A275" s="1">
        <v>271</v>
      </c>
      <c r="B275" s="15">
        <v>44369</v>
      </c>
      <c r="C275" t="s">
        <v>660</v>
      </c>
      <c r="D275" t="s">
        <v>661</v>
      </c>
      <c r="E275" t="s">
        <v>19</v>
      </c>
      <c r="F275" t="s">
        <v>662</v>
      </c>
      <c r="G275" t="s">
        <v>662</v>
      </c>
      <c r="H275">
        <v>2014</v>
      </c>
      <c r="I275" s="13">
        <v>2014</v>
      </c>
      <c r="J275" s="7">
        <v>43410</v>
      </c>
      <c r="L275" t="s">
        <v>1344</v>
      </c>
      <c r="M275">
        <f>VLOOKUP($C275,Sheet1!$B:$H,2,0)</f>
        <v>141.97</v>
      </c>
      <c r="N275">
        <f>VLOOKUP($C275,Sheet1!$B:$H,3,0)</f>
        <v>143.03</v>
      </c>
      <c r="O275">
        <f>VLOOKUP($C275,Sheet1!$B:$H,4,0)</f>
        <v>143.76</v>
      </c>
      <c r="P275">
        <f>VLOOKUP($C275,Sheet1!$B:$H,5,0)</f>
        <v>141.97</v>
      </c>
      <c r="Q275">
        <f>VLOOKUP($C275,Sheet1!$B:$H,6,0)</f>
        <v>829460</v>
      </c>
      <c r="R275">
        <f>VLOOKUP($C275,Sheet1!$B:$H,7,0)</f>
        <v>-2.8999999999999998E-3</v>
      </c>
      <c r="S275">
        <f t="shared" si="4"/>
        <v>26405629511.040001</v>
      </c>
      <c r="T275">
        <f>VLOOKUP(C275,investing_crawling!A:B,2,0)</f>
        <v>4630000000</v>
      </c>
      <c r="V275">
        <f>VLOOKUP(C275,investing_crawling!A:C,3,0)</f>
        <v>185994432</v>
      </c>
      <c r="W275">
        <v>210824</v>
      </c>
    </row>
    <row r="276" spans="1:23">
      <c r="A276" s="1">
        <v>272</v>
      </c>
      <c r="B276" s="15">
        <v>44369</v>
      </c>
      <c r="C276" t="s">
        <v>663</v>
      </c>
      <c r="D276" t="s">
        <v>664</v>
      </c>
      <c r="E276" t="s">
        <v>83</v>
      </c>
      <c r="F276" t="s">
        <v>294</v>
      </c>
      <c r="G276" t="s">
        <v>294</v>
      </c>
      <c r="H276">
        <v>1872</v>
      </c>
      <c r="I276" s="13">
        <v>1872</v>
      </c>
      <c r="J276" s="7">
        <v>20883</v>
      </c>
      <c r="L276" t="s">
        <v>1234</v>
      </c>
      <c r="M276">
        <f>VLOOKUP($C276,Sheet1!$B:$H,2,0)</f>
        <v>130.01</v>
      </c>
      <c r="N276">
        <f>VLOOKUP($C276,Sheet1!$B:$H,3,0)</f>
        <v>131.5</v>
      </c>
      <c r="O276">
        <f>VLOOKUP($C276,Sheet1!$B:$H,4,0)</f>
        <v>131.84</v>
      </c>
      <c r="P276">
        <f>VLOOKUP($C276,Sheet1!$B:$H,5,0)</f>
        <v>129.58000000000001</v>
      </c>
      <c r="Q276">
        <f>VLOOKUP($C276,Sheet1!$B:$H,6,0)</f>
        <v>2690000</v>
      </c>
      <c r="R276">
        <f>VLOOKUP($C276,Sheet1!$B:$H,7,0)</f>
        <v>-4.6999999999999993E-3</v>
      </c>
      <c r="S276">
        <f t="shared" si="4"/>
        <v>43869480755.879997</v>
      </c>
      <c r="T276">
        <f>VLOOKUP(C276,investing_crawling!A:B,2,0)</f>
        <v>18870000000</v>
      </c>
      <c r="V276">
        <f>VLOOKUP(C276,investing_crawling!A:C,3,0)</f>
        <v>337431588</v>
      </c>
      <c r="W276">
        <v>210722</v>
      </c>
    </row>
    <row r="277" spans="1:23">
      <c r="A277" s="1">
        <v>273</v>
      </c>
      <c r="B277" s="15">
        <v>44369</v>
      </c>
      <c r="C277" t="s">
        <v>665</v>
      </c>
      <c r="D277" t="s">
        <v>666</v>
      </c>
      <c r="E277" t="s">
        <v>60</v>
      </c>
      <c r="F277" t="s">
        <v>479</v>
      </c>
      <c r="G277" t="s">
        <v>479</v>
      </c>
      <c r="H277">
        <v>1958</v>
      </c>
      <c r="I277" s="13">
        <v>1958</v>
      </c>
      <c r="J277" s="7">
        <v>38811</v>
      </c>
      <c r="L277" t="s">
        <v>1345</v>
      </c>
      <c r="M277">
        <f>VLOOKUP($C277,Sheet1!$B:$H,2,0)</f>
        <v>21.8</v>
      </c>
      <c r="N277">
        <f>VLOOKUP($C277,Sheet1!$B:$H,3,0)</f>
        <v>21.33</v>
      </c>
      <c r="O277">
        <f>VLOOKUP($C277,Sheet1!$B:$H,4,0)</f>
        <v>21.84</v>
      </c>
      <c r="P277">
        <f>VLOOKUP($C277,Sheet1!$B:$H,5,0)</f>
        <v>21.33</v>
      </c>
      <c r="Q277">
        <f>VLOOKUP($C277,Sheet1!$B:$H,6,0)</f>
        <v>3730000</v>
      </c>
      <c r="R277">
        <f>VLOOKUP($C277,Sheet1!$B:$H,7,0)</f>
        <v>2.3E-2</v>
      </c>
      <c r="S277">
        <f t="shared" si="4"/>
        <v>9449410603.6000004</v>
      </c>
      <c r="T277">
        <f>VLOOKUP(C277,investing_crawling!A:B,2,0)</f>
        <v>1340000000</v>
      </c>
      <c r="V277">
        <f>VLOOKUP(C277,investing_crawling!A:C,3,0)</f>
        <v>433459202</v>
      </c>
      <c r="W277">
        <v>210727</v>
      </c>
    </row>
    <row r="278" spans="1:23">
      <c r="A278" s="1">
        <v>274</v>
      </c>
      <c r="B278" s="15">
        <v>44369</v>
      </c>
      <c r="C278" t="s">
        <v>667</v>
      </c>
      <c r="D278" t="s">
        <v>668</v>
      </c>
      <c r="E278" t="s">
        <v>138</v>
      </c>
      <c r="F278" t="s">
        <v>669</v>
      </c>
      <c r="G278" t="s">
        <v>669</v>
      </c>
      <c r="H278">
        <v>1997</v>
      </c>
      <c r="I278" s="13">
        <v>1997</v>
      </c>
      <c r="J278" s="7">
        <v>41054</v>
      </c>
      <c r="L278" t="s">
        <v>1199</v>
      </c>
      <c r="M278">
        <f>VLOOKUP($C278,Sheet1!$B:$H,2,0)</f>
        <v>18.510000000000002</v>
      </c>
      <c r="N278">
        <f>VLOOKUP($C278,Sheet1!$B:$H,3,0)</f>
        <v>18.55</v>
      </c>
      <c r="O278">
        <f>VLOOKUP($C278,Sheet1!$B:$H,4,0)</f>
        <v>18.579999999999998</v>
      </c>
      <c r="P278">
        <f>VLOOKUP($C278,Sheet1!$B:$H,5,0)</f>
        <v>18.43</v>
      </c>
      <c r="Q278">
        <f>VLOOKUP($C278,Sheet1!$B:$H,6,0)</f>
        <v>15720000</v>
      </c>
      <c r="R278">
        <f>VLOOKUP($C278,Sheet1!$B:$H,7,0)</f>
        <v>9.300000000000001E-3</v>
      </c>
      <c r="S278">
        <f t="shared" si="4"/>
        <v>41917423611.330002</v>
      </c>
      <c r="T278">
        <f>VLOOKUP(C278,investing_crawling!A:B,2,0)</f>
        <v>13810000000</v>
      </c>
      <c r="V278">
        <f>VLOOKUP(C278,investing_crawling!A:C,3,0)</f>
        <v>2264582583</v>
      </c>
      <c r="W278">
        <v>210720</v>
      </c>
    </row>
    <row r="279" spans="1:23">
      <c r="A279" s="1">
        <v>275</v>
      </c>
      <c r="B279" s="15">
        <v>44369</v>
      </c>
      <c r="C279" t="s">
        <v>670</v>
      </c>
      <c r="D279" t="s">
        <v>671</v>
      </c>
      <c r="E279" t="s">
        <v>19</v>
      </c>
      <c r="F279" t="s">
        <v>145</v>
      </c>
      <c r="G279" t="s">
        <v>145</v>
      </c>
      <c r="H279" t="s">
        <v>1347</v>
      </c>
      <c r="I279">
        <v>1997</v>
      </c>
      <c r="J279" s="7">
        <v>0</v>
      </c>
      <c r="L279" t="s">
        <v>1346</v>
      </c>
      <c r="M279">
        <f>VLOOKUP($C279,Sheet1!$B:$H,2,0)</f>
        <v>315.73</v>
      </c>
      <c r="N279">
        <f>VLOOKUP($C279,Sheet1!$B:$H,3,0)</f>
        <v>319.58999999999997</v>
      </c>
      <c r="O279">
        <f>VLOOKUP($C279,Sheet1!$B:$H,4,0)</f>
        <v>324.10000000000002</v>
      </c>
      <c r="P279">
        <f>VLOOKUP($C279,Sheet1!$B:$H,5,0)</f>
        <v>314.60000000000002</v>
      </c>
      <c r="Q279">
        <f>VLOOKUP($C279,Sheet1!$B:$H,6,0)</f>
        <v>1020000</v>
      </c>
      <c r="R279">
        <f>VLOOKUP($C279,Sheet1!$B:$H,7,0)</f>
        <v>-3.7000000000000002E-3</v>
      </c>
      <c r="S279">
        <f t="shared" si="4"/>
        <v>48395657346.590004</v>
      </c>
      <c r="T279">
        <f>VLOOKUP(C279,investing_crawling!A:B,2,0)</f>
        <v>6450000000</v>
      </c>
      <c r="V279">
        <f>VLOOKUP(C279,investing_crawling!A:C,3,0)</f>
        <v>153281783</v>
      </c>
      <c r="W279">
        <v>210803</v>
      </c>
    </row>
    <row r="280" spans="1:23">
      <c r="A280" s="1">
        <v>276</v>
      </c>
      <c r="B280" s="15">
        <v>44369</v>
      </c>
      <c r="C280" t="s">
        <v>672</v>
      </c>
      <c r="D280" t="s">
        <v>673</v>
      </c>
      <c r="E280" t="s">
        <v>83</v>
      </c>
      <c r="F280" t="s">
        <v>239</v>
      </c>
      <c r="G280" t="s">
        <v>239</v>
      </c>
      <c r="H280" t="s">
        <v>1349</v>
      </c>
      <c r="I280" s="13">
        <v>2015</v>
      </c>
      <c r="J280" s="7">
        <v>42191</v>
      </c>
      <c r="L280" t="s">
        <v>1471</v>
      </c>
      <c r="M280">
        <f>VLOOKUP($C280,Sheet1!$B:$H,2,0)</f>
        <v>43.85</v>
      </c>
      <c r="N280">
        <f>VLOOKUP($C280,Sheet1!$B:$H,3,0)</f>
        <v>43.8</v>
      </c>
      <c r="O280">
        <f>VLOOKUP($C280,Sheet1!$B:$H,4,0)</f>
        <v>44.02</v>
      </c>
      <c r="P280">
        <f>VLOOKUP($C280,Sheet1!$B:$H,5,0)</f>
        <v>43.63</v>
      </c>
      <c r="Q280">
        <f>VLOOKUP($C280,Sheet1!$B:$H,6,0)</f>
        <v>3500000</v>
      </c>
      <c r="R280">
        <f>VLOOKUP($C280,Sheet1!$B:$H,7,0)</f>
        <v>6.0000000000000001E-3</v>
      </c>
      <c r="S280">
        <f t="shared" si="4"/>
        <v>53635010859</v>
      </c>
      <c r="T280">
        <f>VLOOKUP(C280,investing_crawling!A:B,2,0)</f>
        <v>26420000000</v>
      </c>
      <c r="V280">
        <f>VLOOKUP(C280,investing_crawling!A:C,3,0)</f>
        <v>1223147340</v>
      </c>
      <c r="W280">
        <v>210804</v>
      </c>
    </row>
    <row r="281" spans="1:23">
      <c r="A281" s="1">
        <v>277</v>
      </c>
      <c r="B281" s="15">
        <v>44369</v>
      </c>
      <c r="C281" t="s">
        <v>674</v>
      </c>
      <c r="D281" t="s">
        <v>675</v>
      </c>
      <c r="E281" t="s">
        <v>83</v>
      </c>
      <c r="F281" t="s">
        <v>676</v>
      </c>
      <c r="G281" t="s">
        <v>676</v>
      </c>
      <c r="H281">
        <v>1883</v>
      </c>
      <c r="I281" s="13">
        <v>1883</v>
      </c>
      <c r="J281" s="7">
        <v>20883</v>
      </c>
      <c r="L281" t="s">
        <v>1296</v>
      </c>
      <c r="M281">
        <f>VLOOKUP($C281,Sheet1!$B:$H,2,0)</f>
        <v>37.28</v>
      </c>
      <c r="N281">
        <f>VLOOKUP($C281,Sheet1!$B:$H,3,0)</f>
        <v>37.33</v>
      </c>
      <c r="O281">
        <f>VLOOKUP($C281,Sheet1!$B:$H,4,0)</f>
        <v>37.43</v>
      </c>
      <c r="P281">
        <f>VLOOKUP($C281,Sheet1!$B:$H,5,0)</f>
        <v>37.090000000000003</v>
      </c>
      <c r="Q281">
        <f>VLOOKUP($C281,Sheet1!$B:$H,6,0)</f>
        <v>7070000</v>
      </c>
      <c r="R281">
        <f>VLOOKUP($C281,Sheet1!$B:$H,7,0)</f>
        <v>8.1000000000000013E-3</v>
      </c>
      <c r="S281">
        <f t="shared" si="4"/>
        <v>28224720359.040001</v>
      </c>
      <c r="T281">
        <f>VLOOKUP(C281,investing_crawling!A:B,2,0)</f>
        <v>132500000000</v>
      </c>
      <c r="V281">
        <f>VLOOKUP(C281,investing_crawling!A:C,3,0)</f>
        <v>757100868</v>
      </c>
      <c r="W281">
        <v>210623</v>
      </c>
    </row>
    <row r="282" spans="1:23">
      <c r="A282" s="1">
        <v>278</v>
      </c>
      <c r="B282" s="15">
        <v>44369</v>
      </c>
      <c r="C282" t="s">
        <v>677</v>
      </c>
      <c r="D282" t="s">
        <v>678</v>
      </c>
      <c r="E282" t="s">
        <v>33</v>
      </c>
      <c r="F282" t="s">
        <v>518</v>
      </c>
      <c r="G282" t="s">
        <v>518</v>
      </c>
      <c r="H282">
        <v>1963</v>
      </c>
      <c r="I282" s="13">
        <v>1963</v>
      </c>
      <c r="J282" s="7">
        <v>30589</v>
      </c>
      <c r="L282" t="s">
        <v>1184</v>
      </c>
      <c r="M282">
        <f>VLOOKUP($C282,Sheet1!$B:$H,2,0)</f>
        <v>70.790000000000006</v>
      </c>
      <c r="N282">
        <f>VLOOKUP($C282,Sheet1!$B:$H,3,0)</f>
        <v>70</v>
      </c>
      <c r="O282">
        <f>VLOOKUP($C282,Sheet1!$B:$H,4,0)</f>
        <v>70.89</v>
      </c>
      <c r="P282">
        <f>VLOOKUP($C282,Sheet1!$B:$H,5,0)</f>
        <v>69.260000000000005</v>
      </c>
      <c r="Q282">
        <f>VLOOKUP($C282,Sheet1!$B:$H,6,0)</f>
        <v>4540000</v>
      </c>
      <c r="R282">
        <f>VLOOKUP($C282,Sheet1!$B:$H,7,0)</f>
        <v>1.32E-2</v>
      </c>
      <c r="S282">
        <f t="shared" si="4"/>
        <v>19743179013.870003</v>
      </c>
      <c r="T282">
        <f>VLOOKUP(C282,investing_crawling!A:B,2,0)</f>
        <v>13220000000</v>
      </c>
      <c r="V282">
        <f>VLOOKUP(C282,investing_crawling!A:C,3,0)</f>
        <v>278897853</v>
      </c>
      <c r="W282">
        <v>210817</v>
      </c>
    </row>
    <row r="283" spans="1:23">
      <c r="A283" s="1">
        <v>279</v>
      </c>
      <c r="B283" s="15">
        <v>44369</v>
      </c>
      <c r="C283" t="s">
        <v>679</v>
      </c>
      <c r="D283" t="s">
        <v>680</v>
      </c>
      <c r="E283" t="s">
        <v>6</v>
      </c>
      <c r="F283" t="s">
        <v>209</v>
      </c>
      <c r="G283" t="s">
        <v>209</v>
      </c>
      <c r="H283" t="s">
        <v>1351</v>
      </c>
      <c r="I283" s="13">
        <v>2019</v>
      </c>
      <c r="J283" s="7">
        <v>39713</v>
      </c>
      <c r="L283" t="s">
        <v>1350</v>
      </c>
      <c r="M283">
        <f>VLOOKUP($C283,Sheet1!$B:$H,2,0)</f>
        <v>217.19</v>
      </c>
      <c r="N283">
        <f>VLOOKUP($C283,Sheet1!$B:$H,3,0)</f>
        <v>218.77</v>
      </c>
      <c r="O283">
        <f>VLOOKUP($C283,Sheet1!$B:$H,4,0)</f>
        <v>220.64</v>
      </c>
      <c r="P283">
        <f>VLOOKUP($C283,Sheet1!$B:$H,5,0)</f>
        <v>216.69</v>
      </c>
      <c r="Q283">
        <f>VLOOKUP($C283,Sheet1!$B:$H,6,0)</f>
        <v>1090000</v>
      </c>
      <c r="R283">
        <f>VLOOKUP($C283,Sheet1!$B:$H,7,0)</f>
        <v>-4.0000000000000001E-3</v>
      </c>
      <c r="S283">
        <f t="shared" si="4"/>
        <v>44520436300.18</v>
      </c>
      <c r="T283">
        <f>VLOOKUP(C283,investing_crawling!A:B,2,0)</f>
        <v>18140000000</v>
      </c>
      <c r="V283">
        <f>VLOOKUP(C283,investing_crawling!A:C,3,0)</f>
        <v>204983822</v>
      </c>
      <c r="W283">
        <v>210729</v>
      </c>
    </row>
    <row r="284" spans="1:23">
      <c r="A284" s="1">
        <v>280</v>
      </c>
      <c r="B284" s="15">
        <v>44369</v>
      </c>
      <c r="C284" t="s">
        <v>681</v>
      </c>
      <c r="D284" t="s">
        <v>682</v>
      </c>
      <c r="E284" t="s">
        <v>10</v>
      </c>
      <c r="F284" t="s">
        <v>357</v>
      </c>
      <c r="G284" t="s">
        <v>357</v>
      </c>
      <c r="H284">
        <v>1978</v>
      </c>
      <c r="I284" s="13">
        <v>1978</v>
      </c>
      <c r="J284" s="7">
        <v>38292</v>
      </c>
      <c r="L284" t="s">
        <v>1352</v>
      </c>
      <c r="M284">
        <f>VLOOKUP($C284,Sheet1!$B:$H,2,0)</f>
        <v>263.74</v>
      </c>
      <c r="N284">
        <f>VLOOKUP($C284,Sheet1!$B:$H,3,0)</f>
        <v>273.14999999999998</v>
      </c>
      <c r="O284">
        <f>VLOOKUP($C284,Sheet1!$B:$H,4,0)</f>
        <v>274.48</v>
      </c>
      <c r="P284">
        <f>VLOOKUP($C284,Sheet1!$B:$H,5,0)</f>
        <v>263.07</v>
      </c>
      <c r="Q284">
        <f>VLOOKUP($C284,Sheet1!$B:$H,6,0)</f>
        <v>1800000</v>
      </c>
      <c r="R284">
        <f>VLOOKUP($C284,Sheet1!$B:$H,7,0)</f>
        <v>-3.9100000000000003E-2</v>
      </c>
      <c r="S284">
        <f t="shared" si="4"/>
        <v>25767398000</v>
      </c>
      <c r="T284">
        <f>VLOOKUP(C284,investing_crawling!A:B,2,0)</f>
        <v>15320000000</v>
      </c>
      <c r="V284">
        <f>VLOOKUP(C284,investing_crawling!A:C,3,0)</f>
        <v>97700000</v>
      </c>
      <c r="W284">
        <v>210727</v>
      </c>
    </row>
    <row r="285" spans="1:23">
      <c r="A285" s="1">
        <v>281</v>
      </c>
      <c r="B285" s="15">
        <v>44369</v>
      </c>
      <c r="C285" t="s">
        <v>683</v>
      </c>
      <c r="D285" t="s">
        <v>684</v>
      </c>
      <c r="E285" t="s">
        <v>19</v>
      </c>
      <c r="F285" t="s">
        <v>145</v>
      </c>
      <c r="G285" t="s">
        <v>145</v>
      </c>
      <c r="H285">
        <v>1980</v>
      </c>
      <c r="I285" s="13">
        <v>1980</v>
      </c>
      <c r="J285" s="7">
        <v>41089</v>
      </c>
      <c r="L285" t="s">
        <v>1285</v>
      </c>
      <c r="M285">
        <f>VLOOKUP($C285,Sheet1!$B:$H,2,0)</f>
        <v>649.04</v>
      </c>
      <c r="N285">
        <f>VLOOKUP($C285,Sheet1!$B:$H,3,0)</f>
        <v>655.15</v>
      </c>
      <c r="O285">
        <f>VLOOKUP($C285,Sheet1!$B:$H,4,0)</f>
        <v>672.99</v>
      </c>
      <c r="P285">
        <f>VLOOKUP($C285,Sheet1!$B:$H,5,0)</f>
        <v>647.76</v>
      </c>
      <c r="Q285">
        <f>VLOOKUP($C285,Sheet1!$B:$H,6,0)</f>
        <v>1280000</v>
      </c>
      <c r="R285">
        <f>VLOOKUP($C285,Sheet1!$B:$H,7,0)</f>
        <v>-1.1999999999999999E-3</v>
      </c>
      <c r="S285">
        <f t="shared" si="4"/>
        <v>92565660327.839996</v>
      </c>
      <c r="T285">
        <f>VLOOKUP(C285,investing_crawling!A:B,2,0)</f>
        <v>13270000000</v>
      </c>
      <c r="V285">
        <f>VLOOKUP(C285,investing_crawling!A:C,3,0)</f>
        <v>142619346</v>
      </c>
      <c r="W285">
        <v>210803</v>
      </c>
    </row>
    <row r="286" spans="1:23">
      <c r="A286" s="1">
        <v>282</v>
      </c>
      <c r="B286" s="15">
        <v>44369</v>
      </c>
      <c r="C286" t="s">
        <v>685</v>
      </c>
      <c r="D286" t="s">
        <v>686</v>
      </c>
      <c r="E286" t="s">
        <v>83</v>
      </c>
      <c r="F286" t="s">
        <v>239</v>
      </c>
      <c r="G286" t="s">
        <v>239</v>
      </c>
      <c r="H286" t="s">
        <v>1354</v>
      </c>
      <c r="I286" s="13">
        <v>2016</v>
      </c>
      <c r="J286" s="7">
        <v>43437</v>
      </c>
      <c r="L286" t="s">
        <v>1353</v>
      </c>
      <c r="M286">
        <f>VLOOKUP($C286,Sheet1!$B:$H,2,0)</f>
        <v>83.96</v>
      </c>
      <c r="N286">
        <f>VLOOKUP($C286,Sheet1!$B:$H,3,0)</f>
        <v>83.22</v>
      </c>
      <c r="O286">
        <f>VLOOKUP($C286,Sheet1!$B:$H,4,0)</f>
        <v>84.08</v>
      </c>
      <c r="P286">
        <f>VLOOKUP($C286,Sheet1!$B:$H,5,0)</f>
        <v>83.14</v>
      </c>
      <c r="Q286">
        <f>VLOOKUP($C286,Sheet1!$B:$H,6,0)</f>
        <v>1190000</v>
      </c>
      <c r="R286">
        <f>VLOOKUP($C286,Sheet1!$B:$H,7,0)</f>
        <v>1.78E-2</v>
      </c>
      <c r="S286">
        <f t="shared" si="4"/>
        <v>12281873578.439999</v>
      </c>
      <c r="T286">
        <f>VLOOKUP(C286,investing_crawling!A:B,2,0)</f>
        <v>3510000000</v>
      </c>
      <c r="V286">
        <f>VLOOKUP(C286,investing_crawling!A:C,3,0)</f>
        <v>146282439</v>
      </c>
      <c r="W286">
        <v>210726</v>
      </c>
    </row>
    <row r="287" spans="1:23">
      <c r="A287" s="1">
        <v>283</v>
      </c>
      <c r="B287" s="15">
        <v>44369</v>
      </c>
      <c r="C287" t="s">
        <v>687</v>
      </c>
      <c r="D287" t="s">
        <v>688</v>
      </c>
      <c r="E287" t="s">
        <v>33</v>
      </c>
      <c r="F287" t="s">
        <v>236</v>
      </c>
      <c r="G287" t="s">
        <v>236</v>
      </c>
      <c r="H287">
        <v>1988</v>
      </c>
      <c r="I287" s="13">
        <v>1988</v>
      </c>
      <c r="J287" s="7">
        <v>43741</v>
      </c>
      <c r="L287" t="s">
        <v>1355</v>
      </c>
      <c r="M287">
        <f>VLOOKUP($C287,Sheet1!$B:$H,2,0)</f>
        <v>59.2</v>
      </c>
      <c r="N287">
        <f>VLOOKUP($C287,Sheet1!$B:$H,3,0)</f>
        <v>58.51</v>
      </c>
      <c r="O287">
        <f>VLOOKUP($C287,Sheet1!$B:$H,4,0)</f>
        <v>59.26</v>
      </c>
      <c r="P287">
        <f>VLOOKUP($C287,Sheet1!$B:$H,5,0)</f>
        <v>58.04</v>
      </c>
      <c r="Q287">
        <f>VLOOKUP($C287,Sheet1!$B:$H,6,0)</f>
        <v>5920000</v>
      </c>
      <c r="R287">
        <f>VLOOKUP($C287,Sheet1!$B:$H,7,0)</f>
        <v>2.5100000000000001E-2</v>
      </c>
      <c r="S287">
        <f t="shared" si="4"/>
        <v>45226707161.599998</v>
      </c>
      <c r="T287">
        <f>VLOOKUP(C287,investing_crawling!A:B,2,0)</f>
        <v>3030000000</v>
      </c>
      <c r="V287">
        <f>VLOOKUP(C287,investing_crawling!A:C,3,0)</f>
        <v>763964648</v>
      </c>
      <c r="W287">
        <v>210727</v>
      </c>
    </row>
    <row r="288" spans="1:23">
      <c r="A288" s="1">
        <v>284</v>
      </c>
      <c r="B288" s="15">
        <v>44369</v>
      </c>
      <c r="C288" t="s">
        <v>689</v>
      </c>
      <c r="D288" t="s">
        <v>690</v>
      </c>
      <c r="E288" t="s">
        <v>33</v>
      </c>
      <c r="F288" t="s">
        <v>691</v>
      </c>
      <c r="G288" t="s">
        <v>691</v>
      </c>
      <c r="H288">
        <v>1883</v>
      </c>
      <c r="I288" s="13">
        <v>1883</v>
      </c>
      <c r="J288" s="7">
        <v>0</v>
      </c>
      <c r="L288" t="s">
        <v>1356</v>
      </c>
      <c r="M288">
        <f>VLOOKUP($C288,Sheet1!$B:$H,2,0)</f>
        <v>55.7</v>
      </c>
      <c r="N288">
        <f>VLOOKUP($C288,Sheet1!$B:$H,3,0)</f>
        <v>55.09</v>
      </c>
      <c r="O288">
        <f>VLOOKUP($C288,Sheet1!$B:$H,4,0)</f>
        <v>55.83</v>
      </c>
      <c r="P288">
        <f>VLOOKUP($C288,Sheet1!$B:$H,5,0)</f>
        <v>54.99</v>
      </c>
      <c r="Q288">
        <f>VLOOKUP($C288,Sheet1!$B:$H,6,0)</f>
        <v>706380</v>
      </c>
      <c r="R288">
        <f>VLOOKUP($C288,Sheet1!$B:$H,7,0)</f>
        <v>1.2200000000000001E-2</v>
      </c>
      <c r="S288">
        <f t="shared" si="4"/>
        <v>7421061167.2000008</v>
      </c>
      <c r="T288">
        <f>VLOOKUP(C288,investing_crawling!A:B,2,0)</f>
        <v>4390000000</v>
      </c>
      <c r="V288">
        <f>VLOOKUP(C288,investing_crawling!A:C,3,0)</f>
        <v>133232696</v>
      </c>
      <c r="W288">
        <v>210801</v>
      </c>
    </row>
    <row r="289" spans="1:23">
      <c r="A289" s="1">
        <v>285</v>
      </c>
      <c r="B289" s="15">
        <v>44369</v>
      </c>
      <c r="C289" t="s">
        <v>692</v>
      </c>
      <c r="D289" t="s">
        <v>693</v>
      </c>
      <c r="E289" t="s">
        <v>6</v>
      </c>
      <c r="F289" t="s">
        <v>301</v>
      </c>
      <c r="G289" t="s">
        <v>301</v>
      </c>
      <c r="H289">
        <v>1969</v>
      </c>
      <c r="I289" s="13">
        <v>1969</v>
      </c>
      <c r="J289" s="7">
        <v>43686</v>
      </c>
      <c r="L289" t="s">
        <v>1357</v>
      </c>
      <c r="M289">
        <f>VLOOKUP($C289,Sheet1!$B:$H,2,0)</f>
        <v>103.2</v>
      </c>
      <c r="N289">
        <f>VLOOKUP($C289,Sheet1!$B:$H,3,0)</f>
        <v>103.69</v>
      </c>
      <c r="O289">
        <f>VLOOKUP($C289,Sheet1!$B:$H,4,0)</f>
        <v>103.69</v>
      </c>
      <c r="P289">
        <f>VLOOKUP($C289,Sheet1!$B:$H,5,0)</f>
        <v>102.82</v>
      </c>
      <c r="Q289">
        <f>VLOOKUP($C289,Sheet1!$B:$H,6,0)</f>
        <v>382110</v>
      </c>
      <c r="R289">
        <f>VLOOKUP($C289,Sheet1!$B:$H,7,0)</f>
        <v>4.4000000000000003E-3</v>
      </c>
      <c r="S289">
        <f t="shared" si="4"/>
        <v>14594560408.800001</v>
      </c>
      <c r="T289">
        <f>VLOOKUP(C289,investing_crawling!A:B,2,0)</f>
        <v>12720000000</v>
      </c>
      <c r="V289">
        <f>VLOOKUP(C289,investing_crawling!A:C,3,0)</f>
        <v>141420159</v>
      </c>
      <c r="W289">
        <v>210728</v>
      </c>
    </row>
    <row r="290" spans="1:23">
      <c r="A290" s="1">
        <v>286</v>
      </c>
      <c r="B290" s="15">
        <v>44369</v>
      </c>
      <c r="C290" t="s">
        <v>694</v>
      </c>
      <c r="D290" t="s">
        <v>695</v>
      </c>
      <c r="E290" t="s">
        <v>33</v>
      </c>
      <c r="F290" t="s">
        <v>360</v>
      </c>
      <c r="G290" t="s">
        <v>360</v>
      </c>
      <c r="H290">
        <v>1954</v>
      </c>
      <c r="I290" s="13">
        <v>1954</v>
      </c>
      <c r="J290" s="7">
        <v>38629</v>
      </c>
      <c r="L290" t="s">
        <v>1229</v>
      </c>
      <c r="M290">
        <f>VLOOKUP($C290,Sheet1!$B:$H,2,0)</f>
        <v>98.5</v>
      </c>
      <c r="N290">
        <f>VLOOKUP($C290,Sheet1!$B:$H,3,0)</f>
        <v>100.61</v>
      </c>
      <c r="O290">
        <f>VLOOKUP($C290,Sheet1!$B:$H,4,0)</f>
        <v>100.61</v>
      </c>
      <c r="P290">
        <f>VLOOKUP($C290,Sheet1!$B:$H,5,0)</f>
        <v>97.6</v>
      </c>
      <c r="Q290">
        <f>VLOOKUP($C290,Sheet1!$B:$H,6,0)</f>
        <v>1810000</v>
      </c>
      <c r="R290">
        <f>VLOOKUP($C290,Sheet1!$B:$H,7,0)</f>
        <v>-5.1999999999999998E-3</v>
      </c>
      <c r="S290">
        <f t="shared" si="4"/>
        <v>30868088880.5</v>
      </c>
      <c r="T290">
        <f>VLOOKUP(C290,investing_crawling!A:B,2,0)</f>
        <v>23310000000</v>
      </c>
      <c r="V290">
        <f>VLOOKUP(C290,investing_crawling!A:C,3,0)</f>
        <v>313381613</v>
      </c>
      <c r="W290">
        <v>210628</v>
      </c>
    </row>
    <row r="291" spans="1:23">
      <c r="A291" s="1">
        <v>287</v>
      </c>
      <c r="B291" s="15">
        <v>44369</v>
      </c>
      <c r="C291" t="s">
        <v>696</v>
      </c>
      <c r="D291" t="s">
        <v>697</v>
      </c>
      <c r="E291" t="s">
        <v>10</v>
      </c>
      <c r="F291" t="s">
        <v>14</v>
      </c>
      <c r="G291" t="s">
        <v>14</v>
      </c>
      <c r="H291">
        <v>1876</v>
      </c>
      <c r="I291" s="13">
        <v>1876</v>
      </c>
      <c r="J291" s="7">
        <v>25933</v>
      </c>
      <c r="L291" t="s">
        <v>1194</v>
      </c>
      <c r="M291">
        <f>VLOOKUP($C291,Sheet1!$B:$H,2,0)</f>
        <v>198.42</v>
      </c>
      <c r="N291">
        <f>VLOOKUP($C291,Sheet1!$B:$H,3,0)</f>
        <v>200.32</v>
      </c>
      <c r="O291">
        <f>VLOOKUP($C291,Sheet1!$B:$H,4,0)</f>
        <v>200.89</v>
      </c>
      <c r="P291">
        <f>VLOOKUP($C291,Sheet1!$B:$H,5,0)</f>
        <v>196.68</v>
      </c>
      <c r="Q291">
        <f>VLOOKUP($C291,Sheet1!$B:$H,6,0)</f>
        <v>3070000</v>
      </c>
      <c r="R291">
        <f>VLOOKUP($C291,Sheet1!$B:$H,7,0)</f>
        <v>-6.6E-3</v>
      </c>
      <c r="S291">
        <f t="shared" si="4"/>
        <v>190289828995.31998</v>
      </c>
      <c r="T291">
        <f>VLOOKUP(C291,investing_crawling!A:B,2,0)</f>
        <v>25490000000</v>
      </c>
      <c r="V291">
        <f>VLOOKUP(C291,investing_crawling!A:C,3,0)</f>
        <v>959025446</v>
      </c>
      <c r="W291">
        <v>210802</v>
      </c>
    </row>
    <row r="292" spans="1:23">
      <c r="A292" s="1">
        <v>288</v>
      </c>
      <c r="B292" s="15">
        <v>44369</v>
      </c>
      <c r="C292" t="s">
        <v>698</v>
      </c>
      <c r="D292" t="s">
        <v>699</v>
      </c>
      <c r="E292" t="s">
        <v>41</v>
      </c>
      <c r="F292" t="s">
        <v>159</v>
      </c>
      <c r="G292" t="s">
        <v>159</v>
      </c>
      <c r="H292">
        <v>1905</v>
      </c>
      <c r="I292" s="13">
        <v>1905</v>
      </c>
      <c r="J292" s="7">
        <v>27941</v>
      </c>
      <c r="L292" t="s">
        <v>1358</v>
      </c>
      <c r="M292">
        <f>VLOOKUP($C292,Sheet1!$B:$H,2,0)</f>
        <v>70.84</v>
      </c>
      <c r="N292">
        <f>VLOOKUP($C292,Sheet1!$B:$H,3,0)</f>
        <v>71.16</v>
      </c>
      <c r="O292">
        <f>VLOOKUP($C292,Sheet1!$B:$H,4,0)</f>
        <v>71.3</v>
      </c>
      <c r="P292">
        <f>VLOOKUP($C292,Sheet1!$B:$H,5,0)</f>
        <v>70.319999999999993</v>
      </c>
      <c r="Q292">
        <f>VLOOKUP($C292,Sheet1!$B:$H,6,0)</f>
        <v>1270000</v>
      </c>
      <c r="R292">
        <f>VLOOKUP($C292,Sheet1!$B:$H,7,0)</f>
        <v>1.4999999999999999E-2</v>
      </c>
      <c r="S292">
        <f t="shared" si="4"/>
        <v>13486037204.640001</v>
      </c>
      <c r="T292">
        <f>VLOOKUP(C292,investing_crawling!A:B,2,0)</f>
        <v>17550000000</v>
      </c>
      <c r="V292">
        <f>VLOOKUP(C292,investing_crawling!A:C,3,0)</f>
        <v>190373196</v>
      </c>
      <c r="W292">
        <v>210803</v>
      </c>
    </row>
    <row r="293" spans="1:23">
      <c r="A293" s="1">
        <v>289</v>
      </c>
      <c r="B293" s="15">
        <v>44369</v>
      </c>
      <c r="C293" t="s">
        <v>700</v>
      </c>
      <c r="D293" t="s">
        <v>701</v>
      </c>
      <c r="E293" t="s">
        <v>47</v>
      </c>
      <c r="F293" t="s">
        <v>48</v>
      </c>
      <c r="G293" t="s">
        <v>48</v>
      </c>
      <c r="H293">
        <v>1879</v>
      </c>
      <c r="I293" s="13">
        <v>1879</v>
      </c>
      <c r="J293" s="7">
        <v>33786</v>
      </c>
      <c r="L293" t="s">
        <v>1359</v>
      </c>
      <c r="M293">
        <f>VLOOKUP($C293,Sheet1!$B:$H,2,0)</f>
        <v>302.26</v>
      </c>
      <c r="N293">
        <f>VLOOKUP($C293,Sheet1!$B:$H,3,0)</f>
        <v>304.77</v>
      </c>
      <c r="O293">
        <f>VLOOKUP($C293,Sheet1!$B:$H,4,0)</f>
        <v>305.60000000000002</v>
      </c>
      <c r="P293">
        <f>VLOOKUP($C293,Sheet1!$B:$H,5,0)</f>
        <v>301.27</v>
      </c>
      <c r="Q293">
        <f>VLOOKUP($C293,Sheet1!$B:$H,6,0)</f>
        <v>1420000</v>
      </c>
      <c r="R293">
        <f>VLOOKUP($C293,Sheet1!$B:$H,7,0)</f>
        <v>5.5000000000000014E-3</v>
      </c>
      <c r="S293">
        <f t="shared" si="4"/>
        <v>57542202222.959999</v>
      </c>
      <c r="T293">
        <f>VLOOKUP(C293,investing_crawling!A:B,2,0)</f>
        <v>17550000000</v>
      </c>
      <c r="V293">
        <f>VLOOKUP(C293,investing_crawling!A:C,3,0)</f>
        <v>190373196</v>
      </c>
      <c r="W293">
        <v>210804</v>
      </c>
    </row>
    <row r="294" spans="1:23">
      <c r="A294" s="1">
        <v>290</v>
      </c>
      <c r="B294" s="15">
        <v>44369</v>
      </c>
      <c r="C294" t="s">
        <v>702</v>
      </c>
      <c r="D294" t="s">
        <v>703</v>
      </c>
      <c r="E294" t="s">
        <v>23</v>
      </c>
      <c r="F294" t="s">
        <v>508</v>
      </c>
      <c r="G294" t="s">
        <v>508</v>
      </c>
      <c r="H294">
        <v>2010</v>
      </c>
      <c r="I294" s="13">
        <v>2010</v>
      </c>
      <c r="J294" s="7">
        <v>43822</v>
      </c>
      <c r="L294" t="s">
        <v>1360</v>
      </c>
      <c r="M294">
        <f>VLOOKUP($C294,Sheet1!$B:$H,2,0)</f>
        <v>91.97</v>
      </c>
      <c r="N294">
        <f>VLOOKUP($C294,Sheet1!$B:$H,3,0)</f>
        <v>91.1</v>
      </c>
      <c r="O294">
        <f>VLOOKUP($C294,Sheet1!$B:$H,4,0)</f>
        <v>92.11</v>
      </c>
      <c r="P294">
        <f>VLOOKUP($C294,Sheet1!$B:$H,5,0)</f>
        <v>90.3</v>
      </c>
      <c r="Q294">
        <f>VLOOKUP($C294,Sheet1!$B:$H,6,0)</f>
        <v>1550000</v>
      </c>
      <c r="R294">
        <f>VLOOKUP($C294,Sheet1!$B:$H,7,0)</f>
        <v>2.06E-2</v>
      </c>
      <c r="S294">
        <f t="shared" si="4"/>
        <v>20112296939.009998</v>
      </c>
      <c r="T294">
        <f>VLOOKUP(C294,investing_crawling!A:B,2,0)</f>
        <v>786090000</v>
      </c>
      <c r="V294">
        <f>VLOOKUP(C294,investing_crawling!A:C,3,0)</f>
        <v>218683233</v>
      </c>
      <c r="W294">
        <v>210728</v>
      </c>
    </row>
    <row r="295" spans="1:23">
      <c r="A295" s="1">
        <v>291</v>
      </c>
      <c r="B295" s="15">
        <v>44369</v>
      </c>
      <c r="C295" t="s">
        <v>704</v>
      </c>
      <c r="D295" t="s">
        <v>705</v>
      </c>
      <c r="E295" t="s">
        <v>33</v>
      </c>
      <c r="F295" t="s">
        <v>706</v>
      </c>
      <c r="G295" t="s">
        <v>706</v>
      </c>
      <c r="H295">
        <v>1998</v>
      </c>
      <c r="I295" s="13">
        <v>1998</v>
      </c>
      <c r="J295" s="7">
        <v>42513</v>
      </c>
      <c r="L295" t="s">
        <v>1201</v>
      </c>
      <c r="M295">
        <f>VLOOKUP($C295,Sheet1!$B:$H,2,0)</f>
        <v>51.15</v>
      </c>
      <c r="N295">
        <f>VLOOKUP($C295,Sheet1!$B:$H,3,0)</f>
        <v>51.29</v>
      </c>
      <c r="O295">
        <f>VLOOKUP($C295,Sheet1!$B:$H,4,0)</f>
        <v>51.52</v>
      </c>
      <c r="P295">
        <f>VLOOKUP($C295,Sheet1!$B:$H,5,0)</f>
        <v>51.02</v>
      </c>
      <c r="Q295">
        <f>VLOOKUP($C295,Sheet1!$B:$H,6,0)</f>
        <v>1410000</v>
      </c>
      <c r="R295">
        <f>VLOOKUP($C295,Sheet1!$B:$H,7,0)</f>
        <v>3.7000000000000002E-3</v>
      </c>
      <c r="S295">
        <f t="shared" si="4"/>
        <v>15455478117.75</v>
      </c>
      <c r="T295">
        <f>VLOOKUP(C295,investing_crawling!A:B,2,0)</f>
        <v>11800000000</v>
      </c>
      <c r="V295">
        <f>VLOOKUP(C295,investing_crawling!A:C,3,0)</f>
        <v>302159885</v>
      </c>
      <c r="W295">
        <v>210728</v>
      </c>
    </row>
    <row r="296" spans="1:23">
      <c r="A296" s="1">
        <v>292</v>
      </c>
      <c r="B296" s="15">
        <v>44369</v>
      </c>
      <c r="C296" t="s">
        <v>707</v>
      </c>
      <c r="D296" t="s">
        <v>708</v>
      </c>
      <c r="E296" t="s">
        <v>6</v>
      </c>
      <c r="F296" t="s">
        <v>209</v>
      </c>
      <c r="G296" t="s">
        <v>209</v>
      </c>
      <c r="H296">
        <v>1995</v>
      </c>
      <c r="I296" s="13">
        <v>1995</v>
      </c>
      <c r="J296" s="7">
        <v>30894</v>
      </c>
      <c r="L296" t="s">
        <v>1323</v>
      </c>
      <c r="M296">
        <f>VLOOKUP($C296,Sheet1!$B:$H,2,0)</f>
        <v>381.92</v>
      </c>
      <c r="N296">
        <f>VLOOKUP($C296,Sheet1!$B:$H,3,0)</f>
        <v>383.91</v>
      </c>
      <c r="O296">
        <f>VLOOKUP($C296,Sheet1!$B:$H,4,0)</f>
        <v>384.41</v>
      </c>
      <c r="P296">
        <f>VLOOKUP($C296,Sheet1!$B:$H,5,0)</f>
        <v>381.23</v>
      </c>
      <c r="Q296">
        <f>VLOOKUP($C296,Sheet1!$B:$H,6,0)</f>
        <v>962240</v>
      </c>
      <c r="R296">
        <f>VLOOKUP($C296,Sheet1!$B:$H,7,0)</f>
        <v>-7.000000000000001E-4</v>
      </c>
      <c r="S296">
        <f t="shared" si="4"/>
        <v>106148547551.2</v>
      </c>
      <c r="T296">
        <f>VLOOKUP(C296,investing_crawling!A:B,2,0)</f>
        <v>66010000000</v>
      </c>
      <c r="V296">
        <f>VLOOKUP(C296,investing_crawling!A:C,3,0)</f>
        <v>277933985</v>
      </c>
      <c r="W296">
        <v>210726</v>
      </c>
    </row>
    <row r="297" spans="1:23">
      <c r="A297" s="1">
        <v>293</v>
      </c>
      <c r="B297" s="15">
        <v>44369</v>
      </c>
      <c r="C297" t="s">
        <v>709</v>
      </c>
      <c r="D297" t="s">
        <v>710</v>
      </c>
      <c r="E297" t="s">
        <v>41</v>
      </c>
      <c r="F297" t="s">
        <v>159</v>
      </c>
      <c r="G297" t="s">
        <v>159</v>
      </c>
      <c r="H297">
        <v>1959</v>
      </c>
      <c r="I297" s="13">
        <v>1959</v>
      </c>
      <c r="J297" s="7">
        <v>0</v>
      </c>
      <c r="L297" t="s">
        <v>1185</v>
      </c>
      <c r="M297">
        <f>VLOOKUP($C297,Sheet1!$B:$H,2,0)</f>
        <v>58.5</v>
      </c>
      <c r="N297">
        <f>VLOOKUP($C297,Sheet1!$B:$H,3,0)</f>
        <v>58.92</v>
      </c>
      <c r="O297">
        <f>VLOOKUP($C297,Sheet1!$B:$H,4,0)</f>
        <v>59.23</v>
      </c>
      <c r="P297">
        <f>VLOOKUP($C297,Sheet1!$B:$H,5,0)</f>
        <v>58.35</v>
      </c>
      <c r="Q297">
        <f>VLOOKUP($C297,Sheet1!$B:$H,6,0)</f>
        <v>654630</v>
      </c>
      <c r="R297">
        <f>VLOOKUP($C297,Sheet1!$B:$H,7,0)</f>
        <v>2.0999999999999999E-3</v>
      </c>
      <c r="S297">
        <f t="shared" si="4"/>
        <v>15395772073.5</v>
      </c>
      <c r="T297">
        <f>VLOOKUP(C297,investing_crawling!A:B,2,0)</f>
        <v>13130000000</v>
      </c>
      <c r="V297">
        <f>VLOOKUP(C297,investing_crawling!A:C,3,0)</f>
        <v>263175591</v>
      </c>
      <c r="W297">
        <v>210801</v>
      </c>
    </row>
    <row r="298" spans="1:23">
      <c r="A298" s="1">
        <v>294</v>
      </c>
      <c r="B298" s="15">
        <v>44369</v>
      </c>
      <c r="C298" t="s">
        <v>711</v>
      </c>
      <c r="D298" t="s">
        <v>712</v>
      </c>
      <c r="E298" t="s">
        <v>33</v>
      </c>
      <c r="F298" t="s">
        <v>578</v>
      </c>
      <c r="G298" t="s">
        <v>578</v>
      </c>
      <c r="H298" t="s">
        <v>1362</v>
      </c>
      <c r="I298" s="13">
        <v>1904</v>
      </c>
      <c r="J298" s="7">
        <v>30741</v>
      </c>
      <c r="L298" t="s">
        <v>1361</v>
      </c>
      <c r="M298">
        <f>VLOOKUP($C298,Sheet1!$B:$H,2,0)</f>
        <v>191.85</v>
      </c>
      <c r="N298">
        <f>VLOOKUP($C298,Sheet1!$B:$H,3,0)</f>
        <v>195.54</v>
      </c>
      <c r="O298">
        <f>VLOOKUP($C298,Sheet1!$B:$H,4,0)</f>
        <v>195.84</v>
      </c>
      <c r="P298">
        <f>VLOOKUP($C298,Sheet1!$B:$H,5,0)</f>
        <v>191.58</v>
      </c>
      <c r="Q298">
        <f>VLOOKUP($C298,Sheet1!$B:$H,6,0)</f>
        <v>3750000</v>
      </c>
      <c r="R298">
        <f>VLOOKUP($C298,Sheet1!$B:$H,7,0)</f>
        <v>-1.5299999999999999E-2</v>
      </c>
      <c r="S298">
        <f t="shared" si="4"/>
        <v>137590671243.75</v>
      </c>
      <c r="T298">
        <f>VLOOKUP(C298,investing_crawling!A:B,2,0)</f>
        <v>89600000000</v>
      </c>
      <c r="V298">
        <f>VLOOKUP(C298,investing_crawling!A:C,3,0)</f>
        <v>717178375</v>
      </c>
      <c r="W298">
        <v>210817</v>
      </c>
    </row>
    <row r="299" spans="1:23">
      <c r="A299" s="1">
        <v>295</v>
      </c>
      <c r="B299" s="15">
        <v>44369</v>
      </c>
      <c r="C299" t="s">
        <v>713</v>
      </c>
      <c r="D299" t="s">
        <v>714</v>
      </c>
      <c r="E299" t="s">
        <v>23</v>
      </c>
      <c r="F299" t="s">
        <v>715</v>
      </c>
      <c r="G299" t="s">
        <v>715</v>
      </c>
      <c r="H299" t="s">
        <v>1364</v>
      </c>
      <c r="I299" s="13">
        <v>1983</v>
      </c>
      <c r="J299" s="7">
        <v>36244</v>
      </c>
      <c r="L299" t="s">
        <v>1363</v>
      </c>
      <c r="M299">
        <f>VLOOKUP($C299,Sheet1!$B:$H,2,0)</f>
        <v>14.14</v>
      </c>
      <c r="N299">
        <f>VLOOKUP($C299,Sheet1!$B:$H,3,0)</f>
        <v>13.95</v>
      </c>
      <c r="O299">
        <f>VLOOKUP($C299,Sheet1!$B:$H,4,0)</f>
        <v>14.15</v>
      </c>
      <c r="P299">
        <f>VLOOKUP($C299,Sheet1!$B:$H,5,0)</f>
        <v>13.93</v>
      </c>
      <c r="Q299">
        <f>VLOOKUP($C299,Sheet1!$B:$H,6,0)</f>
        <v>8039999.9999999991</v>
      </c>
      <c r="R299">
        <f>VLOOKUP($C299,Sheet1!$B:$H,7,0)</f>
        <v>2.1700000000000001E-2</v>
      </c>
      <c r="S299">
        <f t="shared" si="4"/>
        <v>10140902222.5</v>
      </c>
      <c r="T299">
        <f>VLOOKUP(C299,investing_crawling!A:B,2,0)</f>
        <v>89600000000</v>
      </c>
      <c r="V299">
        <f>VLOOKUP(C299,investing_crawling!A:C,3,0)</f>
        <v>717178375</v>
      </c>
      <c r="W299">
        <v>210817</v>
      </c>
    </row>
    <row r="300" spans="1:23">
      <c r="A300" s="1">
        <v>296</v>
      </c>
      <c r="B300" s="15">
        <v>44369</v>
      </c>
      <c r="C300" t="s">
        <v>716</v>
      </c>
      <c r="D300" t="s">
        <v>717</v>
      </c>
      <c r="E300" t="s">
        <v>47</v>
      </c>
      <c r="F300" t="s">
        <v>57</v>
      </c>
      <c r="G300" t="s">
        <v>57</v>
      </c>
      <c r="H300">
        <v>2007</v>
      </c>
      <c r="I300" s="13">
        <v>2007</v>
      </c>
      <c r="J300" s="7">
        <v>41157</v>
      </c>
      <c r="L300" t="s">
        <v>1365</v>
      </c>
      <c r="M300">
        <f>VLOOKUP($C300,Sheet1!$B:$H,2,0)</f>
        <v>116.87</v>
      </c>
      <c r="N300">
        <f>VLOOKUP($C300,Sheet1!$B:$H,3,0)</f>
        <v>114.72</v>
      </c>
      <c r="O300">
        <f>VLOOKUP($C300,Sheet1!$B:$H,4,0)</f>
        <v>116.97</v>
      </c>
      <c r="P300">
        <f>VLOOKUP($C300,Sheet1!$B:$H,5,0)</f>
        <v>114.44</v>
      </c>
      <c r="Q300">
        <f>VLOOKUP($C300,Sheet1!$B:$H,6,0)</f>
        <v>1420000</v>
      </c>
      <c r="R300">
        <f>VLOOKUP($C300,Sheet1!$B:$H,7,0)</f>
        <v>3.7699999999999997E-2</v>
      </c>
      <c r="S300">
        <f t="shared" si="4"/>
        <v>39075947538.940002</v>
      </c>
      <c r="T300">
        <f>VLOOKUP(C300,investing_crawling!A:B,2,0)</f>
        <v>29340000000</v>
      </c>
      <c r="V300">
        <f>VLOOKUP(C300,investing_crawling!A:C,3,0)</f>
        <v>334353962</v>
      </c>
      <c r="W300">
        <v>210729</v>
      </c>
    </row>
    <row r="301" spans="1:23">
      <c r="A301" s="1">
        <v>297</v>
      </c>
      <c r="B301" s="15">
        <v>44369</v>
      </c>
      <c r="C301" t="s">
        <v>718</v>
      </c>
      <c r="D301" t="s">
        <v>719</v>
      </c>
      <c r="E301" t="s">
        <v>41</v>
      </c>
      <c r="F301" t="s">
        <v>308</v>
      </c>
      <c r="G301" t="s">
        <v>308</v>
      </c>
      <c r="H301">
        <v>1856</v>
      </c>
      <c r="I301" s="13">
        <v>1856</v>
      </c>
      <c r="J301" s="7">
        <v>38040</v>
      </c>
      <c r="L301" t="s">
        <v>1366</v>
      </c>
      <c r="M301">
        <f>VLOOKUP($C301,Sheet1!$B:$H,2,0)</f>
        <v>162.07</v>
      </c>
      <c r="N301">
        <f>VLOOKUP($C301,Sheet1!$B:$H,3,0)</f>
        <v>161.88999999999999</v>
      </c>
      <c r="O301">
        <f>VLOOKUP($C301,Sheet1!$B:$H,4,0)</f>
        <v>163.35</v>
      </c>
      <c r="P301">
        <f>VLOOKUP($C301,Sheet1!$B:$H,5,0)</f>
        <v>161.31</v>
      </c>
      <c r="Q301">
        <f>VLOOKUP($C301,Sheet1!$B:$H,6,0)</f>
        <v>735160</v>
      </c>
      <c r="R301">
        <f>VLOOKUP($C301,Sheet1!$B:$H,7,0)</f>
        <v>8.6E-3</v>
      </c>
      <c r="S301">
        <f t="shared" si="4"/>
        <v>20850905483.139999</v>
      </c>
      <c r="T301">
        <f>VLOOKUP(C301,investing_crawling!A:B,2,0)</f>
        <v>3110000000</v>
      </c>
      <c r="V301">
        <f>VLOOKUP(C301,investing_crawling!A:C,3,0)</f>
        <v>128653702</v>
      </c>
      <c r="W301">
        <v>210720</v>
      </c>
    </row>
    <row r="302" spans="1:23">
      <c r="A302" s="1">
        <v>298</v>
      </c>
      <c r="B302" s="15">
        <v>44369</v>
      </c>
      <c r="C302" t="s">
        <v>720</v>
      </c>
      <c r="D302" t="s">
        <v>721</v>
      </c>
      <c r="E302" t="s">
        <v>138</v>
      </c>
      <c r="F302" t="s">
        <v>139</v>
      </c>
      <c r="G302" t="s">
        <v>139</v>
      </c>
      <c r="H302">
        <v>1887</v>
      </c>
      <c r="I302" s="13">
        <v>1887</v>
      </c>
      <c r="J302" s="7">
        <v>33359</v>
      </c>
      <c r="L302" t="s">
        <v>1199</v>
      </c>
      <c r="M302">
        <f>VLOOKUP($C302,Sheet1!$B:$H,2,0)</f>
        <v>13.76</v>
      </c>
      <c r="N302">
        <f>VLOOKUP($C302,Sheet1!$B:$H,3,0)</f>
        <v>12.64</v>
      </c>
      <c r="O302">
        <f>VLOOKUP($C302,Sheet1!$B:$H,4,0)</f>
        <v>13.83</v>
      </c>
      <c r="P302">
        <f>VLOOKUP($C302,Sheet1!$B:$H,5,0)</f>
        <v>12.64</v>
      </c>
      <c r="Q302">
        <f>VLOOKUP($C302,Sheet1!$B:$H,6,0)</f>
        <v>50920000</v>
      </c>
      <c r="R302">
        <f>VLOOKUP($C302,Sheet1!$B:$H,7,0)</f>
        <v>0.1363</v>
      </c>
      <c r="S302">
        <f t="shared" si="4"/>
        <v>10844985720.32</v>
      </c>
      <c r="T302">
        <f>VLOOKUP(C302,investing_crawling!A:B,2,0)</f>
        <v>2930000000</v>
      </c>
      <c r="V302">
        <f>VLOOKUP(C302,investing_crawling!A:C,3,0)</f>
        <v>788153032</v>
      </c>
      <c r="W302">
        <v>210803</v>
      </c>
    </row>
    <row r="303" spans="1:23">
      <c r="A303" s="1">
        <v>299</v>
      </c>
      <c r="B303" s="15">
        <v>44369</v>
      </c>
      <c r="C303" t="s">
        <v>722</v>
      </c>
      <c r="D303" t="s">
        <v>723</v>
      </c>
      <c r="E303" t="s">
        <v>138</v>
      </c>
      <c r="F303" t="s">
        <v>573</v>
      </c>
      <c r="G303" t="s">
        <v>573</v>
      </c>
      <c r="H303" t="s">
        <v>1368</v>
      </c>
      <c r="I303" s="13">
        <v>2009</v>
      </c>
      <c r="J303" s="7">
        <v>40725</v>
      </c>
      <c r="L303" t="s">
        <v>1367</v>
      </c>
      <c r="M303">
        <f>VLOOKUP($C303,Sheet1!$B:$H,2,0)</f>
        <v>62.5</v>
      </c>
      <c r="N303">
        <f>VLOOKUP($C303,Sheet1!$B:$H,3,0)</f>
        <v>62.53</v>
      </c>
      <c r="O303">
        <f>VLOOKUP($C303,Sheet1!$B:$H,4,0)</f>
        <v>63.01</v>
      </c>
      <c r="P303">
        <f>VLOOKUP($C303,Sheet1!$B:$H,5,0)</f>
        <v>62.13</v>
      </c>
      <c r="Q303">
        <f>VLOOKUP($C303,Sheet1!$B:$H,6,0)</f>
        <v>6360000</v>
      </c>
      <c r="R303">
        <f>VLOOKUP($C303,Sheet1!$B:$H,7,0)</f>
        <v>1.1299999999999999E-2</v>
      </c>
      <c r="S303">
        <f t="shared" si="4"/>
        <v>49259564500</v>
      </c>
      <c r="T303">
        <f>VLOOKUP(C303,investing_crawling!A:B,2,0)</f>
        <v>2930000000</v>
      </c>
      <c r="V303">
        <f>VLOOKUP(C303,investing_crawling!A:C,3,0)</f>
        <v>788153032</v>
      </c>
      <c r="W303">
        <v>210803</v>
      </c>
    </row>
    <row r="304" spans="1:23">
      <c r="A304" s="1">
        <v>300</v>
      </c>
      <c r="B304" s="15">
        <v>44369</v>
      </c>
      <c r="C304" t="s">
        <v>724</v>
      </c>
      <c r="D304" t="s">
        <v>725</v>
      </c>
      <c r="E304" t="s">
        <v>41</v>
      </c>
      <c r="F304" t="s">
        <v>258</v>
      </c>
      <c r="G304" t="s">
        <v>258</v>
      </c>
      <c r="H304">
        <v>2000</v>
      </c>
      <c r="I304" s="13">
        <v>2000</v>
      </c>
      <c r="J304" s="7">
        <v>43647</v>
      </c>
      <c r="L304" t="s">
        <v>1185</v>
      </c>
      <c r="M304">
        <f>VLOOKUP($C304,Sheet1!$B:$H,2,0)</f>
        <v>454.33</v>
      </c>
      <c r="N304">
        <f>VLOOKUP($C304,Sheet1!$B:$H,3,0)</f>
        <v>467.35</v>
      </c>
      <c r="O304">
        <f>VLOOKUP($C304,Sheet1!$B:$H,4,0)</f>
        <v>469.63</v>
      </c>
      <c r="P304">
        <f>VLOOKUP($C304,Sheet1!$B:$H,5,0)</f>
        <v>454.33</v>
      </c>
      <c r="Q304">
        <f>VLOOKUP($C304,Sheet1!$B:$H,6,0)</f>
        <v>241640</v>
      </c>
      <c r="R304">
        <f>VLOOKUP($C304,Sheet1!$B:$H,7,0)</f>
        <v>-2.6200000000000001E-2</v>
      </c>
      <c r="S304">
        <f t="shared" si="4"/>
        <v>17256677365.02</v>
      </c>
      <c r="T304">
        <f>VLOOKUP(C304,investing_crawling!A:B,2,0)</f>
        <v>715610000</v>
      </c>
      <c r="V304">
        <f>VLOOKUP(C304,investing_crawling!A:C,3,0)</f>
        <v>37982694</v>
      </c>
      <c r="W304">
        <v>210727</v>
      </c>
    </row>
    <row r="305" spans="1:23">
      <c r="A305" s="1">
        <v>301</v>
      </c>
      <c r="B305" s="15">
        <v>44369</v>
      </c>
      <c r="C305" t="s">
        <v>726</v>
      </c>
      <c r="D305" t="s">
        <v>727</v>
      </c>
      <c r="E305" t="s">
        <v>33</v>
      </c>
      <c r="F305" t="s">
        <v>248</v>
      </c>
      <c r="G305" t="s">
        <v>248</v>
      </c>
      <c r="H305">
        <v>1927</v>
      </c>
      <c r="I305" s="13">
        <v>1927</v>
      </c>
      <c r="J305" s="7">
        <v>0</v>
      </c>
      <c r="L305" t="s">
        <v>1323</v>
      </c>
      <c r="M305">
        <f>VLOOKUP($C305,Sheet1!$B:$H,2,0)</f>
        <v>145.18</v>
      </c>
      <c r="N305">
        <f>VLOOKUP($C305,Sheet1!$B:$H,3,0)</f>
        <v>145.4</v>
      </c>
      <c r="O305">
        <f>VLOOKUP($C305,Sheet1!$B:$H,4,0)</f>
        <v>146.88</v>
      </c>
      <c r="P305">
        <f>VLOOKUP($C305,Sheet1!$B:$H,5,0)</f>
        <v>144.31</v>
      </c>
      <c r="Q305">
        <f>VLOOKUP($C305,Sheet1!$B:$H,6,0)</f>
        <v>1690000</v>
      </c>
      <c r="R305">
        <f>VLOOKUP($C305,Sheet1!$B:$H,7,0)</f>
        <v>1.11E-2</v>
      </c>
      <c r="S305">
        <f t="shared" si="4"/>
        <v>47276203237.200005</v>
      </c>
      <c r="T305">
        <f>VLOOKUP(C305,investing_crawling!A:B,2,0)</f>
        <v>8210000000</v>
      </c>
      <c r="V305">
        <f>VLOOKUP(C305,investing_crawling!A:C,3,0)</f>
        <v>325638540</v>
      </c>
      <c r="W305">
        <v>210808</v>
      </c>
    </row>
    <row r="306" spans="1:23">
      <c r="A306" s="1">
        <v>302</v>
      </c>
      <c r="B306" s="15">
        <v>44369</v>
      </c>
      <c r="C306" t="s">
        <v>728</v>
      </c>
      <c r="D306" t="s">
        <v>729</v>
      </c>
      <c r="E306" t="s">
        <v>41</v>
      </c>
      <c r="F306" t="s">
        <v>133</v>
      </c>
      <c r="G306" t="s">
        <v>133</v>
      </c>
      <c r="H306">
        <v>1905</v>
      </c>
      <c r="I306" s="13">
        <v>1905</v>
      </c>
      <c r="J306" s="7">
        <v>32020</v>
      </c>
      <c r="L306" t="s">
        <v>1185</v>
      </c>
      <c r="M306">
        <f>VLOOKUP($C306,Sheet1!$B:$H,2,0)</f>
        <v>138.81</v>
      </c>
      <c r="N306">
        <f>VLOOKUP($C306,Sheet1!$B:$H,3,0)</f>
        <v>139.21</v>
      </c>
      <c r="O306">
        <f>VLOOKUP($C306,Sheet1!$B:$H,4,0)</f>
        <v>139.29</v>
      </c>
      <c r="P306">
        <f>VLOOKUP($C306,Sheet1!$B:$H,5,0)</f>
        <v>138.16</v>
      </c>
      <c r="Q306">
        <f>VLOOKUP($C306,Sheet1!$B:$H,6,0)</f>
        <v>1700000</v>
      </c>
      <c r="R306">
        <f>VLOOKUP($C306,Sheet1!$B:$H,7,0)</f>
        <v>3.3E-3</v>
      </c>
      <c r="S306">
        <f t="shared" si="4"/>
        <v>70721163799.649994</v>
      </c>
      <c r="T306">
        <f>VLOOKUP(C306,investing_crawling!A:B,2,0)</f>
        <v>17660000000</v>
      </c>
      <c r="V306">
        <f>VLOOKUP(C306,investing_crawling!A:C,3,0)</f>
        <v>509481765</v>
      </c>
      <c r="W306">
        <v>210728</v>
      </c>
    </row>
    <row r="307" spans="1:23">
      <c r="A307" s="1">
        <v>303</v>
      </c>
      <c r="B307" s="15">
        <v>44369</v>
      </c>
      <c r="C307" t="s">
        <v>730</v>
      </c>
      <c r="D307" t="s">
        <v>731</v>
      </c>
      <c r="E307" t="s">
        <v>47</v>
      </c>
      <c r="F307" t="s">
        <v>732</v>
      </c>
      <c r="G307" t="s">
        <v>732</v>
      </c>
      <c r="H307">
        <v>1993</v>
      </c>
      <c r="I307" s="13">
        <v>1993</v>
      </c>
      <c r="J307" s="7">
        <v>41822</v>
      </c>
      <c r="L307" t="s">
        <v>1165</v>
      </c>
      <c r="M307">
        <f>VLOOKUP($C307,Sheet1!$B:$H,2,0)</f>
        <v>363.69</v>
      </c>
      <c r="N307">
        <f>VLOOKUP($C307,Sheet1!$B:$H,3,0)</f>
        <v>368.51</v>
      </c>
      <c r="O307">
        <f>VLOOKUP($C307,Sheet1!$B:$H,4,0)</f>
        <v>369</v>
      </c>
      <c r="P307">
        <f>VLOOKUP($C307,Sheet1!$B:$H,5,0)</f>
        <v>362.92</v>
      </c>
      <c r="Q307">
        <f>VLOOKUP($C307,Sheet1!$B:$H,6,0)</f>
        <v>436140</v>
      </c>
      <c r="R307">
        <f>VLOOKUP($C307,Sheet1!$B:$H,7,0)</f>
        <v>1E-4</v>
      </c>
      <c r="S307">
        <f t="shared" si="4"/>
        <v>22682946332.07</v>
      </c>
      <c r="T307">
        <f>VLOOKUP(C307,investing_crawling!A:B,2,0)</f>
        <v>4750000000</v>
      </c>
      <c r="V307">
        <f>VLOOKUP(C307,investing_crawling!A:C,3,0)</f>
        <v>62368903</v>
      </c>
      <c r="W307">
        <v>210802</v>
      </c>
    </row>
    <row r="308" spans="1:23">
      <c r="A308" s="1">
        <v>304</v>
      </c>
      <c r="B308" s="15">
        <v>44369</v>
      </c>
      <c r="C308" t="s">
        <v>733</v>
      </c>
      <c r="D308" t="s">
        <v>734</v>
      </c>
      <c r="E308" t="s">
        <v>6</v>
      </c>
      <c r="F308" t="s">
        <v>69</v>
      </c>
      <c r="G308" t="s">
        <v>69</v>
      </c>
      <c r="H308">
        <v>1929</v>
      </c>
      <c r="I308" s="13">
        <v>1929</v>
      </c>
      <c r="J308" s="7">
        <v>29767</v>
      </c>
      <c r="L308" t="s">
        <v>1369</v>
      </c>
      <c r="M308">
        <f>VLOOKUP($C308,Sheet1!$B:$H,2,0)</f>
        <v>60.62</v>
      </c>
      <c r="N308">
        <f>VLOOKUP($C308,Sheet1!$B:$H,3,0)</f>
        <v>61.04</v>
      </c>
      <c r="O308">
        <f>VLOOKUP($C308,Sheet1!$B:$H,4,0)</f>
        <v>61.19</v>
      </c>
      <c r="P308">
        <f>VLOOKUP($C308,Sheet1!$B:$H,5,0)</f>
        <v>60.13</v>
      </c>
      <c r="Q308">
        <f>VLOOKUP($C308,Sheet1!$B:$H,6,0)</f>
        <v>2020000</v>
      </c>
      <c r="R308">
        <f>VLOOKUP($C308,Sheet1!$B:$H,7,0)</f>
        <v>5.1000000000000004E-3</v>
      </c>
      <c r="S308">
        <f t="shared" si="4"/>
        <v>15384498348.24</v>
      </c>
      <c r="T308">
        <f>VLOOKUP(C308,investing_crawling!A:B,2,0)</f>
        <v>7580000000</v>
      </c>
      <c r="V308">
        <f>VLOOKUP(C308,investing_crawling!A:C,3,0)</f>
        <v>253785852</v>
      </c>
      <c r="W308">
        <v>210802</v>
      </c>
    </row>
    <row r="309" spans="1:23">
      <c r="A309" s="1">
        <v>305</v>
      </c>
      <c r="B309" s="15">
        <v>44369</v>
      </c>
      <c r="C309" t="s">
        <v>735</v>
      </c>
      <c r="D309" t="s">
        <v>736</v>
      </c>
      <c r="E309" t="s">
        <v>19</v>
      </c>
      <c r="F309" t="s">
        <v>170</v>
      </c>
      <c r="G309" t="s">
        <v>170</v>
      </c>
      <c r="H309">
        <v>1966</v>
      </c>
      <c r="I309" s="13">
        <v>1966</v>
      </c>
      <c r="J309" s="7">
        <v>39647</v>
      </c>
      <c r="L309" t="s">
        <v>1370</v>
      </c>
      <c r="M309">
        <f>VLOOKUP($C309,Sheet1!$B:$H,2,0)</f>
        <v>359.79</v>
      </c>
      <c r="N309">
        <f>VLOOKUP($C309,Sheet1!$B:$H,3,0)</f>
        <v>364.18</v>
      </c>
      <c r="O309">
        <f>VLOOKUP($C309,Sheet1!$B:$H,4,0)</f>
        <v>365.17</v>
      </c>
      <c r="P309">
        <f>VLOOKUP($C309,Sheet1!$B:$H,5,0)</f>
        <v>359.54</v>
      </c>
      <c r="Q309">
        <f>VLOOKUP($C309,Sheet1!$B:$H,6,0)</f>
        <v>3120000</v>
      </c>
      <c r="R309">
        <f>VLOOKUP($C309,Sheet1!$B:$H,7,0)</f>
        <v>-2.2000000000000001E-3</v>
      </c>
      <c r="S309">
        <f t="shared" si="4"/>
        <v>356568974987.94</v>
      </c>
      <c r="T309">
        <f>VLOOKUP(C309,investing_crawling!A:B,2,0)</f>
        <v>15450000000</v>
      </c>
      <c r="V309">
        <f>VLOOKUP(C309,investing_crawling!A:C,3,0)</f>
        <v>991047486</v>
      </c>
      <c r="W309">
        <v>210728</v>
      </c>
    </row>
    <row r="310" spans="1:23">
      <c r="A310" s="1">
        <v>306</v>
      </c>
      <c r="B310" s="15">
        <v>44369</v>
      </c>
      <c r="C310" t="s">
        <v>737</v>
      </c>
      <c r="D310" t="s">
        <v>738</v>
      </c>
      <c r="E310" t="s">
        <v>83</v>
      </c>
      <c r="F310" t="s">
        <v>239</v>
      </c>
      <c r="G310" t="s">
        <v>239</v>
      </c>
      <c r="H310">
        <v>1889</v>
      </c>
      <c r="I310" s="13">
        <v>1889</v>
      </c>
      <c r="J310" s="7">
        <v>0</v>
      </c>
      <c r="L310" t="s">
        <v>1371</v>
      </c>
      <c r="M310">
        <f>VLOOKUP($C310,Sheet1!$B:$H,2,0)</f>
        <v>88.93</v>
      </c>
      <c r="N310">
        <f>VLOOKUP($C310,Sheet1!$B:$H,3,0)</f>
        <v>89.56</v>
      </c>
      <c r="O310">
        <f>VLOOKUP($C310,Sheet1!$B:$H,4,0)</f>
        <v>89.61</v>
      </c>
      <c r="P310">
        <f>VLOOKUP($C310,Sheet1!$B:$H,5,0)</f>
        <v>88.49</v>
      </c>
      <c r="Q310">
        <f>VLOOKUP($C310,Sheet1!$B:$H,6,0)</f>
        <v>1270000</v>
      </c>
      <c r="R310">
        <f>VLOOKUP($C310,Sheet1!$B:$H,7,0)</f>
        <v>-1.5E-3</v>
      </c>
      <c r="S310">
        <f t="shared" si="4"/>
        <v>23747436956.660004</v>
      </c>
      <c r="T310">
        <f>VLOOKUP(C310,investing_crawling!A:B,2,0)</f>
        <v>5870000000</v>
      </c>
      <c r="V310">
        <f>VLOOKUP(C310,investing_crawling!A:C,3,0)</f>
        <v>267035162</v>
      </c>
      <c r="W310">
        <v>210630</v>
      </c>
    </row>
    <row r="311" spans="1:23">
      <c r="A311" s="1">
        <v>307</v>
      </c>
      <c r="B311" s="15">
        <v>44369</v>
      </c>
      <c r="C311" t="s">
        <v>739</v>
      </c>
      <c r="D311" t="s">
        <v>740</v>
      </c>
      <c r="E311" t="s">
        <v>19</v>
      </c>
      <c r="F311" t="s">
        <v>30</v>
      </c>
      <c r="G311" t="s">
        <v>30</v>
      </c>
      <c r="H311">
        <v>1983</v>
      </c>
      <c r="I311" s="13">
        <v>1983</v>
      </c>
      <c r="J311" s="7">
        <v>43437</v>
      </c>
      <c r="L311" t="s">
        <v>1163</v>
      </c>
      <c r="M311">
        <f>VLOOKUP($C311,Sheet1!$B:$H,2,0)</f>
        <v>101.13</v>
      </c>
      <c r="N311">
        <f>VLOOKUP($C311,Sheet1!$B:$H,3,0)</f>
        <v>101.78</v>
      </c>
      <c r="O311">
        <f>VLOOKUP($C311,Sheet1!$B:$H,4,0)</f>
        <v>102.92</v>
      </c>
      <c r="P311">
        <f>VLOOKUP($C311,Sheet1!$B:$H,5,0)</f>
        <v>100.32</v>
      </c>
      <c r="Q311">
        <f>VLOOKUP($C311,Sheet1!$B:$H,6,0)</f>
        <v>2060000</v>
      </c>
      <c r="R311">
        <f>VLOOKUP($C311,Sheet1!$B:$H,7,0)</f>
        <v>-8.6E-3</v>
      </c>
      <c r="S311">
        <f t="shared" si="4"/>
        <v>27139616329.02</v>
      </c>
      <c r="T311">
        <f>VLOOKUP(C311,investing_crawling!A:B,2,0)</f>
        <v>2460000000</v>
      </c>
      <c r="V311">
        <f>VLOOKUP(C311,investing_crawling!A:C,3,0)</f>
        <v>268363654</v>
      </c>
      <c r="W311">
        <v>210728</v>
      </c>
    </row>
    <row r="312" spans="1:23">
      <c r="A312" s="1">
        <v>308</v>
      </c>
      <c r="B312" s="15">
        <v>44369</v>
      </c>
      <c r="C312" t="s">
        <v>741</v>
      </c>
      <c r="D312" t="s">
        <v>742</v>
      </c>
      <c r="E312" t="s">
        <v>33</v>
      </c>
      <c r="F312" t="s">
        <v>289</v>
      </c>
      <c r="G312" t="s">
        <v>289</v>
      </c>
      <c r="H312">
        <v>1940</v>
      </c>
      <c r="I312" s="13">
        <v>1940</v>
      </c>
      <c r="J312" s="7">
        <v>25749</v>
      </c>
      <c r="L312" t="s">
        <v>1201</v>
      </c>
      <c r="M312">
        <f>VLOOKUP($C312,Sheet1!$B:$H,2,0)</f>
        <v>233.24</v>
      </c>
      <c r="N312">
        <f>VLOOKUP($C312,Sheet1!$B:$H,3,0)</f>
        <v>235.98</v>
      </c>
      <c r="O312">
        <f>VLOOKUP($C312,Sheet1!$B:$H,4,0)</f>
        <v>235.99</v>
      </c>
      <c r="P312">
        <f>VLOOKUP($C312,Sheet1!$B:$H,5,0)</f>
        <v>232.74</v>
      </c>
      <c r="Q312">
        <f>VLOOKUP($C312,Sheet1!$B:$H,6,0)</f>
        <v>2570000</v>
      </c>
      <c r="R312">
        <f>VLOOKUP($C312,Sheet1!$B:$H,7,0)</f>
        <v>-2.8E-3</v>
      </c>
      <c r="S312">
        <f t="shared" si="4"/>
        <v>174020364000</v>
      </c>
      <c r="T312">
        <f>VLOOKUP(C312,investing_crawling!A:B,2,0)</f>
        <v>19620000000</v>
      </c>
      <c r="V312">
        <f>VLOOKUP(C312,investing_crawling!A:C,3,0)</f>
        <v>746100000</v>
      </c>
      <c r="W312">
        <v>210726</v>
      </c>
    </row>
    <row r="313" spans="1:23">
      <c r="A313" s="1">
        <v>309</v>
      </c>
      <c r="B313" s="15">
        <v>44369</v>
      </c>
      <c r="C313" t="s">
        <v>743</v>
      </c>
      <c r="D313" t="s">
        <v>744</v>
      </c>
      <c r="E313" t="s">
        <v>10</v>
      </c>
      <c r="F313" t="s">
        <v>114</v>
      </c>
      <c r="G313" t="s">
        <v>114</v>
      </c>
      <c r="H313">
        <v>1833</v>
      </c>
      <c r="I313" s="13">
        <v>1833</v>
      </c>
      <c r="J313" s="7">
        <v>0</v>
      </c>
      <c r="L313" t="s">
        <v>1234</v>
      </c>
      <c r="M313">
        <f>VLOOKUP($C313,Sheet1!$B:$H,2,0)</f>
        <v>191.83</v>
      </c>
      <c r="N313">
        <f>VLOOKUP($C313,Sheet1!$B:$H,3,0)</f>
        <v>190.22</v>
      </c>
      <c r="O313">
        <f>VLOOKUP($C313,Sheet1!$B:$H,4,0)</f>
        <v>192.8</v>
      </c>
      <c r="P313">
        <f>VLOOKUP($C313,Sheet1!$B:$H,5,0)</f>
        <v>189.9</v>
      </c>
      <c r="Q313">
        <f>VLOOKUP($C313,Sheet1!$B:$H,6,0)</f>
        <v>1060000</v>
      </c>
      <c r="R313">
        <f>VLOOKUP($C313,Sheet1!$B:$H,7,0)</f>
        <v>-2.8999999999999998E-3</v>
      </c>
      <c r="S313">
        <f t="shared" si="4"/>
        <v>30344873516.910004</v>
      </c>
      <c r="T313">
        <f>VLOOKUP(C313,investing_crawling!A:B,2,0)</f>
        <v>238230000000</v>
      </c>
      <c r="V313">
        <f>VLOOKUP(C313,investing_crawling!A:C,3,0)</f>
        <v>158186277</v>
      </c>
      <c r="W313">
        <v>210728</v>
      </c>
    </row>
    <row r="314" spans="1:23">
      <c r="A314" s="1">
        <v>310</v>
      </c>
      <c r="B314" s="15">
        <v>44369</v>
      </c>
      <c r="C314" t="s">
        <v>745</v>
      </c>
      <c r="D314" t="s">
        <v>746</v>
      </c>
      <c r="E314" t="s">
        <v>10</v>
      </c>
      <c r="F314" t="s">
        <v>11</v>
      </c>
      <c r="G314" t="s">
        <v>11</v>
      </c>
      <c r="H314">
        <v>1949</v>
      </c>
      <c r="I314" s="13">
        <v>1949</v>
      </c>
      <c r="J314" s="7">
        <v>31716</v>
      </c>
      <c r="L314" t="s">
        <v>1472</v>
      </c>
      <c r="M314">
        <f>VLOOKUP($C314,Sheet1!$B:$H,2,0)</f>
        <v>124.79</v>
      </c>
      <c r="N314">
        <f>VLOOKUP($C314,Sheet1!$B:$H,3,0)</f>
        <v>128.03</v>
      </c>
      <c r="O314">
        <f>VLOOKUP($C314,Sheet1!$B:$H,4,0)</f>
        <v>128.03</v>
      </c>
      <c r="P314">
        <f>VLOOKUP($C314,Sheet1!$B:$H,5,0)</f>
        <v>124.7</v>
      </c>
      <c r="Q314">
        <f>VLOOKUP($C314,Sheet1!$B:$H,6,0)</f>
        <v>5640000</v>
      </c>
      <c r="R314">
        <f>VLOOKUP($C314,Sheet1!$B:$H,7,0)</f>
        <v>-1.4200000000000001E-2</v>
      </c>
      <c r="S314">
        <f t="shared" si="4"/>
        <v>167892549734.09</v>
      </c>
      <c r="T314">
        <f>VLOOKUP(C314,investing_crawling!A:B,2,0)</f>
        <v>30120000000</v>
      </c>
      <c r="V314">
        <f>VLOOKUP(C314,investing_crawling!A:C,3,0)</f>
        <v>1345400671</v>
      </c>
      <c r="W314">
        <v>210823</v>
      </c>
    </row>
    <row r="315" spans="1:23">
      <c r="A315" s="1">
        <v>311</v>
      </c>
      <c r="B315" s="15">
        <v>44369</v>
      </c>
      <c r="C315" t="s">
        <v>747</v>
      </c>
      <c r="D315" t="s">
        <v>748</v>
      </c>
      <c r="E315" t="s">
        <v>10</v>
      </c>
      <c r="F315" t="s">
        <v>14</v>
      </c>
      <c r="G315" t="s">
        <v>14</v>
      </c>
      <c r="H315">
        <v>1891</v>
      </c>
      <c r="I315" s="13">
        <v>1891</v>
      </c>
      <c r="J315" s="7">
        <v>20883</v>
      </c>
      <c r="L315" t="s">
        <v>1373</v>
      </c>
      <c r="M315">
        <f>VLOOKUP($C315,Sheet1!$B:$H,2,0)</f>
        <v>75.180000000000007</v>
      </c>
      <c r="N315">
        <f>VLOOKUP($C315,Sheet1!$B:$H,3,0)</f>
        <v>76.06</v>
      </c>
      <c r="O315">
        <f>VLOOKUP($C315,Sheet1!$B:$H,4,0)</f>
        <v>76.14</v>
      </c>
      <c r="P315">
        <f>VLOOKUP($C315,Sheet1!$B:$H,5,0)</f>
        <v>75.03</v>
      </c>
      <c r="Q315">
        <f>VLOOKUP($C315,Sheet1!$B:$H,6,0)</f>
        <v>15080000</v>
      </c>
      <c r="R315">
        <f>VLOOKUP($C315,Sheet1!$B:$H,7,0)</f>
        <v>-9.3999999999999986E-3</v>
      </c>
      <c r="S315">
        <f t="shared" si="4"/>
        <v>190360147805.52002</v>
      </c>
      <c r="T315">
        <f>VLOOKUP(C315,investing_crawling!A:B,2,0)</f>
        <v>48020000000</v>
      </c>
      <c r="V315">
        <f>VLOOKUP(C315,investing_crawling!A:C,3,0)</f>
        <v>2532058364</v>
      </c>
      <c r="W315">
        <v>210728</v>
      </c>
    </row>
    <row r="316" spans="1:23">
      <c r="A316" s="1">
        <v>312</v>
      </c>
      <c r="B316" s="15">
        <v>44369</v>
      </c>
      <c r="C316" t="s">
        <v>749</v>
      </c>
      <c r="D316" t="s">
        <v>750</v>
      </c>
      <c r="E316" t="s">
        <v>41</v>
      </c>
      <c r="F316" t="s">
        <v>42</v>
      </c>
      <c r="G316" t="s">
        <v>42</v>
      </c>
      <c r="H316">
        <v>1868</v>
      </c>
      <c r="I316" s="13">
        <v>1868</v>
      </c>
      <c r="J316" s="7">
        <v>0</v>
      </c>
      <c r="L316" t="s">
        <v>1185</v>
      </c>
      <c r="M316">
        <f>VLOOKUP($C316,Sheet1!$B:$H,2,0)</f>
        <v>66.510000000000005</v>
      </c>
      <c r="N316">
        <f>VLOOKUP($C316,Sheet1!$B:$H,3,0)</f>
        <v>66.290000000000006</v>
      </c>
      <c r="O316">
        <f>VLOOKUP($C316,Sheet1!$B:$H,4,0)</f>
        <v>66.959999999999994</v>
      </c>
      <c r="P316">
        <f>VLOOKUP($C316,Sheet1!$B:$H,5,0)</f>
        <v>66.12</v>
      </c>
      <c r="Q316">
        <f>VLOOKUP($C316,Sheet1!$B:$H,6,0)</f>
        <v>5120000</v>
      </c>
      <c r="R316">
        <f>VLOOKUP($C316,Sheet1!$B:$H,7,0)</f>
        <v>1.7600000000000001E-2</v>
      </c>
      <c r="S316">
        <f t="shared" si="4"/>
        <v>58223848790.070007</v>
      </c>
      <c r="T316">
        <f>VLOOKUP(C316,investing_crawling!A:B,2,0)</f>
        <v>65090000000</v>
      </c>
      <c r="V316">
        <f>VLOOKUP(C316,investing_crawling!A:C,3,0)</f>
        <v>875414957</v>
      </c>
      <c r="W316">
        <v>210803</v>
      </c>
    </row>
    <row r="317" spans="1:23">
      <c r="A317" s="1">
        <v>313</v>
      </c>
      <c r="B317" s="15">
        <v>44369</v>
      </c>
      <c r="C317" t="s">
        <v>751</v>
      </c>
      <c r="D317" t="s">
        <v>752</v>
      </c>
      <c r="E317" t="s">
        <v>10</v>
      </c>
      <c r="F317" t="s">
        <v>202</v>
      </c>
      <c r="G317" t="s">
        <v>202</v>
      </c>
      <c r="H317">
        <v>1945</v>
      </c>
      <c r="I317" s="13">
        <v>1945</v>
      </c>
      <c r="J317" s="7">
        <v>42619</v>
      </c>
      <c r="L317" t="s">
        <v>1184</v>
      </c>
      <c r="M317">
        <f>VLOOKUP($C317,Sheet1!$B:$H,2,0)</f>
        <v>1296.3</v>
      </c>
      <c r="N317">
        <f>VLOOKUP($C317,Sheet1!$B:$H,3,0)</f>
        <v>1315.57</v>
      </c>
      <c r="O317">
        <f>VLOOKUP($C317,Sheet1!$B:$H,4,0)</f>
        <v>1315.57</v>
      </c>
      <c r="P317">
        <f>VLOOKUP($C317,Sheet1!$B:$H,5,0)</f>
        <v>1285.71</v>
      </c>
      <c r="Q317">
        <f>VLOOKUP($C317,Sheet1!$B:$H,6,0)</f>
        <v>83340</v>
      </c>
      <c r="R317">
        <f>VLOOKUP($C317,Sheet1!$B:$H,7,0)</f>
        <v>-3.5999999999999999E-3</v>
      </c>
      <c r="S317">
        <f t="shared" si="4"/>
        <v>30164150442.299999</v>
      </c>
      <c r="T317">
        <f>VLOOKUP(C317,investing_crawling!A:B,2,0)</f>
        <v>3240000000</v>
      </c>
      <c r="V317">
        <f>VLOOKUP(C317,investing_crawling!A:C,3,0)</f>
        <v>23269421</v>
      </c>
      <c r="W317">
        <v>210728</v>
      </c>
    </row>
    <row r="318" spans="1:23">
      <c r="A318" s="1">
        <v>314</v>
      </c>
      <c r="B318" s="15">
        <v>44369</v>
      </c>
      <c r="C318" t="s">
        <v>753</v>
      </c>
      <c r="D318" t="s">
        <v>754</v>
      </c>
      <c r="E318" t="s">
        <v>33</v>
      </c>
      <c r="F318" t="s">
        <v>236</v>
      </c>
      <c r="G318" t="s">
        <v>236</v>
      </c>
      <c r="H318">
        <v>1986</v>
      </c>
      <c r="I318" s="13">
        <v>1986</v>
      </c>
      <c r="J318" s="7">
        <v>42942</v>
      </c>
      <c r="L318" t="s">
        <v>1374</v>
      </c>
      <c r="M318">
        <f>VLOOKUP($C318,Sheet1!$B:$H,2,0)</f>
        <v>43.39</v>
      </c>
      <c r="N318">
        <f>VLOOKUP($C318,Sheet1!$B:$H,3,0)</f>
        <v>43.33</v>
      </c>
      <c r="O318">
        <f>VLOOKUP($C318,Sheet1!$B:$H,4,0)</f>
        <v>43.55</v>
      </c>
      <c r="P318">
        <f>VLOOKUP($C318,Sheet1!$B:$H,5,0)</f>
        <v>43.13</v>
      </c>
      <c r="Q318">
        <f>VLOOKUP($C318,Sheet1!$B:$H,6,0)</f>
        <v>6750000</v>
      </c>
      <c r="R318">
        <f>VLOOKUP($C318,Sheet1!$B:$H,7,0)</f>
        <v>1.21E-2</v>
      </c>
      <c r="S318">
        <f t="shared" si="4"/>
        <v>21284344283.34</v>
      </c>
      <c r="T318">
        <f>VLOOKUP(C318,investing_crawling!A:B,2,0)</f>
        <v>4560000000</v>
      </c>
      <c r="V318">
        <f>VLOOKUP(C318,investing_crawling!A:C,3,0)</f>
        <v>490535706</v>
      </c>
      <c r="W318">
        <v>210804</v>
      </c>
    </row>
    <row r="319" spans="1:23">
      <c r="A319" s="1">
        <v>315</v>
      </c>
      <c r="B319" s="15">
        <v>44369</v>
      </c>
      <c r="C319" t="s">
        <v>755</v>
      </c>
      <c r="D319" t="s">
        <v>756</v>
      </c>
      <c r="E319" t="s">
        <v>19</v>
      </c>
      <c r="F319" t="s">
        <v>30</v>
      </c>
      <c r="G319" t="s">
        <v>30</v>
      </c>
      <c r="H319">
        <v>1989</v>
      </c>
      <c r="I319" s="13">
        <v>1989</v>
      </c>
      <c r="J319" s="7">
        <v>39332</v>
      </c>
      <c r="L319" t="s">
        <v>1375</v>
      </c>
      <c r="M319">
        <f>VLOOKUP($C319,Sheet1!$B:$H,2,0)</f>
        <v>155.32</v>
      </c>
      <c r="N319">
        <f>VLOOKUP($C319,Sheet1!$B:$H,3,0)</f>
        <v>158.41999999999999</v>
      </c>
      <c r="O319">
        <f>VLOOKUP($C319,Sheet1!$B:$H,4,0)</f>
        <v>159.63</v>
      </c>
      <c r="P319">
        <f>VLOOKUP($C319,Sheet1!$B:$H,5,0)</f>
        <v>155.21</v>
      </c>
      <c r="Q319">
        <f>VLOOKUP($C319,Sheet1!$B:$H,6,0)</f>
        <v>1320000</v>
      </c>
      <c r="R319">
        <f>VLOOKUP($C319,Sheet1!$B:$H,7,0)</f>
        <v>-1.04E-2</v>
      </c>
      <c r="S319">
        <f t="shared" si="4"/>
        <v>42484898445.879997</v>
      </c>
      <c r="T319">
        <f>VLOOKUP(C319,investing_crawling!A:B,2,0)</f>
        <v>5440000000</v>
      </c>
      <c r="V319">
        <f>VLOOKUP(C319,investing_crawling!A:C,3,0)</f>
        <v>273531409</v>
      </c>
      <c r="W319">
        <v>210808</v>
      </c>
    </row>
    <row r="320" spans="1:23">
      <c r="A320" s="1">
        <v>316</v>
      </c>
      <c r="B320" s="15">
        <v>44369</v>
      </c>
      <c r="C320" t="s">
        <v>757</v>
      </c>
      <c r="D320" t="s">
        <v>758</v>
      </c>
      <c r="E320" t="s">
        <v>19</v>
      </c>
      <c r="F320" t="s">
        <v>30</v>
      </c>
      <c r="G320" t="s">
        <v>30</v>
      </c>
      <c r="H320">
        <v>1978</v>
      </c>
      <c r="I320" s="13">
        <v>1978</v>
      </c>
      <c r="J320" s="7">
        <v>34604</v>
      </c>
      <c r="L320" t="s">
        <v>1376</v>
      </c>
      <c r="M320">
        <f>VLOOKUP($C320,Sheet1!$B:$H,2,0)</f>
        <v>84.15</v>
      </c>
      <c r="N320">
        <f>VLOOKUP($C320,Sheet1!$B:$H,3,0)</f>
        <v>84.89</v>
      </c>
      <c r="O320">
        <f>VLOOKUP($C320,Sheet1!$B:$H,4,0)</f>
        <v>85.74</v>
      </c>
      <c r="P320">
        <f>VLOOKUP($C320,Sheet1!$B:$H,5,0)</f>
        <v>83.65</v>
      </c>
      <c r="Q320">
        <f>VLOOKUP($C320,Sheet1!$B:$H,6,0)</f>
        <v>11070000</v>
      </c>
      <c r="R320">
        <f>VLOOKUP($C320,Sheet1!$B:$H,7,0)</f>
        <v>1E-4</v>
      </c>
      <c r="S320">
        <f t="shared" si="4"/>
        <v>94367119458.150009</v>
      </c>
      <c r="T320">
        <f>VLOOKUP(C320,investing_crawling!A:B,2,0)</f>
        <v>23500000000</v>
      </c>
      <c r="V320">
        <f>VLOOKUP(C320,investing_crawling!A:C,3,0)</f>
        <v>1121415561</v>
      </c>
      <c r="W320">
        <v>210629</v>
      </c>
    </row>
    <row r="321" spans="1:23">
      <c r="A321" s="1">
        <v>317</v>
      </c>
      <c r="B321" s="15">
        <v>44369</v>
      </c>
      <c r="C321" t="s">
        <v>759</v>
      </c>
      <c r="D321" t="s">
        <v>760</v>
      </c>
      <c r="E321" t="s">
        <v>19</v>
      </c>
      <c r="F321" t="s">
        <v>501</v>
      </c>
      <c r="G321" t="s">
        <v>501</v>
      </c>
      <c r="H321">
        <v>1975</v>
      </c>
      <c r="I321" s="13">
        <v>1975</v>
      </c>
      <c r="J321" s="7">
        <v>34486</v>
      </c>
      <c r="L321" t="s">
        <v>1377</v>
      </c>
      <c r="M321">
        <f>VLOOKUP($C321,Sheet1!$B:$H,2,0)</f>
        <v>247.4</v>
      </c>
      <c r="N321">
        <f>VLOOKUP($C321,Sheet1!$B:$H,3,0)</f>
        <v>251.23</v>
      </c>
      <c r="O321">
        <f>VLOOKUP($C321,Sheet1!$B:$H,4,0)</f>
        <v>251.23</v>
      </c>
      <c r="P321">
        <f>VLOOKUP($C321,Sheet1!$B:$H,5,0)</f>
        <v>247</v>
      </c>
      <c r="Q321">
        <f>VLOOKUP($C321,Sheet1!$B:$H,6,0)</f>
        <v>23210000</v>
      </c>
      <c r="R321">
        <f>VLOOKUP($C321,Sheet1!$B:$H,7,0)</f>
        <v>-9.1000000000000004E-3</v>
      </c>
      <c r="S321">
        <f t="shared" si="4"/>
        <v>1863311543917.4001</v>
      </c>
      <c r="T321">
        <f>VLOOKUP(C321,investing_crawling!A:B,2,0)</f>
        <v>159970000000</v>
      </c>
      <c r="V321">
        <f>VLOOKUP(C321,investing_crawling!A:C,3,0)</f>
        <v>7531574551</v>
      </c>
      <c r="W321">
        <v>210721</v>
      </c>
    </row>
    <row r="322" spans="1:23">
      <c r="A322" s="1">
        <v>318</v>
      </c>
      <c r="B322" s="15">
        <v>44369</v>
      </c>
      <c r="C322" t="s">
        <v>761</v>
      </c>
      <c r="D322" t="s">
        <v>762</v>
      </c>
      <c r="E322" t="s">
        <v>60</v>
      </c>
      <c r="F322" t="s">
        <v>176</v>
      </c>
      <c r="G322" t="s">
        <v>176</v>
      </c>
      <c r="H322">
        <v>1977</v>
      </c>
      <c r="I322" s="13">
        <v>1977</v>
      </c>
      <c r="J322" s="7">
        <v>42706</v>
      </c>
      <c r="L322" t="s">
        <v>1208</v>
      </c>
      <c r="M322">
        <f>VLOOKUP($C322,Sheet1!$B:$H,2,0)</f>
        <v>162.9</v>
      </c>
      <c r="N322">
        <f>VLOOKUP($C322,Sheet1!$B:$H,3,0)</f>
        <v>160.16</v>
      </c>
      <c r="O322">
        <f>VLOOKUP($C322,Sheet1!$B:$H,4,0)</f>
        <v>163.05000000000001</v>
      </c>
      <c r="P322">
        <f>VLOOKUP($C322,Sheet1!$B:$H,5,0)</f>
        <v>159.99</v>
      </c>
      <c r="Q322">
        <f>VLOOKUP($C322,Sheet1!$B:$H,6,0)</f>
        <v>585070</v>
      </c>
      <c r="R322">
        <f>VLOOKUP($C322,Sheet1!$B:$H,7,0)</f>
        <v>1.37E-2</v>
      </c>
      <c r="S322">
        <f t="shared" si="4"/>
        <v>18649897113.600002</v>
      </c>
      <c r="T322">
        <f>VLOOKUP(C322,investing_crawling!A:B,2,0)</f>
        <v>1680000000</v>
      </c>
      <c r="V322">
        <f>VLOOKUP(C322,investing_crawling!A:C,3,0)</f>
        <v>114486784</v>
      </c>
      <c r="W322">
        <v>210727</v>
      </c>
    </row>
    <row r="323" spans="1:23">
      <c r="A323" s="1">
        <v>319</v>
      </c>
      <c r="B323" s="15">
        <v>44369</v>
      </c>
      <c r="C323" t="s">
        <v>763</v>
      </c>
      <c r="D323" t="s">
        <v>764</v>
      </c>
      <c r="E323" t="s">
        <v>33</v>
      </c>
      <c r="F323" t="s">
        <v>691</v>
      </c>
      <c r="G323" t="s">
        <v>691</v>
      </c>
      <c r="H323">
        <v>1878</v>
      </c>
      <c r="I323" s="13">
        <v>1878</v>
      </c>
      <c r="J323" s="7">
        <v>41631</v>
      </c>
      <c r="L323" t="s">
        <v>1378</v>
      </c>
      <c r="M323">
        <f>VLOOKUP($C323,Sheet1!$B:$H,2,0)</f>
        <v>204.65</v>
      </c>
      <c r="N323">
        <f>VLOOKUP($C323,Sheet1!$B:$H,3,0)</f>
        <v>202.07</v>
      </c>
      <c r="O323">
        <f>VLOOKUP($C323,Sheet1!$B:$H,4,0)</f>
        <v>205.66</v>
      </c>
      <c r="P323">
        <f>VLOOKUP($C323,Sheet1!$B:$H,5,0)</f>
        <v>195.87</v>
      </c>
      <c r="Q323">
        <f>VLOOKUP($C323,Sheet1!$B:$H,6,0)</f>
        <v>1980000</v>
      </c>
      <c r="R323">
        <f>VLOOKUP($C323,Sheet1!$B:$H,7,0)</f>
        <v>-2.86E-2</v>
      </c>
      <c r="S323">
        <f t="shared" si="4"/>
        <v>14265743427.9</v>
      </c>
      <c r="T323">
        <f>VLOOKUP(C323,investing_crawling!A:B,2,0)</f>
        <v>9940000000</v>
      </c>
      <c r="V323">
        <f>VLOOKUP(C323,investing_crawling!A:C,3,0)</f>
        <v>69708006</v>
      </c>
      <c r="W323">
        <v>210728</v>
      </c>
    </row>
    <row r="324" spans="1:23">
      <c r="A324" s="1">
        <v>320</v>
      </c>
      <c r="B324" s="15">
        <v>44369</v>
      </c>
      <c r="C324" t="s">
        <v>765</v>
      </c>
      <c r="D324" t="s">
        <v>766</v>
      </c>
      <c r="E324" t="s">
        <v>83</v>
      </c>
      <c r="F324" t="s">
        <v>767</v>
      </c>
      <c r="G324" t="s">
        <v>767</v>
      </c>
      <c r="H324" t="s">
        <v>1379</v>
      </c>
      <c r="I324" s="13">
        <v>2005</v>
      </c>
      <c r="J324" s="7">
        <v>27941</v>
      </c>
      <c r="L324" t="s">
        <v>1263</v>
      </c>
      <c r="M324">
        <f>VLOOKUP($C324,Sheet1!$B:$H,2,0)</f>
        <v>58.2</v>
      </c>
      <c r="N324">
        <f>VLOOKUP($C324,Sheet1!$B:$H,3,0)</f>
        <v>58.82</v>
      </c>
      <c r="O324">
        <f>VLOOKUP($C324,Sheet1!$B:$H,4,0)</f>
        <v>58.88</v>
      </c>
      <c r="P324">
        <f>VLOOKUP($C324,Sheet1!$B:$H,5,0)</f>
        <v>58.04</v>
      </c>
      <c r="Q324">
        <f>VLOOKUP($C324,Sheet1!$B:$H,6,0)</f>
        <v>1460000</v>
      </c>
      <c r="R324">
        <f>VLOOKUP($C324,Sheet1!$B:$H,7,0)</f>
        <v>-2.0999999999999999E-3</v>
      </c>
      <c r="S324">
        <f t="shared" si="4"/>
        <v>12623247910.800001</v>
      </c>
      <c r="T324">
        <f>VLOOKUP(C324,investing_crawling!A:B,2,0)</f>
        <v>9450000000</v>
      </c>
      <c r="V324">
        <f>VLOOKUP(C324,investing_crawling!A:C,3,0)</f>
        <v>216894294</v>
      </c>
      <c r="W324">
        <v>210727</v>
      </c>
    </row>
    <row r="325" spans="1:23">
      <c r="A325" s="1">
        <v>321</v>
      </c>
      <c r="B325" s="15">
        <v>44369</v>
      </c>
      <c r="C325" t="s">
        <v>768</v>
      </c>
      <c r="D325" t="s">
        <v>769</v>
      </c>
      <c r="E325" t="s">
        <v>83</v>
      </c>
      <c r="F325" t="s">
        <v>239</v>
      </c>
      <c r="G325" t="s">
        <v>239</v>
      </c>
      <c r="H325">
        <v>2012</v>
      </c>
      <c r="I325" s="13">
        <v>2012</v>
      </c>
      <c r="J325" s="7">
        <v>41184</v>
      </c>
      <c r="L325" t="s">
        <v>1201</v>
      </c>
      <c r="M325">
        <f>VLOOKUP($C325,Sheet1!$B:$H,2,0)</f>
        <v>63.33</v>
      </c>
      <c r="N325">
        <f>VLOOKUP($C325,Sheet1!$B:$H,3,0)</f>
        <v>63.81</v>
      </c>
      <c r="O325">
        <f>VLOOKUP($C325,Sheet1!$B:$H,4,0)</f>
        <v>63.94</v>
      </c>
      <c r="P325">
        <f>VLOOKUP($C325,Sheet1!$B:$H,5,0)</f>
        <v>63.11</v>
      </c>
      <c r="Q325">
        <f>VLOOKUP($C325,Sheet1!$B:$H,6,0)</f>
        <v>5890000</v>
      </c>
      <c r="R325">
        <f>VLOOKUP($C325,Sheet1!$B:$H,7,0)</f>
        <v>-3.0999999999999999E-3</v>
      </c>
      <c r="S325">
        <f t="shared" ref="S325:S388" si="5">V325*M325</f>
        <v>88960361815.919998</v>
      </c>
      <c r="T325">
        <f>VLOOKUP(C325,investing_crawling!A:B,2,0)</f>
        <v>27110000000</v>
      </c>
      <c r="V325">
        <f>VLOOKUP(C325,investing_crawling!A:C,3,0)</f>
        <v>1404711224</v>
      </c>
      <c r="W325">
        <v>210802</v>
      </c>
    </row>
    <row r="326" spans="1:23">
      <c r="A326" s="1">
        <v>322</v>
      </c>
      <c r="B326" s="15">
        <v>44369</v>
      </c>
      <c r="C326" t="s">
        <v>770</v>
      </c>
      <c r="D326" t="s">
        <v>771</v>
      </c>
      <c r="E326" t="s">
        <v>19</v>
      </c>
      <c r="F326" t="s">
        <v>30</v>
      </c>
      <c r="G326" t="s">
        <v>30</v>
      </c>
      <c r="H326">
        <v>1997</v>
      </c>
      <c r="I326" s="13">
        <v>1997</v>
      </c>
      <c r="J326" s="7">
        <v>44239</v>
      </c>
      <c r="L326" t="s">
        <v>1380</v>
      </c>
      <c r="M326">
        <f>VLOOKUP($C326,Sheet1!$B:$H,2,0)</f>
        <v>342.44</v>
      </c>
      <c r="N326">
        <f>VLOOKUP($C326,Sheet1!$B:$H,3,0)</f>
        <v>343.6</v>
      </c>
      <c r="O326">
        <f>VLOOKUP($C326,Sheet1!$B:$H,4,0)</f>
        <v>350.64</v>
      </c>
      <c r="P326">
        <f>VLOOKUP($C326,Sheet1!$B:$H,5,0)</f>
        <v>340.05</v>
      </c>
      <c r="Q326">
        <f>VLOOKUP($C326,Sheet1!$B:$H,6,0)</f>
        <v>278800</v>
      </c>
      <c r="R326">
        <f>VLOOKUP($C326,Sheet1!$B:$H,7,0)</f>
        <v>-2E-3</v>
      </c>
      <c r="S326">
        <f t="shared" si="5"/>
        <v>15667999760</v>
      </c>
      <c r="T326">
        <f>VLOOKUP(C326,investing_crawling!A:B,2,0)</f>
        <v>933130000</v>
      </c>
      <c r="V326">
        <f>VLOOKUP(C326,investing_crawling!A:C,3,0)</f>
        <v>45754000</v>
      </c>
      <c r="W326">
        <v>210727</v>
      </c>
    </row>
    <row r="327" spans="1:23">
      <c r="A327" s="1">
        <v>323</v>
      </c>
      <c r="B327" s="15">
        <v>44369</v>
      </c>
      <c r="C327" t="s">
        <v>772</v>
      </c>
      <c r="D327" t="s">
        <v>773</v>
      </c>
      <c r="E327" t="s">
        <v>83</v>
      </c>
      <c r="F327" t="s">
        <v>319</v>
      </c>
      <c r="G327" t="s">
        <v>319</v>
      </c>
      <c r="H327" t="s">
        <v>1382</v>
      </c>
      <c r="I327" s="13">
        <v>2012</v>
      </c>
      <c r="J327" s="7">
        <v>41088</v>
      </c>
      <c r="L327" t="s">
        <v>1381</v>
      </c>
      <c r="M327">
        <f>VLOOKUP($C327,Sheet1!$B:$H,2,0)</f>
        <v>93.59</v>
      </c>
      <c r="N327">
        <f>VLOOKUP($C327,Sheet1!$B:$H,3,0)</f>
        <v>94.42</v>
      </c>
      <c r="O327">
        <f>VLOOKUP($C327,Sheet1!$B:$H,4,0)</f>
        <v>94.79</v>
      </c>
      <c r="P327">
        <f>VLOOKUP($C327,Sheet1!$B:$H,5,0)</f>
        <v>93.32</v>
      </c>
      <c r="Q327">
        <f>VLOOKUP($C327,Sheet1!$B:$H,6,0)</f>
        <v>2820000</v>
      </c>
      <c r="R327">
        <f>VLOOKUP($C327,Sheet1!$B:$H,7,0)</f>
        <v>-7.1999999999999998E-3</v>
      </c>
      <c r="S327">
        <f t="shared" si="5"/>
        <v>49468137889.029999</v>
      </c>
      <c r="T327">
        <f>VLOOKUP(C327,investing_crawling!A:B,2,0)</f>
        <v>4780000000</v>
      </c>
      <c r="V327">
        <f>VLOOKUP(C327,investing_crawling!A:C,3,0)</f>
        <v>528562217</v>
      </c>
      <c r="W327">
        <v>210809</v>
      </c>
    </row>
    <row r="328" spans="1:23">
      <c r="A328" s="1">
        <v>324</v>
      </c>
      <c r="B328" s="15">
        <v>44369</v>
      </c>
      <c r="C328" t="s">
        <v>774</v>
      </c>
      <c r="D328" t="s">
        <v>775</v>
      </c>
      <c r="E328" t="s">
        <v>41</v>
      </c>
      <c r="F328" t="s">
        <v>258</v>
      </c>
      <c r="G328" t="s">
        <v>258</v>
      </c>
      <c r="H328">
        <v>1909</v>
      </c>
      <c r="I328" s="13">
        <v>1909</v>
      </c>
      <c r="J328" s="7">
        <v>0</v>
      </c>
      <c r="L328" t="s">
        <v>1185</v>
      </c>
      <c r="M328">
        <f>VLOOKUP($C328,Sheet1!$B:$H,2,0)</f>
        <v>330.92</v>
      </c>
      <c r="N328">
        <f>VLOOKUP($C328,Sheet1!$B:$H,3,0)</f>
        <v>337.04</v>
      </c>
      <c r="O328">
        <f>VLOOKUP($C328,Sheet1!$B:$H,4,0)</f>
        <v>337.04</v>
      </c>
      <c r="P328">
        <f>VLOOKUP($C328,Sheet1!$B:$H,5,0)</f>
        <v>330.43</v>
      </c>
      <c r="Q328">
        <f>VLOOKUP($C328,Sheet1!$B:$H,6,0)</f>
        <v>568000</v>
      </c>
      <c r="R328">
        <f>VLOOKUP($C328,Sheet1!$B:$H,7,0)</f>
        <v>-1.32E-2</v>
      </c>
      <c r="S328">
        <f t="shared" si="5"/>
        <v>61948224000</v>
      </c>
      <c r="T328">
        <f>VLOOKUP(C328,investing_crawling!A:B,2,0)</f>
        <v>5680000000</v>
      </c>
      <c r="V328">
        <f>VLOOKUP(C328,investing_crawling!A:C,3,0)</f>
        <v>187200000</v>
      </c>
      <c r="W328">
        <v>210715</v>
      </c>
    </row>
    <row r="329" spans="1:23">
      <c r="A329" s="1">
        <v>325</v>
      </c>
      <c r="B329" s="15">
        <v>44369</v>
      </c>
      <c r="C329" t="s">
        <v>776</v>
      </c>
      <c r="D329" t="s">
        <v>777</v>
      </c>
      <c r="E329" t="s">
        <v>41</v>
      </c>
      <c r="F329" t="s">
        <v>280</v>
      </c>
      <c r="G329" t="s">
        <v>280</v>
      </c>
      <c r="H329">
        <v>1935</v>
      </c>
      <c r="I329" s="13">
        <v>1935</v>
      </c>
      <c r="J329" s="7">
        <v>0</v>
      </c>
      <c r="L329" t="s">
        <v>1185</v>
      </c>
      <c r="M329">
        <f>VLOOKUP($C329,Sheet1!$B:$H,2,0)</f>
        <v>92.11</v>
      </c>
      <c r="N329">
        <f>VLOOKUP($C329,Sheet1!$B:$H,3,0)</f>
        <v>92.37</v>
      </c>
      <c r="O329">
        <f>VLOOKUP($C329,Sheet1!$B:$H,4,0)</f>
        <v>93.3</v>
      </c>
      <c r="P329">
        <f>VLOOKUP($C329,Sheet1!$B:$H,5,0)</f>
        <v>91.87</v>
      </c>
      <c r="Q329">
        <f>VLOOKUP($C329,Sheet1!$B:$H,6,0)</f>
        <v>9580000</v>
      </c>
      <c r="R329">
        <f>VLOOKUP($C329,Sheet1!$B:$H,7,0)</f>
        <v>1.2800000000000001E-2</v>
      </c>
      <c r="S329">
        <f t="shared" si="5"/>
        <v>171378844960.64999</v>
      </c>
      <c r="T329">
        <f>VLOOKUP(C329,investing_crawling!A:B,2,0)</f>
        <v>56540000000</v>
      </c>
      <c r="V329">
        <f>VLOOKUP(C329,investing_crawling!A:C,3,0)</f>
        <v>1860588915</v>
      </c>
      <c r="W329">
        <v>210714</v>
      </c>
    </row>
    <row r="330" spans="1:23">
      <c r="A330" s="1">
        <v>326</v>
      </c>
      <c r="B330" s="15">
        <v>44369</v>
      </c>
      <c r="C330" t="s">
        <v>778</v>
      </c>
      <c r="D330" t="s">
        <v>779</v>
      </c>
      <c r="E330" t="s">
        <v>47</v>
      </c>
      <c r="F330" t="s">
        <v>275</v>
      </c>
      <c r="G330" t="s">
        <v>275</v>
      </c>
      <c r="H330" t="s">
        <v>1384</v>
      </c>
      <c r="I330" s="13">
        <v>2004</v>
      </c>
      <c r="J330" s="7">
        <v>40812</v>
      </c>
      <c r="L330" t="s">
        <v>1383</v>
      </c>
      <c r="M330">
        <f>VLOOKUP($C330,Sheet1!$B:$H,2,0)</f>
        <v>37.549999999999997</v>
      </c>
      <c r="N330">
        <f>VLOOKUP($C330,Sheet1!$B:$H,3,0)</f>
        <v>36.700000000000003</v>
      </c>
      <c r="O330">
        <f>VLOOKUP($C330,Sheet1!$B:$H,4,0)</f>
        <v>37.700000000000003</v>
      </c>
      <c r="P330">
        <f>VLOOKUP($C330,Sheet1!$B:$H,5,0)</f>
        <v>36.700000000000003</v>
      </c>
      <c r="Q330">
        <f>VLOOKUP($C330,Sheet1!$B:$H,6,0)</f>
        <v>4020000</v>
      </c>
      <c r="R330">
        <f>VLOOKUP($C330,Sheet1!$B:$H,7,0)</f>
        <v>3.9E-2</v>
      </c>
      <c r="S330">
        <f t="shared" si="5"/>
        <v>14260948716.749998</v>
      </c>
      <c r="T330">
        <f>VLOOKUP(C330,investing_crawling!A:B,2,0)</f>
        <v>9180000000</v>
      </c>
      <c r="V330">
        <f>VLOOKUP(C330,investing_crawling!A:C,3,0)</f>
        <v>379785585</v>
      </c>
      <c r="W330">
        <v>210801</v>
      </c>
    </row>
    <row r="331" spans="1:23">
      <c r="A331" s="1">
        <v>327</v>
      </c>
      <c r="B331" s="15">
        <v>44369</v>
      </c>
      <c r="C331" t="s">
        <v>780</v>
      </c>
      <c r="D331" t="s">
        <v>781</v>
      </c>
      <c r="E331" t="s">
        <v>19</v>
      </c>
      <c r="F331" t="s">
        <v>154</v>
      </c>
      <c r="G331" t="s">
        <v>154</v>
      </c>
      <c r="H331" t="s">
        <v>1385</v>
      </c>
      <c r="I331" s="13">
        <v>1928</v>
      </c>
      <c r="J331" s="7">
        <v>0</v>
      </c>
      <c r="L331" t="s">
        <v>1201</v>
      </c>
      <c r="M331">
        <f>VLOOKUP($C331,Sheet1!$B:$H,2,0)</f>
        <v>205.14</v>
      </c>
      <c r="N331">
        <f>VLOOKUP($C331,Sheet1!$B:$H,3,0)</f>
        <v>206.22</v>
      </c>
      <c r="O331">
        <f>VLOOKUP($C331,Sheet1!$B:$H,4,0)</f>
        <v>206.55</v>
      </c>
      <c r="P331">
        <f>VLOOKUP($C331,Sheet1!$B:$H,5,0)</f>
        <v>203.19</v>
      </c>
      <c r="Q331">
        <f>VLOOKUP($C331,Sheet1!$B:$H,6,0)</f>
        <v>548080</v>
      </c>
      <c r="R331">
        <f>VLOOKUP($C331,Sheet1!$B:$H,7,0)</f>
        <v>-8.0000000000000004E-4</v>
      </c>
      <c r="S331">
        <f t="shared" si="5"/>
        <v>34805628900.899994</v>
      </c>
      <c r="T331">
        <f>VLOOKUP(C331,investing_crawling!A:B,2,0)</f>
        <v>7530000000</v>
      </c>
      <c r="V331">
        <f>VLOOKUP(C331,investing_crawling!A:C,3,0)</f>
        <v>169667685</v>
      </c>
      <c r="W331">
        <v>210804</v>
      </c>
    </row>
    <row r="332" spans="1:23">
      <c r="A332" s="1">
        <v>328</v>
      </c>
      <c r="B332" s="15">
        <v>44369</v>
      </c>
      <c r="C332" t="s">
        <v>782</v>
      </c>
      <c r="D332" t="s">
        <v>783</v>
      </c>
      <c r="E332" t="s">
        <v>41</v>
      </c>
      <c r="F332" t="s">
        <v>258</v>
      </c>
      <c r="G332" t="s">
        <v>258</v>
      </c>
      <c r="H332">
        <v>1969</v>
      </c>
      <c r="I332" s="13">
        <v>1969</v>
      </c>
      <c r="J332" s="7">
        <v>43194</v>
      </c>
      <c r="L332" t="s">
        <v>1185</v>
      </c>
      <c r="M332">
        <f>VLOOKUP($C332,Sheet1!$B:$H,2,0)</f>
        <v>461.97</v>
      </c>
      <c r="N332">
        <f>VLOOKUP($C332,Sheet1!$B:$H,3,0)</f>
        <v>470.39</v>
      </c>
      <c r="O332">
        <f>VLOOKUP($C332,Sheet1!$B:$H,4,0)</f>
        <v>470.91</v>
      </c>
      <c r="P332">
        <f>VLOOKUP($C332,Sheet1!$B:$H,5,0)</f>
        <v>461.52</v>
      </c>
      <c r="Q332">
        <f>VLOOKUP($C332,Sheet1!$B:$H,6,0)</f>
        <v>319990</v>
      </c>
      <c r="R332">
        <f>VLOOKUP($C332,Sheet1!$B:$H,7,0)</f>
        <v>-1.32E-2</v>
      </c>
      <c r="S332">
        <f t="shared" si="5"/>
        <v>38228692438.170006</v>
      </c>
      <c r="T332">
        <f>VLOOKUP(C332,investing_crawling!A:B,2,0)</f>
        <v>1760000000</v>
      </c>
      <c r="V332">
        <f>VLOOKUP(C332,investing_crawling!A:C,3,0)</f>
        <v>82751461</v>
      </c>
      <c r="W332">
        <v>210804</v>
      </c>
    </row>
    <row r="333" spans="1:23">
      <c r="A333" s="1">
        <v>329</v>
      </c>
      <c r="B333" s="15">
        <v>44369</v>
      </c>
      <c r="C333" t="s">
        <v>784</v>
      </c>
      <c r="D333" t="s">
        <v>785</v>
      </c>
      <c r="E333" t="s">
        <v>41</v>
      </c>
      <c r="F333" t="s">
        <v>258</v>
      </c>
      <c r="G333" t="s">
        <v>258</v>
      </c>
      <c r="H333">
        <v>1971</v>
      </c>
      <c r="I333" s="13">
        <v>1971</v>
      </c>
      <c r="J333" s="7">
        <v>39743</v>
      </c>
      <c r="L333" t="s">
        <v>1185</v>
      </c>
      <c r="M333">
        <f>VLOOKUP($C333,Sheet1!$B:$H,2,0)</f>
        <v>164.45</v>
      </c>
      <c r="N333">
        <f>VLOOKUP($C333,Sheet1!$B:$H,3,0)</f>
        <v>168.54</v>
      </c>
      <c r="O333">
        <f>VLOOKUP($C333,Sheet1!$B:$H,4,0)</f>
        <v>168.6</v>
      </c>
      <c r="P333">
        <f>VLOOKUP($C333,Sheet1!$B:$H,5,0)</f>
        <v>164.27</v>
      </c>
      <c r="Q333">
        <f>VLOOKUP($C333,Sheet1!$B:$H,6,0)</f>
        <v>646420</v>
      </c>
      <c r="R333">
        <f>VLOOKUP($C333,Sheet1!$B:$H,7,0)</f>
        <v>-1.7999999999999999E-2</v>
      </c>
      <c r="S333">
        <f t="shared" si="5"/>
        <v>26985148611.849998</v>
      </c>
      <c r="T333">
        <f>VLOOKUP(C333,investing_crawling!A:B,2,0)</f>
        <v>5930000000</v>
      </c>
      <c r="V333">
        <f>VLOOKUP(C333,investing_crawling!A:C,3,0)</f>
        <v>164093333</v>
      </c>
      <c r="W333">
        <v>210727</v>
      </c>
    </row>
    <row r="334" spans="1:23">
      <c r="A334" s="1">
        <v>330</v>
      </c>
      <c r="B334" s="15">
        <v>44369</v>
      </c>
      <c r="C334" t="s">
        <v>786</v>
      </c>
      <c r="D334" t="s">
        <v>787</v>
      </c>
      <c r="E334" t="s">
        <v>19</v>
      </c>
      <c r="F334" t="s">
        <v>142</v>
      </c>
      <c r="G334" t="s">
        <v>142</v>
      </c>
      <c r="H334">
        <v>1992</v>
      </c>
      <c r="I334" s="13">
        <v>1992</v>
      </c>
      <c r="J334" s="7">
        <v>36336</v>
      </c>
      <c r="L334" t="s">
        <v>1302</v>
      </c>
      <c r="M334">
        <f>VLOOKUP($C334,Sheet1!$B:$H,2,0)</f>
        <v>76.709999999999994</v>
      </c>
      <c r="N334">
        <f>VLOOKUP($C334,Sheet1!$B:$H,3,0)</f>
        <v>77.069999999999993</v>
      </c>
      <c r="O334">
        <f>VLOOKUP($C334,Sheet1!$B:$H,4,0)</f>
        <v>77.3</v>
      </c>
      <c r="P334">
        <f>VLOOKUP($C334,Sheet1!$B:$H,5,0)</f>
        <v>76.17</v>
      </c>
      <c r="Q334">
        <f>VLOOKUP($C334,Sheet1!$B:$H,6,0)</f>
        <v>2640000</v>
      </c>
      <c r="R334">
        <f>VLOOKUP($C334,Sheet1!$B:$H,7,0)</f>
        <v>-8.5000000000000006E-3</v>
      </c>
      <c r="S334">
        <f t="shared" si="5"/>
        <v>17106329999.999998</v>
      </c>
      <c r="T334">
        <f>VLOOKUP(C334,investing_crawling!A:B,2,0)</f>
        <v>5590000000</v>
      </c>
      <c r="V334">
        <f>VLOOKUP(C334,investing_crawling!A:C,3,0)</f>
        <v>223000000</v>
      </c>
      <c r="W334">
        <v>210824</v>
      </c>
    </row>
    <row r="335" spans="1:23">
      <c r="A335" s="1">
        <v>331</v>
      </c>
      <c r="B335" s="15">
        <v>44369</v>
      </c>
      <c r="C335" t="s">
        <v>788</v>
      </c>
      <c r="D335" t="s">
        <v>789</v>
      </c>
      <c r="E335" t="s">
        <v>23</v>
      </c>
      <c r="F335" t="s">
        <v>508</v>
      </c>
      <c r="G335" t="s">
        <v>508</v>
      </c>
      <c r="H335">
        <v>1997</v>
      </c>
      <c r="I335" s="13">
        <v>1997</v>
      </c>
      <c r="J335" s="7">
        <v>40532</v>
      </c>
      <c r="L335" t="s">
        <v>1386</v>
      </c>
      <c r="M335">
        <f>VLOOKUP($C335,Sheet1!$B:$H,2,0)</f>
        <v>499.08</v>
      </c>
      <c r="N335">
        <f>VLOOKUP($C335,Sheet1!$B:$H,3,0)</f>
        <v>504.13</v>
      </c>
      <c r="O335">
        <f>VLOOKUP($C335,Sheet1!$B:$H,4,0)</f>
        <v>505.2</v>
      </c>
      <c r="P335">
        <f>VLOOKUP($C335,Sheet1!$B:$H,5,0)</f>
        <v>497.9</v>
      </c>
      <c r="Q335">
        <f>VLOOKUP($C335,Sheet1!$B:$H,6,0)</f>
        <v>2480000</v>
      </c>
      <c r="R335">
        <f>VLOOKUP($C335,Sheet1!$B:$H,7,0)</f>
        <v>-7.4000000000000003E-3</v>
      </c>
      <c r="S335">
        <f t="shared" si="5"/>
        <v>111294840000</v>
      </c>
      <c r="T335">
        <f>VLOOKUP(C335,investing_crawling!A:B,2,0)</f>
        <v>5590000000</v>
      </c>
      <c r="V335">
        <f>VLOOKUP(C335,investing_crawling!A:C,3,0)</f>
        <v>223000000</v>
      </c>
      <c r="W335">
        <v>210824</v>
      </c>
    </row>
    <row r="336" spans="1:23">
      <c r="A336" s="1">
        <v>332</v>
      </c>
      <c r="B336" s="15">
        <v>44369</v>
      </c>
      <c r="C336" t="s">
        <v>790</v>
      </c>
      <c r="D336" t="s">
        <v>791</v>
      </c>
      <c r="E336" t="s">
        <v>33</v>
      </c>
      <c r="F336" t="s">
        <v>792</v>
      </c>
      <c r="G336" t="s">
        <v>792</v>
      </c>
      <c r="H336">
        <v>1903</v>
      </c>
      <c r="I336" s="13">
        <v>1903</v>
      </c>
      <c r="J336" s="7">
        <v>32628</v>
      </c>
      <c r="L336" t="s">
        <v>1250</v>
      </c>
      <c r="M336">
        <f>VLOOKUP($C336,Sheet1!$B:$H,2,0)</f>
        <v>28.74</v>
      </c>
      <c r="N336">
        <f>VLOOKUP($C336,Sheet1!$B:$H,3,0)</f>
        <v>29</v>
      </c>
      <c r="O336">
        <f>VLOOKUP($C336,Sheet1!$B:$H,4,0)</f>
        <v>29</v>
      </c>
      <c r="P336">
        <f>VLOOKUP($C336,Sheet1!$B:$H,5,0)</f>
        <v>28.51</v>
      </c>
      <c r="Q336">
        <f>VLOOKUP($C336,Sheet1!$B:$H,6,0)</f>
        <v>2390000</v>
      </c>
      <c r="R336">
        <f>VLOOKUP($C336,Sheet1!$B:$H,7,0)</f>
        <v>1.6999999999999999E-3</v>
      </c>
      <c r="S336">
        <f t="shared" si="5"/>
        <v>12223122000</v>
      </c>
      <c r="T336">
        <f>VLOOKUP(C336,investing_crawling!A:B,2,0)</f>
        <v>9790000000</v>
      </c>
      <c r="V336">
        <f>VLOOKUP(C336,investing_crawling!A:C,3,0)</f>
        <v>425300000</v>
      </c>
      <c r="W336">
        <v>210729</v>
      </c>
    </row>
    <row r="337" spans="1:23">
      <c r="A337" s="1">
        <v>333</v>
      </c>
      <c r="B337" s="15">
        <v>44369</v>
      </c>
      <c r="C337" t="s">
        <v>793</v>
      </c>
      <c r="D337" t="s">
        <v>794</v>
      </c>
      <c r="E337" t="s">
        <v>47</v>
      </c>
      <c r="F337" t="s">
        <v>795</v>
      </c>
      <c r="G337" t="s">
        <v>795</v>
      </c>
      <c r="H337">
        <v>1921</v>
      </c>
      <c r="I337" s="13">
        <v>1921</v>
      </c>
      <c r="J337" s="7">
        <v>25384</v>
      </c>
      <c r="L337" t="s">
        <v>1263</v>
      </c>
      <c r="M337">
        <f>VLOOKUP($C337,Sheet1!$B:$H,2,0)</f>
        <v>73.95</v>
      </c>
      <c r="N337">
        <f>VLOOKUP($C337,Sheet1!$B:$H,3,0)</f>
        <v>73.89</v>
      </c>
      <c r="O337">
        <f>VLOOKUP($C337,Sheet1!$B:$H,4,0)</f>
        <v>74.2</v>
      </c>
      <c r="P337">
        <f>VLOOKUP($C337,Sheet1!$B:$H,5,0)</f>
        <v>73.11</v>
      </c>
      <c r="Q337">
        <f>VLOOKUP($C337,Sheet1!$B:$H,6,0)</f>
        <v>5950000</v>
      </c>
      <c r="R337">
        <f>VLOOKUP($C337,Sheet1!$B:$H,7,0)</f>
        <v>6.4000000000000003E-3</v>
      </c>
      <c r="S337">
        <f t="shared" si="5"/>
        <v>59245925610.900002</v>
      </c>
      <c r="T337">
        <f>VLOOKUP(C337,investing_crawling!A:B,2,0)</f>
        <v>11790000000</v>
      </c>
      <c r="V337">
        <f>VLOOKUP(C337,investing_crawling!A:C,3,0)</f>
        <v>801161942</v>
      </c>
      <c r="W337">
        <v>210728</v>
      </c>
    </row>
    <row r="338" spans="1:23">
      <c r="A338" s="1">
        <v>334</v>
      </c>
      <c r="B338" s="15">
        <v>44369</v>
      </c>
      <c r="C338" t="s">
        <v>796</v>
      </c>
      <c r="D338" t="s">
        <v>797</v>
      </c>
      <c r="E338" t="s">
        <v>23</v>
      </c>
      <c r="F338" t="s">
        <v>798</v>
      </c>
      <c r="G338" t="s">
        <v>798</v>
      </c>
      <c r="H338" t="s">
        <v>1388</v>
      </c>
      <c r="I338" s="13">
        <v>2013</v>
      </c>
      <c r="J338" s="7">
        <v>41487</v>
      </c>
      <c r="L338" t="s">
        <v>1185</v>
      </c>
      <c r="M338">
        <f>VLOOKUP($C338,Sheet1!$B:$H,2,0)</f>
        <v>26.51</v>
      </c>
      <c r="N338">
        <f>VLOOKUP($C338,Sheet1!$B:$H,3,0)</f>
        <v>26.86</v>
      </c>
      <c r="O338">
        <f>VLOOKUP($C338,Sheet1!$B:$H,4,0)</f>
        <v>26.86</v>
      </c>
      <c r="P338">
        <f>VLOOKUP($C338,Sheet1!$B:$H,5,0)</f>
        <v>26.04</v>
      </c>
      <c r="Q338">
        <f>VLOOKUP($C338,Sheet1!$B:$H,6,0)</f>
        <v>3740000</v>
      </c>
      <c r="R338">
        <f>VLOOKUP($C338,Sheet1!$B:$H,7,0)</f>
        <v>-1.78E-2</v>
      </c>
      <c r="S338">
        <f t="shared" si="5"/>
        <v>21238803082.420002</v>
      </c>
      <c r="T338">
        <f>VLOOKUP(C338,investing_crawling!A:B,2,0)</f>
        <v>11790000000</v>
      </c>
      <c r="V338">
        <f>VLOOKUP(C338,investing_crawling!A:C,3,0)</f>
        <v>801161942</v>
      </c>
      <c r="W338">
        <v>210728</v>
      </c>
    </row>
    <row r="339" spans="1:23">
      <c r="A339" s="1">
        <v>335</v>
      </c>
      <c r="B339" s="15">
        <v>44369</v>
      </c>
      <c r="C339" t="s">
        <v>799</v>
      </c>
      <c r="D339" t="s">
        <v>800</v>
      </c>
      <c r="E339" t="s">
        <v>23</v>
      </c>
      <c r="F339" t="s">
        <v>798</v>
      </c>
      <c r="G339" t="s">
        <v>798</v>
      </c>
      <c r="H339" t="s">
        <v>1388</v>
      </c>
      <c r="I339" s="13">
        <v>2013</v>
      </c>
      <c r="J339" s="7">
        <v>42265</v>
      </c>
      <c r="L339" t="s">
        <v>1185</v>
      </c>
      <c r="M339">
        <f>VLOOKUP($C339,Sheet1!$B:$H,2,0)</f>
        <v>25.08</v>
      </c>
      <c r="N339">
        <f>VLOOKUP($C339,Sheet1!$B:$H,3,0)</f>
        <v>25.49</v>
      </c>
      <c r="O339">
        <f>VLOOKUP($C339,Sheet1!$B:$H,4,0)</f>
        <v>25.54</v>
      </c>
      <c r="P339">
        <f>VLOOKUP($C339,Sheet1!$B:$H,5,0)</f>
        <v>24.73</v>
      </c>
      <c r="Q339">
        <f>VLOOKUP($C339,Sheet1!$B:$H,6,0)</f>
        <v>692740</v>
      </c>
      <c r="R339">
        <f>VLOOKUP($C339,Sheet1!$B:$H,7,0)</f>
        <v>-2.3699999999999999E-2</v>
      </c>
      <c r="S339">
        <f t="shared" si="5"/>
        <v>14817558865.559999</v>
      </c>
      <c r="T339">
        <f>VLOOKUP(C339,investing_crawling!A:B,2,0)</f>
        <v>8790000000</v>
      </c>
      <c r="V339">
        <f>VLOOKUP(C339,investing_crawling!A:C,3,0)</f>
        <v>590811757</v>
      </c>
      <c r="W339">
        <v>210811</v>
      </c>
    </row>
    <row r="340" spans="1:23">
      <c r="A340" s="1">
        <v>336</v>
      </c>
      <c r="B340" s="15">
        <v>44369</v>
      </c>
      <c r="C340" t="s">
        <v>801</v>
      </c>
      <c r="D340" t="s">
        <v>802</v>
      </c>
      <c r="E340" t="s">
        <v>37</v>
      </c>
      <c r="F340" t="s">
        <v>93</v>
      </c>
      <c r="G340" t="s">
        <v>93</v>
      </c>
      <c r="H340" t="s">
        <v>1391</v>
      </c>
      <c r="I340" s="13">
        <v>1984</v>
      </c>
      <c r="J340" s="7">
        <v>27941</v>
      </c>
      <c r="L340" t="s">
        <v>1390</v>
      </c>
      <c r="M340">
        <f>VLOOKUP($C340,Sheet1!$B:$H,2,0)</f>
        <v>72.12</v>
      </c>
      <c r="N340">
        <f>VLOOKUP($C340,Sheet1!$B:$H,3,0)</f>
        <v>73.19</v>
      </c>
      <c r="O340">
        <f>VLOOKUP($C340,Sheet1!$B:$H,4,0)</f>
        <v>73.19</v>
      </c>
      <c r="P340">
        <f>VLOOKUP($C340,Sheet1!$B:$H,5,0)</f>
        <v>72.05</v>
      </c>
      <c r="Q340">
        <f>VLOOKUP($C340,Sheet1!$B:$H,6,0)</f>
        <v>9060000</v>
      </c>
      <c r="R340">
        <f>VLOOKUP($C340,Sheet1!$B:$H,7,0)</f>
        <v>-1.4999999999999999E-2</v>
      </c>
      <c r="S340">
        <f t="shared" si="5"/>
        <v>141459417727.20001</v>
      </c>
      <c r="T340">
        <f>VLOOKUP(C340,investing_crawling!A:B,2,0)</f>
        <v>17110000000</v>
      </c>
      <c r="V340">
        <f>VLOOKUP(C340,investing_crawling!A:C,3,0)</f>
        <v>1961445060</v>
      </c>
      <c r="W340">
        <v>210727</v>
      </c>
    </row>
    <row r="341" spans="1:23">
      <c r="A341" s="1">
        <v>337</v>
      </c>
      <c r="B341" s="15">
        <v>44369</v>
      </c>
      <c r="C341" t="s">
        <v>803</v>
      </c>
      <c r="D341" t="s">
        <v>804</v>
      </c>
      <c r="E341" t="s">
        <v>6</v>
      </c>
      <c r="F341" t="s">
        <v>442</v>
      </c>
      <c r="G341" t="s">
        <v>442</v>
      </c>
      <c r="H341">
        <v>1923</v>
      </c>
      <c r="I341" s="13">
        <v>1923</v>
      </c>
      <c r="J341" s="7">
        <v>41464</v>
      </c>
      <c r="L341" t="s">
        <v>1185</v>
      </c>
      <c r="M341">
        <f>VLOOKUP($C341,Sheet1!$B:$H,2,0)</f>
        <v>27.55</v>
      </c>
      <c r="N341">
        <f>VLOOKUP($C341,Sheet1!$B:$H,3,0)</f>
        <v>27.58</v>
      </c>
      <c r="O341">
        <f>VLOOKUP($C341,Sheet1!$B:$H,4,0)</f>
        <v>27.62</v>
      </c>
      <c r="P341">
        <f>VLOOKUP($C341,Sheet1!$B:$H,5,0)</f>
        <v>27.32</v>
      </c>
      <c r="Q341">
        <f>VLOOKUP($C341,Sheet1!$B:$H,6,0)</f>
        <v>2950000</v>
      </c>
      <c r="R341">
        <f>VLOOKUP($C341,Sheet1!$B:$H,7,0)</f>
        <v>1.2500000000000001E-2</v>
      </c>
      <c r="S341">
        <f t="shared" si="5"/>
        <v>9876595959.0500011</v>
      </c>
      <c r="T341">
        <f>VLOOKUP(C341,investing_crawling!A:B,2,0)</f>
        <v>5590000000</v>
      </c>
      <c r="V341">
        <f>VLOOKUP(C341,investing_crawling!A:C,3,0)</f>
        <v>358497131</v>
      </c>
      <c r="W341">
        <v>210728</v>
      </c>
    </row>
    <row r="342" spans="1:23">
      <c r="A342" s="1">
        <v>338</v>
      </c>
      <c r="B342" s="15">
        <v>44369</v>
      </c>
      <c r="C342" t="s">
        <v>805</v>
      </c>
      <c r="D342" t="s">
        <v>806</v>
      </c>
      <c r="E342" t="s">
        <v>33</v>
      </c>
      <c r="F342" t="s">
        <v>550</v>
      </c>
      <c r="G342" t="s">
        <v>550</v>
      </c>
      <c r="H342">
        <v>1964</v>
      </c>
      <c r="I342" s="13">
        <v>1964</v>
      </c>
      <c r="J342" s="7">
        <v>32477</v>
      </c>
      <c r="L342" t="s">
        <v>1392</v>
      </c>
      <c r="M342">
        <f>VLOOKUP($C342,Sheet1!$B:$H,2,0)</f>
        <v>134.51</v>
      </c>
      <c r="N342">
        <f>VLOOKUP($C342,Sheet1!$B:$H,3,0)</f>
        <v>137.53</v>
      </c>
      <c r="O342">
        <f>VLOOKUP($C342,Sheet1!$B:$H,4,0)</f>
        <v>137.94</v>
      </c>
      <c r="P342">
        <f>VLOOKUP($C342,Sheet1!$B:$H,5,0)</f>
        <v>134.21</v>
      </c>
      <c r="Q342">
        <f>VLOOKUP($C342,Sheet1!$B:$H,6,0)</f>
        <v>5580000</v>
      </c>
      <c r="R342">
        <f>VLOOKUP($C342,Sheet1!$B:$H,7,0)</f>
        <v>-1.43E-2</v>
      </c>
      <c r="S342">
        <f t="shared" si="5"/>
        <v>212521371123.73999</v>
      </c>
      <c r="T342">
        <f>VLOOKUP(C342,investing_crawling!A:B,2,0)</f>
        <v>38510000000</v>
      </c>
      <c r="V342">
        <f>VLOOKUP(C342,investing_crawling!A:C,3,0)</f>
        <v>1579967074</v>
      </c>
      <c r="W342">
        <v>210623</v>
      </c>
    </row>
    <row r="343" spans="1:23">
      <c r="A343" s="1">
        <v>339</v>
      </c>
      <c r="B343" s="15">
        <v>44369</v>
      </c>
      <c r="C343" t="s">
        <v>807</v>
      </c>
      <c r="D343" t="s">
        <v>808</v>
      </c>
      <c r="E343" t="s">
        <v>37</v>
      </c>
      <c r="F343" t="s">
        <v>93</v>
      </c>
      <c r="G343" t="s">
        <v>93</v>
      </c>
      <c r="H343">
        <v>1912</v>
      </c>
      <c r="I343" s="13">
        <v>1912</v>
      </c>
      <c r="J343" s="7">
        <v>0</v>
      </c>
      <c r="L343" t="s">
        <v>1393</v>
      </c>
      <c r="M343">
        <f>VLOOKUP($C343,Sheet1!$B:$H,2,0)</f>
        <v>25.43</v>
      </c>
      <c r="N343">
        <f>VLOOKUP($C343,Sheet1!$B:$H,3,0)</f>
        <v>25.64</v>
      </c>
      <c r="O343">
        <f>VLOOKUP($C343,Sheet1!$B:$H,4,0)</f>
        <v>25.64</v>
      </c>
      <c r="P343">
        <f>VLOOKUP($C343,Sheet1!$B:$H,5,0)</f>
        <v>25.34</v>
      </c>
      <c r="Q343">
        <f>VLOOKUP($C343,Sheet1!$B:$H,6,0)</f>
        <v>2580000</v>
      </c>
      <c r="R343">
        <f>VLOOKUP($C343,Sheet1!$B:$H,7,0)</f>
        <v>-2.7000000000000001E-3</v>
      </c>
      <c r="S343">
        <f t="shared" si="5"/>
        <v>9974079479.7800007</v>
      </c>
      <c r="T343">
        <f>VLOOKUP(C343,investing_crawling!A:B,2,0)</f>
        <v>4620000000</v>
      </c>
      <c r="V343">
        <f>VLOOKUP(C343,investing_crawling!A:C,3,0)</f>
        <v>392217046</v>
      </c>
      <c r="W343">
        <v>210803</v>
      </c>
    </row>
    <row r="344" spans="1:23">
      <c r="A344" s="1">
        <v>340</v>
      </c>
      <c r="B344" s="15">
        <v>44369</v>
      </c>
      <c r="C344" t="s">
        <v>809</v>
      </c>
      <c r="D344" t="s">
        <v>810</v>
      </c>
      <c r="E344" t="s">
        <v>6</v>
      </c>
      <c r="F344" t="s">
        <v>351</v>
      </c>
      <c r="G344" t="s">
        <v>351</v>
      </c>
      <c r="H344" t="s">
        <v>1395</v>
      </c>
      <c r="I344" s="13">
        <v>1881</v>
      </c>
      <c r="J344" s="7">
        <v>20883</v>
      </c>
      <c r="L344" t="s">
        <v>1394</v>
      </c>
      <c r="M344">
        <f>VLOOKUP($C344,Sheet1!$B:$H,2,0)</f>
        <v>281.44</v>
      </c>
      <c r="N344">
        <f>VLOOKUP($C344,Sheet1!$B:$H,3,0)</f>
        <v>283.35000000000002</v>
      </c>
      <c r="O344">
        <f>VLOOKUP($C344,Sheet1!$B:$H,4,0)</f>
        <v>284.19</v>
      </c>
      <c r="P344">
        <f>VLOOKUP($C344,Sheet1!$B:$H,5,0)</f>
        <v>281.14</v>
      </c>
      <c r="Q344">
        <f>VLOOKUP($C344,Sheet1!$B:$H,6,0)</f>
        <v>868170</v>
      </c>
      <c r="R344">
        <f>VLOOKUP($C344,Sheet1!$B:$H,7,0)</f>
        <v>1.9E-3</v>
      </c>
      <c r="S344">
        <f t="shared" si="5"/>
        <v>70427829572.960007</v>
      </c>
      <c r="T344">
        <f>VLOOKUP(C344,investing_crawling!A:B,2,0)</f>
        <v>9800000000</v>
      </c>
      <c r="V344">
        <f>VLOOKUP(C344,investing_crawling!A:C,3,0)</f>
        <v>250241009</v>
      </c>
      <c r="W344">
        <v>210727</v>
      </c>
    </row>
    <row r="345" spans="1:23">
      <c r="A345" s="1">
        <v>341</v>
      </c>
      <c r="B345" s="15">
        <v>44369</v>
      </c>
      <c r="C345" t="s">
        <v>811</v>
      </c>
      <c r="D345" t="s">
        <v>812</v>
      </c>
      <c r="E345" t="s">
        <v>41</v>
      </c>
      <c r="F345" t="s">
        <v>111</v>
      </c>
      <c r="G345" t="s">
        <v>111</v>
      </c>
      <c r="H345">
        <v>1889</v>
      </c>
      <c r="I345" s="13">
        <v>1889</v>
      </c>
      <c r="J345" s="7">
        <v>0</v>
      </c>
      <c r="L345" t="s">
        <v>1201</v>
      </c>
      <c r="M345">
        <f>VLOOKUP($C345,Sheet1!$B:$H,2,0)</f>
        <v>121.5</v>
      </c>
      <c r="N345">
        <f>VLOOKUP($C345,Sheet1!$B:$H,3,0)</f>
        <v>122.86</v>
      </c>
      <c r="O345">
        <f>VLOOKUP($C345,Sheet1!$B:$H,4,0)</f>
        <v>122.99</v>
      </c>
      <c r="P345">
        <f>VLOOKUP($C345,Sheet1!$B:$H,5,0)</f>
        <v>121.26</v>
      </c>
      <c r="Q345">
        <f>VLOOKUP($C345,Sheet1!$B:$H,6,0)</f>
        <v>680410</v>
      </c>
      <c r="R345">
        <f>VLOOKUP($C345,Sheet1!$B:$H,7,0)</f>
        <v>2.5999999999999999E-3</v>
      </c>
      <c r="S345">
        <f t="shared" si="5"/>
        <v>25289039038.5</v>
      </c>
      <c r="T345">
        <f>VLOOKUP(C345,investing_crawling!A:B,2,0)</f>
        <v>6100000000</v>
      </c>
      <c r="V345">
        <f>VLOOKUP(C345,investing_crawling!A:C,3,0)</f>
        <v>208140239</v>
      </c>
      <c r="W345">
        <v>210727</v>
      </c>
    </row>
    <row r="346" spans="1:23">
      <c r="A346" s="1">
        <v>342</v>
      </c>
      <c r="B346" s="15">
        <v>44369</v>
      </c>
      <c r="C346" t="s">
        <v>813</v>
      </c>
      <c r="D346" t="s">
        <v>814</v>
      </c>
      <c r="E346" t="s">
        <v>6</v>
      </c>
      <c r="F346" t="s">
        <v>209</v>
      </c>
      <c r="G346" t="s">
        <v>209</v>
      </c>
      <c r="H346" t="s">
        <v>1397</v>
      </c>
      <c r="I346" s="13">
        <v>1994</v>
      </c>
      <c r="J346" s="7">
        <v>31228</v>
      </c>
      <c r="L346" t="s">
        <v>1396</v>
      </c>
      <c r="M346">
        <f>VLOOKUP($C346,Sheet1!$B:$H,2,0)</f>
        <v>365.62</v>
      </c>
      <c r="N346">
        <f>VLOOKUP($C346,Sheet1!$B:$H,3,0)</f>
        <v>369</v>
      </c>
      <c r="O346">
        <f>VLOOKUP($C346,Sheet1!$B:$H,4,0)</f>
        <v>369.54</v>
      </c>
      <c r="P346">
        <f>VLOOKUP($C346,Sheet1!$B:$H,5,0)</f>
        <v>365.3</v>
      </c>
      <c r="Q346">
        <f>VLOOKUP($C346,Sheet1!$B:$H,6,0)</f>
        <v>764220</v>
      </c>
      <c r="R346">
        <f>VLOOKUP($C346,Sheet1!$B:$H,7,0)</f>
        <v>-7.000000000000001E-4</v>
      </c>
      <c r="S346">
        <f t="shared" si="5"/>
        <v>58850636868.959999</v>
      </c>
      <c r="T346">
        <f>VLOOKUP(C346,investing_crawling!A:B,2,0)</f>
        <v>37340000000</v>
      </c>
      <c r="V346">
        <f>VLOOKUP(C346,investing_crawling!A:C,3,0)</f>
        <v>160961208</v>
      </c>
      <c r="W346">
        <v>210727</v>
      </c>
    </row>
    <row r="347" spans="1:23">
      <c r="A347" s="1">
        <v>343</v>
      </c>
      <c r="B347" s="15">
        <v>44369</v>
      </c>
      <c r="C347" t="s">
        <v>815</v>
      </c>
      <c r="D347" t="s">
        <v>816</v>
      </c>
      <c r="E347" t="s">
        <v>19</v>
      </c>
      <c r="F347" t="s">
        <v>27</v>
      </c>
      <c r="G347" t="s">
        <v>27</v>
      </c>
      <c r="H347">
        <v>1982</v>
      </c>
      <c r="I347" s="13">
        <v>1982</v>
      </c>
      <c r="J347" s="7">
        <v>37705</v>
      </c>
      <c r="L347" t="s">
        <v>1398</v>
      </c>
      <c r="M347">
        <f>VLOOKUP($C347,Sheet1!$B:$H,2,0)</f>
        <v>27.89</v>
      </c>
      <c r="N347">
        <f>VLOOKUP($C347,Sheet1!$B:$H,3,0)</f>
        <v>27.9</v>
      </c>
      <c r="O347">
        <f>VLOOKUP($C347,Sheet1!$B:$H,4,0)</f>
        <v>28.05</v>
      </c>
      <c r="P347">
        <f>VLOOKUP($C347,Sheet1!$B:$H,5,0)</f>
        <v>27.61</v>
      </c>
      <c r="Q347">
        <f>VLOOKUP($C347,Sheet1!$B:$H,6,0)</f>
        <v>4160000</v>
      </c>
      <c r="R347">
        <f>VLOOKUP($C347,Sheet1!$B:$H,7,0)</f>
        <v>8.3000000000000001E-3</v>
      </c>
      <c r="S347">
        <f t="shared" si="5"/>
        <v>16174664432.380001</v>
      </c>
      <c r="T347">
        <f>VLOOKUP(C347,investing_crawling!A:B,2,0)</f>
        <v>2550000000</v>
      </c>
      <c r="V347">
        <f>VLOOKUP(C347,investing_crawling!A:C,3,0)</f>
        <v>579944942</v>
      </c>
      <c r="W347">
        <v>210804</v>
      </c>
    </row>
    <row r="348" spans="1:23">
      <c r="A348" s="1">
        <v>344</v>
      </c>
      <c r="B348" s="15">
        <v>44369</v>
      </c>
      <c r="C348" t="s">
        <v>817</v>
      </c>
      <c r="D348" t="s">
        <v>818</v>
      </c>
      <c r="E348" t="s">
        <v>33</v>
      </c>
      <c r="F348" t="s">
        <v>248</v>
      </c>
      <c r="G348" t="s">
        <v>248</v>
      </c>
      <c r="H348" t="s">
        <v>1399</v>
      </c>
      <c r="I348" s="13">
        <v>2011</v>
      </c>
      <c r="J348" s="7">
        <v>43021</v>
      </c>
      <c r="L348" t="s">
        <v>1229</v>
      </c>
      <c r="M348">
        <f>VLOOKUP($C348,Sheet1!$B:$H,2,0)</f>
        <v>32.76</v>
      </c>
      <c r="N348">
        <f>VLOOKUP($C348,Sheet1!$B:$H,3,0)</f>
        <v>32.520000000000003</v>
      </c>
      <c r="O348">
        <f>VLOOKUP($C348,Sheet1!$B:$H,4,0)</f>
        <v>33.17</v>
      </c>
      <c r="P348">
        <f>VLOOKUP($C348,Sheet1!$B:$H,5,0)</f>
        <v>32.35</v>
      </c>
      <c r="Q348">
        <f>VLOOKUP($C348,Sheet1!$B:$H,6,0)</f>
        <v>16570000</v>
      </c>
      <c r="R348">
        <f>VLOOKUP($C348,Sheet1!$B:$H,7,0)</f>
        <v>2.7E-2</v>
      </c>
      <c r="S348">
        <f t="shared" si="5"/>
        <v>12119006226.599998</v>
      </c>
      <c r="T348">
        <f>VLOOKUP(C348,investing_crawling!A:B,2,0)</f>
        <v>36130000</v>
      </c>
      <c r="V348">
        <f>VLOOKUP(C348,investing_crawling!A:C,3,0)</f>
        <v>369933035</v>
      </c>
      <c r="W348">
        <v>210811</v>
      </c>
    </row>
    <row r="349" spans="1:23">
      <c r="A349" s="1">
        <v>345</v>
      </c>
      <c r="B349" s="15">
        <v>44369</v>
      </c>
      <c r="C349" t="s">
        <v>819</v>
      </c>
      <c r="D349" t="s">
        <v>820</v>
      </c>
      <c r="E349" t="s">
        <v>138</v>
      </c>
      <c r="F349" t="s">
        <v>181</v>
      </c>
      <c r="G349" t="s">
        <v>181</v>
      </c>
      <c r="H349">
        <v>1841</v>
      </c>
      <c r="I349" s="13">
        <v>1841</v>
      </c>
      <c r="J349" s="7">
        <v>38425</v>
      </c>
      <c r="L349" t="s">
        <v>1199</v>
      </c>
      <c r="M349">
        <f>VLOOKUP($C349,Sheet1!$B:$H,2,0)</f>
        <v>16.96</v>
      </c>
      <c r="N349">
        <f>VLOOKUP($C349,Sheet1!$B:$H,3,0)</f>
        <v>16.64</v>
      </c>
      <c r="O349">
        <f>VLOOKUP($C349,Sheet1!$B:$H,4,0)</f>
        <v>16.98</v>
      </c>
      <c r="P349">
        <f>VLOOKUP($C349,Sheet1!$B:$H,5,0)</f>
        <v>16.559999999999999</v>
      </c>
      <c r="Q349">
        <f>VLOOKUP($C349,Sheet1!$B:$H,6,0)</f>
        <v>4690000</v>
      </c>
      <c r="R349">
        <f>VLOOKUP($C349,Sheet1!$B:$H,7,0)</f>
        <v>5.21E-2</v>
      </c>
      <c r="S349">
        <f t="shared" si="5"/>
        <v>6625480392</v>
      </c>
      <c r="T349">
        <f>VLOOKUP(C349,investing_crawling!A:B,2,0)</f>
        <v>5460000000</v>
      </c>
      <c r="V349">
        <f>VLOOKUP(C349,investing_crawling!A:C,3,0)</f>
        <v>390653325</v>
      </c>
      <c r="W349">
        <v>210726</v>
      </c>
    </row>
    <row r="350" spans="1:23">
      <c r="A350" s="1">
        <v>346</v>
      </c>
      <c r="B350" s="15">
        <v>44369</v>
      </c>
      <c r="C350" t="s">
        <v>821</v>
      </c>
      <c r="D350" t="s">
        <v>822</v>
      </c>
      <c r="E350" t="s">
        <v>37</v>
      </c>
      <c r="F350" t="s">
        <v>38</v>
      </c>
      <c r="G350" t="s">
        <v>38</v>
      </c>
      <c r="H350">
        <v>1992</v>
      </c>
      <c r="I350" s="13">
        <v>1992</v>
      </c>
      <c r="J350" s="7">
        <v>40207</v>
      </c>
      <c r="L350" t="s">
        <v>1199</v>
      </c>
      <c r="M350">
        <f>VLOOKUP($C350,Sheet1!$B:$H,2,0)</f>
        <v>32.270000000000003</v>
      </c>
      <c r="N350">
        <f>VLOOKUP($C350,Sheet1!$B:$H,3,0)</f>
        <v>32.380000000000003</v>
      </c>
      <c r="O350">
        <f>VLOOKUP($C350,Sheet1!$B:$H,4,0)</f>
        <v>32.69</v>
      </c>
      <c r="P350">
        <f>VLOOKUP($C350,Sheet1!$B:$H,5,0)</f>
        <v>32.119999999999997</v>
      </c>
      <c r="Q350">
        <f>VLOOKUP($C350,Sheet1!$B:$H,6,0)</f>
        <v>3790000</v>
      </c>
      <c r="R350">
        <f>VLOOKUP($C350,Sheet1!$B:$H,7,0)</f>
        <v>3.7000000000000002E-3</v>
      </c>
      <c r="S350">
        <f t="shared" si="5"/>
        <v>7898210386.0100012</v>
      </c>
      <c r="T350">
        <f>VLOOKUP(C350,investing_crawling!A:B,2,0)</f>
        <v>15170000000</v>
      </c>
      <c r="V350">
        <f>VLOOKUP(C350,investing_crawling!A:C,3,0)</f>
        <v>244753963</v>
      </c>
      <c r="W350">
        <v>210810</v>
      </c>
    </row>
    <row r="351" spans="1:23">
      <c r="A351" s="1">
        <v>347</v>
      </c>
      <c r="B351" s="15">
        <v>44369</v>
      </c>
      <c r="C351" t="s">
        <v>823</v>
      </c>
      <c r="D351" t="s">
        <v>824</v>
      </c>
      <c r="E351" t="s">
        <v>47</v>
      </c>
      <c r="F351" t="s">
        <v>825</v>
      </c>
      <c r="G351" t="s">
        <v>825</v>
      </c>
      <c r="H351">
        <v>1940</v>
      </c>
      <c r="I351" s="13">
        <v>1940</v>
      </c>
      <c r="J351" s="7">
        <v>31167</v>
      </c>
      <c r="L351" t="s">
        <v>1171</v>
      </c>
      <c r="M351">
        <f>VLOOKUP($C351,Sheet1!$B:$H,2,0)</f>
        <v>110.74</v>
      </c>
      <c r="N351">
        <f>VLOOKUP($C351,Sheet1!$B:$H,3,0)</f>
        <v>105.2</v>
      </c>
      <c r="O351">
        <f>VLOOKUP($C351,Sheet1!$B:$H,4,0)</f>
        <v>110.96</v>
      </c>
      <c r="P351">
        <f>VLOOKUP($C351,Sheet1!$B:$H,5,0)</f>
        <v>104.7</v>
      </c>
      <c r="Q351">
        <f>VLOOKUP($C351,Sheet1!$B:$H,6,0)</f>
        <v>7980000</v>
      </c>
      <c r="R351">
        <f>VLOOKUP($C351,Sheet1!$B:$H,7,0)</f>
        <v>0.08</v>
      </c>
      <c r="S351">
        <f t="shared" si="5"/>
        <v>33138053985.959999</v>
      </c>
      <c r="T351">
        <f>VLOOKUP(C351,investing_crawling!A:B,2,0)</f>
        <v>27160000000</v>
      </c>
      <c r="V351">
        <f>VLOOKUP(C351,investing_crawling!A:C,3,0)</f>
        <v>299241954</v>
      </c>
      <c r="W351">
        <v>210721</v>
      </c>
    </row>
    <row r="352" spans="1:23">
      <c r="A352" s="1">
        <v>348</v>
      </c>
      <c r="B352" s="15">
        <v>44369</v>
      </c>
      <c r="C352" t="s">
        <v>826</v>
      </c>
      <c r="D352" t="s">
        <v>827</v>
      </c>
      <c r="E352" t="s">
        <v>19</v>
      </c>
      <c r="F352" t="s">
        <v>30</v>
      </c>
      <c r="G352" t="s">
        <v>30</v>
      </c>
      <c r="H352">
        <v>1993</v>
      </c>
      <c r="I352" s="13">
        <v>1993</v>
      </c>
      <c r="J352" s="7">
        <v>37225</v>
      </c>
      <c r="L352" t="s">
        <v>1164</v>
      </c>
      <c r="M352">
        <f>VLOOKUP($C352,Sheet1!$B:$H,2,0)</f>
        <v>650.58000000000004</v>
      </c>
      <c r="N352">
        <f>VLOOKUP($C352,Sheet1!$B:$H,3,0)</f>
        <v>651</v>
      </c>
      <c r="O352">
        <f>VLOOKUP($C352,Sheet1!$B:$H,4,0)</f>
        <v>655.5</v>
      </c>
      <c r="P352">
        <f>VLOOKUP($C352,Sheet1!$B:$H,5,0)</f>
        <v>636.34</v>
      </c>
      <c r="Q352">
        <f>VLOOKUP($C352,Sheet1!$B:$H,6,0)</f>
        <v>11820000</v>
      </c>
      <c r="R352">
        <f>VLOOKUP($C352,Sheet1!$B:$H,7,0)</f>
        <v>1.1999999999999999E-3</v>
      </c>
      <c r="S352">
        <f t="shared" si="5"/>
        <v>405311340000</v>
      </c>
      <c r="T352">
        <f>VLOOKUP(C352,investing_crawling!A:B,2,0)</f>
        <v>19260000000</v>
      </c>
      <c r="V352">
        <f>VLOOKUP(C352,investing_crawling!A:C,3,0)</f>
        <v>623000000</v>
      </c>
      <c r="W352">
        <v>210811</v>
      </c>
    </row>
    <row r="353" spans="1:23">
      <c r="A353" s="1">
        <v>349</v>
      </c>
      <c r="B353" s="15">
        <v>44369</v>
      </c>
      <c r="C353" t="s">
        <v>828</v>
      </c>
      <c r="D353" t="s">
        <v>829</v>
      </c>
      <c r="E353" t="s">
        <v>33</v>
      </c>
      <c r="F353" t="s">
        <v>360</v>
      </c>
      <c r="G353" t="s">
        <v>360</v>
      </c>
      <c r="H353">
        <v>1980</v>
      </c>
      <c r="I353" s="13">
        <v>1980</v>
      </c>
      <c r="J353" s="7">
        <v>43734</v>
      </c>
      <c r="L353" t="s">
        <v>1357</v>
      </c>
      <c r="M353">
        <f>VLOOKUP($C353,Sheet1!$B:$H,2,0)</f>
        <v>4841</v>
      </c>
      <c r="N353">
        <f>VLOOKUP($C353,Sheet1!$B:$H,3,0)</f>
        <v>4891</v>
      </c>
      <c r="O353">
        <f>VLOOKUP($C353,Sheet1!$B:$H,4,0)</f>
        <v>4904.7</v>
      </c>
      <c r="P353">
        <f>VLOOKUP($C353,Sheet1!$B:$H,5,0)</f>
        <v>4817.8999999999996</v>
      </c>
      <c r="Q353">
        <f>VLOOKUP($C353,Sheet1!$B:$H,6,0)</f>
        <v>11690</v>
      </c>
      <c r="R353">
        <f>VLOOKUP($C353,Sheet1!$B:$H,7,0)</f>
        <v>-9.4999999999999998E-3</v>
      </c>
      <c r="S353">
        <f t="shared" si="5"/>
        <v>17604809646</v>
      </c>
      <c r="T353">
        <f>VLOOKUP(C353,investing_crawling!A:B,2,0)</f>
        <v>8020000000</v>
      </c>
      <c r="V353">
        <f>VLOOKUP(C353,investing_crawling!A:C,3,0)</f>
        <v>3636606</v>
      </c>
      <c r="W353">
        <v>210715</v>
      </c>
    </row>
    <row r="354" spans="1:23">
      <c r="A354" s="1">
        <v>350</v>
      </c>
      <c r="B354" s="15">
        <v>44369</v>
      </c>
      <c r="C354" t="s">
        <v>830</v>
      </c>
      <c r="D354" t="s">
        <v>831</v>
      </c>
      <c r="E354" t="s">
        <v>19</v>
      </c>
      <c r="F354" t="s">
        <v>30</v>
      </c>
      <c r="G354" t="s">
        <v>30</v>
      </c>
      <c r="H354">
        <v>1953</v>
      </c>
      <c r="I354" s="13">
        <v>1953</v>
      </c>
      <c r="J354" s="7">
        <v>44277</v>
      </c>
      <c r="L354" t="s">
        <v>1400</v>
      </c>
      <c r="M354">
        <f>VLOOKUP($C354,Sheet1!$B:$H,2,0)</f>
        <v>207.91</v>
      </c>
      <c r="N354">
        <f>VLOOKUP($C354,Sheet1!$B:$H,3,0)</f>
        <v>213.23</v>
      </c>
      <c r="O354">
        <f>VLOOKUP($C354,Sheet1!$B:$H,4,0)</f>
        <v>214.22</v>
      </c>
      <c r="P354">
        <f>VLOOKUP($C354,Sheet1!$B:$H,5,0)</f>
        <v>207.68</v>
      </c>
      <c r="Q354">
        <f>VLOOKUP($C354,Sheet1!$B:$H,6,0)</f>
        <v>2260000</v>
      </c>
      <c r="R354">
        <f>VLOOKUP($C354,Sheet1!$B:$H,7,0)</f>
        <v>-1.66E-2</v>
      </c>
      <c r="S354">
        <f t="shared" si="5"/>
        <v>57331248615.379997</v>
      </c>
      <c r="T354">
        <f>VLOOKUP(C354,investing_crawling!A:B,2,0)</f>
        <v>9160000000</v>
      </c>
      <c r="V354">
        <f>VLOOKUP(C354,investing_crawling!A:C,3,0)</f>
        <v>275750318</v>
      </c>
      <c r="W354">
        <v>210801</v>
      </c>
    </row>
    <row r="355" spans="1:23">
      <c r="A355" s="1">
        <v>351</v>
      </c>
      <c r="B355" s="15">
        <v>44369</v>
      </c>
      <c r="C355" t="s">
        <v>832</v>
      </c>
      <c r="D355" t="s">
        <v>833</v>
      </c>
      <c r="E355" t="s">
        <v>33</v>
      </c>
      <c r="F355" t="s">
        <v>173</v>
      </c>
      <c r="G355" t="s">
        <v>173</v>
      </c>
      <c r="H355">
        <v>1957</v>
      </c>
      <c r="I355" s="13">
        <v>1957</v>
      </c>
      <c r="J355" s="7">
        <v>39899</v>
      </c>
      <c r="L355" t="s">
        <v>1401</v>
      </c>
      <c r="M355">
        <f>VLOOKUP($C355,Sheet1!$B:$H,2,0)</f>
        <v>537.65</v>
      </c>
      <c r="N355">
        <f>VLOOKUP($C355,Sheet1!$B:$H,3,0)</f>
        <v>540.12</v>
      </c>
      <c r="O355">
        <f>VLOOKUP($C355,Sheet1!$B:$H,4,0)</f>
        <v>540.12</v>
      </c>
      <c r="P355">
        <f>VLOOKUP($C355,Sheet1!$B:$H,5,0)</f>
        <v>533.76</v>
      </c>
      <c r="Q355">
        <f>VLOOKUP($C355,Sheet1!$B:$H,6,0)</f>
        <v>397400</v>
      </c>
      <c r="R355">
        <f>VLOOKUP($C355,Sheet1!$B:$H,7,0)</f>
        <v>4.6999999999999993E-3</v>
      </c>
      <c r="S355">
        <f t="shared" si="5"/>
        <v>37507354348.400002</v>
      </c>
      <c r="T355">
        <f>VLOOKUP(C355,investing_crawling!A:B,2,0)</f>
        <v>12220000000</v>
      </c>
      <c r="V355">
        <f>VLOOKUP(C355,investing_crawling!A:C,3,0)</f>
        <v>69761656</v>
      </c>
      <c r="W355">
        <v>210727</v>
      </c>
    </row>
    <row r="356" spans="1:23">
      <c r="A356" s="1">
        <v>352</v>
      </c>
      <c r="B356" s="15">
        <v>44369</v>
      </c>
      <c r="C356" t="s">
        <v>834</v>
      </c>
      <c r="D356" t="s">
        <v>835</v>
      </c>
      <c r="E356" t="s">
        <v>138</v>
      </c>
      <c r="F356" t="s">
        <v>139</v>
      </c>
      <c r="G356" t="s">
        <v>139</v>
      </c>
      <c r="H356">
        <v>1920</v>
      </c>
      <c r="I356" s="13">
        <v>1920</v>
      </c>
      <c r="J356" s="7">
        <v>30316</v>
      </c>
      <c r="L356" t="s">
        <v>1199</v>
      </c>
      <c r="M356">
        <f>VLOOKUP($C356,Sheet1!$B:$H,2,0)</f>
        <v>28.47</v>
      </c>
      <c r="N356">
        <f>VLOOKUP($C356,Sheet1!$B:$H,3,0)</f>
        <v>26.7</v>
      </c>
      <c r="O356">
        <f>VLOOKUP($C356,Sheet1!$B:$H,4,0)</f>
        <v>28.49</v>
      </c>
      <c r="P356">
        <f>VLOOKUP($C356,Sheet1!$B:$H,5,0)</f>
        <v>26.7</v>
      </c>
      <c r="Q356">
        <f>VLOOKUP($C356,Sheet1!$B:$H,6,0)</f>
        <v>27700000</v>
      </c>
      <c r="R356">
        <f>VLOOKUP($C356,Sheet1!$B:$H,7,0)</f>
        <v>9.6699999999999994E-2</v>
      </c>
      <c r="S356">
        <f t="shared" si="5"/>
        <v>26574429961.950001</v>
      </c>
      <c r="T356">
        <f>VLOOKUP(C356,investing_crawling!A:B,2,0)</f>
        <v>16650000000</v>
      </c>
      <c r="V356">
        <f>VLOOKUP(C356,investing_crawling!A:C,3,0)</f>
        <v>933418685</v>
      </c>
      <c r="W356">
        <v>210803</v>
      </c>
    </row>
    <row r="357" spans="1:23">
      <c r="A357" s="1">
        <v>353</v>
      </c>
      <c r="B357" s="15">
        <v>44369</v>
      </c>
      <c r="C357" t="s">
        <v>836</v>
      </c>
      <c r="D357" t="s">
        <v>837</v>
      </c>
      <c r="E357" t="s">
        <v>6</v>
      </c>
      <c r="F357" t="s">
        <v>643</v>
      </c>
      <c r="G357" t="s">
        <v>643</v>
      </c>
      <c r="H357">
        <v>1934</v>
      </c>
      <c r="I357" s="13">
        <v>1934</v>
      </c>
      <c r="J357" s="7">
        <v>43808</v>
      </c>
      <c r="L357" t="s">
        <v>1402</v>
      </c>
      <c r="M357">
        <f>VLOOKUP($C357,Sheet1!$B:$H,2,0)</f>
        <v>267.85000000000002</v>
      </c>
      <c r="N357">
        <f>VLOOKUP($C357,Sheet1!$B:$H,3,0)</f>
        <v>268.62</v>
      </c>
      <c r="O357">
        <f>VLOOKUP($C357,Sheet1!$B:$H,4,0)</f>
        <v>269.07</v>
      </c>
      <c r="P357">
        <f>VLOOKUP($C357,Sheet1!$B:$H,5,0)</f>
        <v>266.93</v>
      </c>
      <c r="Q357">
        <f>VLOOKUP($C357,Sheet1!$B:$H,6,0)</f>
        <v>635580</v>
      </c>
      <c r="R357">
        <f>VLOOKUP($C357,Sheet1!$B:$H,7,0)</f>
        <v>9.0000000000000011E-3</v>
      </c>
      <c r="S357">
        <f t="shared" si="5"/>
        <v>31061134984.550003</v>
      </c>
      <c r="T357">
        <f>VLOOKUP(C357,investing_crawling!A:B,2,0)</f>
        <v>4150000000</v>
      </c>
      <c r="V357">
        <f>VLOOKUP(C357,investing_crawling!A:C,3,0)</f>
        <v>115964663</v>
      </c>
      <c r="W357">
        <v>210728</v>
      </c>
    </row>
    <row r="358" spans="1:23">
      <c r="A358" s="1">
        <v>354</v>
      </c>
      <c r="B358" s="15">
        <v>44369</v>
      </c>
      <c r="C358" t="s">
        <v>838</v>
      </c>
      <c r="D358" t="s">
        <v>839</v>
      </c>
      <c r="E358" t="s">
        <v>23</v>
      </c>
      <c r="F358" t="s">
        <v>620</v>
      </c>
      <c r="G358" t="s">
        <v>620</v>
      </c>
      <c r="H358">
        <v>1986</v>
      </c>
      <c r="I358" s="13">
        <v>1986</v>
      </c>
      <c r="J358" s="7">
        <v>0</v>
      </c>
      <c r="L358" t="s">
        <v>1185</v>
      </c>
      <c r="M358">
        <f>VLOOKUP($C358,Sheet1!$B:$H,2,0)</f>
        <v>83.02</v>
      </c>
      <c r="N358">
        <f>VLOOKUP($C358,Sheet1!$B:$H,3,0)</f>
        <v>83.43</v>
      </c>
      <c r="O358">
        <f>VLOOKUP($C358,Sheet1!$B:$H,4,0)</f>
        <v>83.58</v>
      </c>
      <c r="P358">
        <f>VLOOKUP($C358,Sheet1!$B:$H,5,0)</f>
        <v>82.36</v>
      </c>
      <c r="Q358">
        <f>VLOOKUP($C358,Sheet1!$B:$H,6,0)</f>
        <v>2280000</v>
      </c>
      <c r="R358">
        <f>VLOOKUP($C358,Sheet1!$B:$H,7,0)</f>
        <v>9.4999999999999998E-3</v>
      </c>
      <c r="S358">
        <f t="shared" si="5"/>
        <v>17856005608.419998</v>
      </c>
      <c r="T358">
        <f>VLOOKUP(C358,investing_crawling!A:B,2,0)</f>
        <v>13190000000</v>
      </c>
      <c r="V358">
        <f>VLOOKUP(C358,investing_crawling!A:C,3,0)</f>
        <v>215080771</v>
      </c>
      <c r="W358">
        <v>210720</v>
      </c>
    </row>
    <row r="359" spans="1:23">
      <c r="A359" s="1">
        <v>355</v>
      </c>
      <c r="B359" s="15">
        <v>44369</v>
      </c>
      <c r="C359" t="s">
        <v>840</v>
      </c>
      <c r="D359" t="s">
        <v>841</v>
      </c>
      <c r="E359" t="s">
        <v>138</v>
      </c>
      <c r="F359" t="s">
        <v>669</v>
      </c>
      <c r="G359" t="s">
        <v>669</v>
      </c>
      <c r="H359">
        <v>1906</v>
      </c>
      <c r="I359" s="13">
        <v>1906</v>
      </c>
      <c r="J359" s="7">
        <v>40252</v>
      </c>
      <c r="L359" t="s">
        <v>1403</v>
      </c>
      <c r="M359">
        <f>VLOOKUP($C359,Sheet1!$B:$H,2,0)</f>
        <v>53.77</v>
      </c>
      <c r="N359">
        <f>VLOOKUP($C359,Sheet1!$B:$H,3,0)</f>
        <v>53.7</v>
      </c>
      <c r="O359">
        <f>VLOOKUP($C359,Sheet1!$B:$H,4,0)</f>
        <v>54.12</v>
      </c>
      <c r="P359">
        <f>VLOOKUP($C359,Sheet1!$B:$H,5,0)</f>
        <v>53.43</v>
      </c>
      <c r="Q359">
        <f>VLOOKUP($C359,Sheet1!$B:$H,6,0)</f>
        <v>2260000</v>
      </c>
      <c r="R359">
        <f>VLOOKUP($C359,Sheet1!$B:$H,7,0)</f>
        <v>1.95E-2</v>
      </c>
      <c r="S359">
        <f t="shared" si="5"/>
        <v>23956501476.440002</v>
      </c>
      <c r="T359">
        <f>VLOOKUP(C359,investing_crawling!A:B,2,0)</f>
        <v>9600000000</v>
      </c>
      <c r="V359">
        <f>VLOOKUP(C359,investing_crawling!A:C,3,0)</f>
        <v>445536572</v>
      </c>
      <c r="W359">
        <v>210802</v>
      </c>
    </row>
    <row r="360" spans="1:23">
      <c r="A360" s="1">
        <v>356</v>
      </c>
      <c r="B360" s="15">
        <v>44369</v>
      </c>
      <c r="C360" t="s">
        <v>842</v>
      </c>
      <c r="D360" t="s">
        <v>843</v>
      </c>
      <c r="E360" t="s">
        <v>19</v>
      </c>
      <c r="F360" t="s">
        <v>27</v>
      </c>
      <c r="G360" t="s">
        <v>27</v>
      </c>
      <c r="H360">
        <v>1977</v>
      </c>
      <c r="I360" s="13">
        <v>1977</v>
      </c>
      <c r="J360" s="7">
        <v>32751</v>
      </c>
      <c r="L360" t="s">
        <v>1269</v>
      </c>
      <c r="M360">
        <f>VLOOKUP($C360,Sheet1!$B:$H,2,0)</f>
        <v>79.569999999999993</v>
      </c>
      <c r="N360">
        <f>VLOOKUP($C360,Sheet1!$B:$H,3,0)</f>
        <v>79.58</v>
      </c>
      <c r="O360">
        <f>VLOOKUP($C360,Sheet1!$B:$H,4,0)</f>
        <v>79.83</v>
      </c>
      <c r="P360">
        <f>VLOOKUP($C360,Sheet1!$B:$H,5,0)</f>
        <v>78.48</v>
      </c>
      <c r="Q360">
        <f>VLOOKUP($C360,Sheet1!$B:$H,6,0)</f>
        <v>10490000</v>
      </c>
      <c r="R360">
        <f>VLOOKUP($C360,Sheet1!$B:$H,7,0)</f>
        <v>1.0500000000000001E-2</v>
      </c>
      <c r="S360">
        <f t="shared" si="5"/>
        <v>229442879949.99997</v>
      </c>
      <c r="T360">
        <f>VLOOKUP(C360,investing_crawling!A:B,2,0)</f>
        <v>39690000000</v>
      </c>
      <c r="V360">
        <f>VLOOKUP(C360,investing_crawling!A:C,3,0)</f>
        <v>2883535000</v>
      </c>
      <c r="W360">
        <v>210622</v>
      </c>
    </row>
    <row r="361" spans="1:23">
      <c r="A361" s="1">
        <v>357</v>
      </c>
      <c r="B361" s="15">
        <v>44369</v>
      </c>
      <c r="C361" t="s">
        <v>844</v>
      </c>
      <c r="D361" t="s">
        <v>845</v>
      </c>
      <c r="E361" t="s">
        <v>6</v>
      </c>
      <c r="F361" t="s">
        <v>354</v>
      </c>
      <c r="G361" t="s">
        <v>354</v>
      </c>
      <c r="H361" t="s">
        <v>1405</v>
      </c>
      <c r="I361" s="13">
        <v>2020</v>
      </c>
      <c r="J361" s="7">
        <v>43924</v>
      </c>
      <c r="L361" t="s">
        <v>1404</v>
      </c>
      <c r="M361">
        <f>VLOOKUP($C361,Sheet1!$B:$H,2,0)</f>
        <v>78.41</v>
      </c>
      <c r="N361">
        <f>VLOOKUP($C361,Sheet1!$B:$H,3,0)</f>
        <v>79.17</v>
      </c>
      <c r="O361">
        <f>VLOOKUP($C361,Sheet1!$B:$H,4,0)</f>
        <v>79.67</v>
      </c>
      <c r="P361">
        <f>VLOOKUP($C361,Sheet1!$B:$H,5,0)</f>
        <v>78.28</v>
      </c>
      <c r="Q361">
        <f>VLOOKUP($C361,Sheet1!$B:$H,6,0)</f>
        <v>2210000</v>
      </c>
      <c r="R361">
        <f>VLOOKUP($C361,Sheet1!$B:$H,7,0)</f>
        <v>1E-3</v>
      </c>
      <c r="S361">
        <f t="shared" si="5"/>
        <v>33649135875.84</v>
      </c>
      <c r="T361">
        <f>VLOOKUP(C361,investing_crawling!A:B,2,0)</f>
        <v>13200000000</v>
      </c>
      <c r="V361">
        <f>VLOOKUP(C361,investing_crawling!A:C,3,0)</f>
        <v>429143424</v>
      </c>
      <c r="W361">
        <v>210802</v>
      </c>
    </row>
    <row r="362" spans="1:23">
      <c r="A362" s="1">
        <v>358</v>
      </c>
      <c r="B362" s="15">
        <v>44369</v>
      </c>
      <c r="C362" t="s">
        <v>846</v>
      </c>
      <c r="D362" t="s">
        <v>847</v>
      </c>
      <c r="E362" t="s">
        <v>6</v>
      </c>
      <c r="F362" t="s">
        <v>255</v>
      </c>
      <c r="G362" t="s">
        <v>255</v>
      </c>
      <c r="H362">
        <v>1905</v>
      </c>
      <c r="I362" s="13">
        <v>1905</v>
      </c>
      <c r="J362" s="7">
        <v>29586</v>
      </c>
      <c r="L362" t="s">
        <v>1406</v>
      </c>
      <c r="M362">
        <f>VLOOKUP($C362,Sheet1!$B:$H,2,0)</f>
        <v>92.46</v>
      </c>
      <c r="N362">
        <f>VLOOKUP($C362,Sheet1!$B:$H,3,0)</f>
        <v>92.35</v>
      </c>
      <c r="O362">
        <f>VLOOKUP($C362,Sheet1!$B:$H,4,0)</f>
        <v>93.02</v>
      </c>
      <c r="P362">
        <f>VLOOKUP($C362,Sheet1!$B:$H,5,0)</f>
        <v>92.1</v>
      </c>
      <c r="Q362">
        <f>VLOOKUP($C362,Sheet1!$B:$H,6,0)</f>
        <v>1100000</v>
      </c>
      <c r="R362">
        <f>VLOOKUP($C362,Sheet1!$B:$H,7,0)</f>
        <v>9.7999999999999997E-3</v>
      </c>
      <c r="S362">
        <f t="shared" si="5"/>
        <v>32098080466.619999</v>
      </c>
      <c r="T362">
        <f>VLOOKUP(C362,investing_crawling!A:B,2,0)</f>
        <v>19410000000</v>
      </c>
      <c r="V362">
        <f>VLOOKUP(C362,investing_crawling!A:C,3,0)</f>
        <v>347156397</v>
      </c>
      <c r="W362">
        <v>210726</v>
      </c>
    </row>
    <row r="363" spans="1:23">
      <c r="A363" s="1">
        <v>359</v>
      </c>
      <c r="B363" s="15">
        <v>44369</v>
      </c>
      <c r="C363" t="s">
        <v>848</v>
      </c>
      <c r="D363" t="s">
        <v>849</v>
      </c>
      <c r="E363" t="s">
        <v>47</v>
      </c>
      <c r="F363" t="s">
        <v>90</v>
      </c>
      <c r="G363" t="s">
        <v>90</v>
      </c>
      <c r="H363">
        <v>1959</v>
      </c>
      <c r="I363" s="13">
        <v>1959</v>
      </c>
      <c r="J363" s="7">
        <v>42942</v>
      </c>
      <c r="L363" t="s">
        <v>1314</v>
      </c>
      <c r="M363">
        <f>VLOOKUP($C363,Sheet1!$B:$H,2,0)</f>
        <v>149.79</v>
      </c>
      <c r="N363">
        <f>VLOOKUP($C363,Sheet1!$B:$H,3,0)</f>
        <v>150</v>
      </c>
      <c r="O363">
        <f>VLOOKUP($C363,Sheet1!$B:$H,4,0)</f>
        <v>150.62</v>
      </c>
      <c r="P363">
        <f>VLOOKUP($C363,Sheet1!$B:$H,5,0)</f>
        <v>148.94</v>
      </c>
      <c r="Q363">
        <f>VLOOKUP($C363,Sheet1!$B:$H,6,0)</f>
        <v>431310</v>
      </c>
      <c r="R363">
        <f>VLOOKUP($C363,Sheet1!$B:$H,7,0)</f>
        <v>7.7000000000000002E-3</v>
      </c>
      <c r="S363">
        <f t="shared" si="5"/>
        <v>14229161146.139999</v>
      </c>
      <c r="T363">
        <f>VLOOKUP(C363,investing_crawling!A:B,2,0)</f>
        <v>6760000000</v>
      </c>
      <c r="V363">
        <f>VLOOKUP(C363,investing_crawling!A:C,3,0)</f>
        <v>94994066</v>
      </c>
      <c r="W363">
        <v>210727</v>
      </c>
    </row>
    <row r="364" spans="1:23">
      <c r="A364" s="1">
        <v>360</v>
      </c>
      <c r="B364" s="15">
        <v>44369</v>
      </c>
      <c r="C364" t="s">
        <v>850</v>
      </c>
      <c r="D364" t="s">
        <v>851</v>
      </c>
      <c r="E364" t="s">
        <v>6</v>
      </c>
      <c r="F364" t="s">
        <v>354</v>
      </c>
      <c r="G364" t="s">
        <v>354</v>
      </c>
      <c r="H364">
        <v>1917</v>
      </c>
      <c r="I364" s="13">
        <v>1917</v>
      </c>
      <c r="J364" s="7">
        <v>31381</v>
      </c>
      <c r="L364" t="s">
        <v>1343</v>
      </c>
      <c r="M364">
        <f>VLOOKUP($C364,Sheet1!$B:$H,2,0)</f>
        <v>313.25</v>
      </c>
      <c r="N364">
        <f>VLOOKUP($C364,Sheet1!$B:$H,3,0)</f>
        <v>312.2</v>
      </c>
      <c r="O364">
        <f>VLOOKUP($C364,Sheet1!$B:$H,4,0)</f>
        <v>314.39999999999998</v>
      </c>
      <c r="P364">
        <f>VLOOKUP($C364,Sheet1!$B:$H,5,0)</f>
        <v>310.5</v>
      </c>
      <c r="Q364">
        <f>VLOOKUP($C364,Sheet1!$B:$H,6,0)</f>
        <v>666610</v>
      </c>
      <c r="R364">
        <f>VLOOKUP($C364,Sheet1!$B:$H,7,0)</f>
        <v>1.66E-2</v>
      </c>
      <c r="S364">
        <f t="shared" si="5"/>
        <v>40426774771.25</v>
      </c>
      <c r="T364">
        <f>VLOOKUP(C364,investing_crawling!A:B,2,0)</f>
        <v>13550000000</v>
      </c>
      <c r="V364">
        <f>VLOOKUP(C364,investing_crawling!A:C,3,0)</f>
        <v>129055945</v>
      </c>
      <c r="W364">
        <v>210804</v>
      </c>
    </row>
    <row r="365" spans="1:23">
      <c r="A365" s="1">
        <v>361</v>
      </c>
      <c r="B365" s="15">
        <v>44369</v>
      </c>
      <c r="C365" t="s">
        <v>852</v>
      </c>
      <c r="D365" t="s">
        <v>853</v>
      </c>
      <c r="E365" t="s">
        <v>19</v>
      </c>
      <c r="F365" t="s">
        <v>170</v>
      </c>
      <c r="G365" t="s">
        <v>170</v>
      </c>
      <c r="H365">
        <v>1971</v>
      </c>
      <c r="I365" s="13">
        <v>1971</v>
      </c>
      <c r="J365" s="7">
        <v>0</v>
      </c>
      <c r="L365" t="s">
        <v>1407</v>
      </c>
      <c r="M365">
        <f>VLOOKUP($C365,Sheet1!$B:$H,2,0)</f>
        <v>100.99</v>
      </c>
      <c r="N365">
        <f>VLOOKUP($C365,Sheet1!$B:$H,3,0)</f>
        <v>101.7</v>
      </c>
      <c r="O365">
        <f>VLOOKUP($C365,Sheet1!$B:$H,4,0)</f>
        <v>102.12</v>
      </c>
      <c r="P365">
        <f>VLOOKUP($C365,Sheet1!$B:$H,5,0)</f>
        <v>100.48</v>
      </c>
      <c r="Q365">
        <f>VLOOKUP($C365,Sheet1!$B:$H,6,0)</f>
        <v>924370</v>
      </c>
      <c r="R365">
        <f>VLOOKUP($C365,Sheet1!$B:$H,7,0)</f>
        <v>-1.5E-3</v>
      </c>
      <c r="S365">
        <f t="shared" si="5"/>
        <v>36392763267.32</v>
      </c>
      <c r="T365">
        <f>VLOOKUP(C365,investing_crawling!A:B,2,0)</f>
        <v>3940000000</v>
      </c>
      <c r="V365">
        <f>VLOOKUP(C365,investing_crawling!A:C,3,0)</f>
        <v>360360068</v>
      </c>
      <c r="W365">
        <v>210624</v>
      </c>
    </row>
    <row r="366" spans="1:23">
      <c r="A366" s="1">
        <v>362</v>
      </c>
      <c r="B366" s="15">
        <v>44369</v>
      </c>
      <c r="C366" t="s">
        <v>854</v>
      </c>
      <c r="D366" t="s">
        <v>855</v>
      </c>
      <c r="E366" t="s">
        <v>19</v>
      </c>
      <c r="F366" t="s">
        <v>27</v>
      </c>
      <c r="G366" t="s">
        <v>27</v>
      </c>
      <c r="H366">
        <v>1998</v>
      </c>
      <c r="I366" s="13">
        <v>1998</v>
      </c>
      <c r="J366" s="7">
        <v>43858</v>
      </c>
      <c r="L366" t="s">
        <v>1266</v>
      </c>
      <c r="M366">
        <f>VLOOKUP($C366,Sheet1!$B:$H,2,0)</f>
        <v>325.47000000000003</v>
      </c>
      <c r="N366">
        <f>VLOOKUP($C366,Sheet1!$B:$H,3,0)</f>
        <v>330.09</v>
      </c>
      <c r="O366">
        <f>VLOOKUP($C366,Sheet1!$B:$H,4,0)</f>
        <v>331.95</v>
      </c>
      <c r="P366">
        <f>VLOOKUP($C366,Sheet1!$B:$H,5,0)</f>
        <v>323.32</v>
      </c>
      <c r="Q366">
        <f>VLOOKUP($C366,Sheet1!$B:$H,6,0)</f>
        <v>227250</v>
      </c>
      <c r="R366">
        <f>VLOOKUP($C366,Sheet1!$B:$H,7,0)</f>
        <v>-1.2500000000000001E-2</v>
      </c>
      <c r="S366">
        <f t="shared" si="5"/>
        <v>19587849537.84</v>
      </c>
      <c r="T366">
        <f>VLOOKUP(C366,investing_crawling!A:B,2,0)</f>
        <v>1110000000</v>
      </c>
      <c r="V366">
        <f>VLOOKUP(C366,investing_crawling!A:C,3,0)</f>
        <v>60183272</v>
      </c>
      <c r="W366">
        <v>210802</v>
      </c>
    </row>
    <row r="367" spans="1:23">
      <c r="A367" s="1">
        <v>363</v>
      </c>
      <c r="B367" s="15">
        <v>44369</v>
      </c>
      <c r="C367" t="s">
        <v>856</v>
      </c>
      <c r="D367" t="s">
        <v>857</v>
      </c>
      <c r="E367" t="s">
        <v>19</v>
      </c>
      <c r="F367" t="s">
        <v>170</v>
      </c>
      <c r="G367" t="s">
        <v>170</v>
      </c>
      <c r="H367">
        <v>1998</v>
      </c>
      <c r="I367" s="13">
        <v>1998</v>
      </c>
      <c r="J367" s="7">
        <v>42205</v>
      </c>
      <c r="L367" t="s">
        <v>1163</v>
      </c>
      <c r="M367">
        <f>VLOOKUP($C367,Sheet1!$B:$H,2,0)</f>
        <v>259.27</v>
      </c>
      <c r="N367">
        <f>VLOOKUP($C367,Sheet1!$B:$H,3,0)</f>
        <v>261.22000000000003</v>
      </c>
      <c r="O367">
        <f>VLOOKUP($C367,Sheet1!$B:$H,4,0)</f>
        <v>263.37</v>
      </c>
      <c r="P367">
        <f>VLOOKUP($C367,Sheet1!$B:$H,5,0)</f>
        <v>256.56</v>
      </c>
      <c r="Q367">
        <f>VLOOKUP($C367,Sheet1!$B:$H,6,0)</f>
        <v>5870000</v>
      </c>
      <c r="R367">
        <f>VLOOKUP($C367,Sheet1!$B:$H,7,0)</f>
        <v>-2.8999999999999998E-3</v>
      </c>
      <c r="S367">
        <f t="shared" si="5"/>
        <v>304571742560.57996</v>
      </c>
      <c r="T367">
        <f>VLOOKUP(C367,investing_crawling!A:B,2,0)</f>
        <v>22870000000</v>
      </c>
      <c r="V367">
        <f>VLOOKUP(C367,investing_crawling!A:C,3,0)</f>
        <v>1174728054</v>
      </c>
      <c r="W367">
        <v>210727</v>
      </c>
    </row>
    <row r="368" spans="1:23">
      <c r="A368" s="1">
        <v>364</v>
      </c>
      <c r="B368" s="15">
        <v>44369</v>
      </c>
      <c r="C368" t="s">
        <v>858</v>
      </c>
      <c r="D368" t="s">
        <v>859</v>
      </c>
      <c r="E368" t="s">
        <v>33</v>
      </c>
      <c r="F368" t="s">
        <v>236</v>
      </c>
      <c r="G368" t="s">
        <v>236</v>
      </c>
      <c r="H368">
        <v>1972</v>
      </c>
      <c r="I368" s="13">
        <v>1972</v>
      </c>
      <c r="J368" s="7">
        <v>44277</v>
      </c>
      <c r="L368" t="s">
        <v>1408</v>
      </c>
      <c r="M368">
        <f>VLOOKUP($C368,Sheet1!$B:$H,2,0)</f>
        <v>81.180000000000007</v>
      </c>
      <c r="N368">
        <f>VLOOKUP($C368,Sheet1!$B:$H,3,0)</f>
        <v>82.8</v>
      </c>
      <c r="O368">
        <f>VLOOKUP($C368,Sheet1!$B:$H,4,0)</f>
        <v>83.5</v>
      </c>
      <c r="P368">
        <f>VLOOKUP($C368,Sheet1!$B:$H,5,0)</f>
        <v>80.489999999999995</v>
      </c>
      <c r="Q368">
        <f>VLOOKUP($C368,Sheet1!$B:$H,6,0)</f>
        <v>2890000</v>
      </c>
      <c r="R368">
        <f>VLOOKUP($C368,Sheet1!$B:$H,7,0)</f>
        <v>-9.5999999999999992E-3</v>
      </c>
      <c r="S368">
        <f t="shared" si="5"/>
        <v>12693137488.02</v>
      </c>
      <c r="T368">
        <f>VLOOKUP(C368,investing_crawling!A:B,2,0)</f>
        <v>3740000000</v>
      </c>
      <c r="V368">
        <f>VLOOKUP(C368,investing_crawling!A:C,3,0)</f>
        <v>156357939</v>
      </c>
      <c r="W368">
        <v>210728</v>
      </c>
    </row>
    <row r="369" spans="1:23">
      <c r="A369" s="1">
        <v>365</v>
      </c>
      <c r="B369" s="15">
        <v>44369</v>
      </c>
      <c r="C369" t="s">
        <v>860</v>
      </c>
      <c r="D369" t="s">
        <v>861</v>
      </c>
      <c r="E369" t="s">
        <v>6</v>
      </c>
      <c r="F369" t="s">
        <v>354</v>
      </c>
      <c r="G369" t="s">
        <v>354</v>
      </c>
      <c r="H369">
        <v>1966</v>
      </c>
      <c r="I369" s="13">
        <v>1966</v>
      </c>
      <c r="J369" s="7">
        <v>41183</v>
      </c>
      <c r="L369" t="s">
        <v>1409</v>
      </c>
      <c r="M369">
        <f>VLOOKUP($C369,Sheet1!$B:$H,2,0)</f>
        <v>70.459999999999994</v>
      </c>
      <c r="N369">
        <f>VLOOKUP($C369,Sheet1!$B:$H,3,0)</f>
        <v>70.14</v>
      </c>
      <c r="O369">
        <f>VLOOKUP($C369,Sheet1!$B:$H,4,0)</f>
        <v>70.739999999999995</v>
      </c>
      <c r="P369">
        <f>VLOOKUP($C369,Sheet1!$B:$H,5,0)</f>
        <v>69.84</v>
      </c>
      <c r="Q369">
        <f>VLOOKUP($C369,Sheet1!$B:$H,6,0)</f>
        <v>818720</v>
      </c>
      <c r="R369">
        <f>VLOOKUP($C369,Sheet1!$B:$H,7,0)</f>
        <v>2.1600000000000001E-2</v>
      </c>
      <c r="S369">
        <f t="shared" si="5"/>
        <v>11710571218.32</v>
      </c>
      <c r="T369">
        <f>VLOOKUP(C369,investing_crawling!A:B,2,0)</f>
        <v>3170000000</v>
      </c>
      <c r="V369">
        <f>VLOOKUP(C369,investing_crawling!A:C,3,0)</f>
        <v>166201692</v>
      </c>
      <c r="W369">
        <v>210728</v>
      </c>
    </row>
    <row r="370" spans="1:23">
      <c r="A370" s="1">
        <v>366</v>
      </c>
      <c r="B370" s="15">
        <v>44369</v>
      </c>
      <c r="C370" t="s">
        <v>862</v>
      </c>
      <c r="D370" t="s">
        <v>863</v>
      </c>
      <c r="E370" t="s">
        <v>41</v>
      </c>
      <c r="F370" t="s">
        <v>864</v>
      </c>
      <c r="G370" t="s">
        <v>864</v>
      </c>
      <c r="H370">
        <v>1842</v>
      </c>
      <c r="I370" s="13">
        <v>1842</v>
      </c>
      <c r="J370" s="7">
        <v>39765</v>
      </c>
      <c r="L370" t="s">
        <v>1410</v>
      </c>
      <c r="M370">
        <f>VLOOKUP($C370,Sheet1!$B:$H,2,0)</f>
        <v>19.079999999999998</v>
      </c>
      <c r="N370">
        <f>VLOOKUP($C370,Sheet1!$B:$H,3,0)</f>
        <v>18.920000000000002</v>
      </c>
      <c r="O370">
        <f>VLOOKUP($C370,Sheet1!$B:$H,4,0)</f>
        <v>19.260000000000002</v>
      </c>
      <c r="P370">
        <f>VLOOKUP($C370,Sheet1!$B:$H,5,0)</f>
        <v>18.920000000000002</v>
      </c>
      <c r="Q370">
        <f>VLOOKUP($C370,Sheet1!$B:$H,6,0)</f>
        <v>3320000</v>
      </c>
      <c r="R370">
        <f>VLOOKUP($C370,Sheet1!$B:$H,7,0)</f>
        <v>9.0000000000000011E-3</v>
      </c>
      <c r="S370">
        <f t="shared" si="5"/>
        <v>8159172157.4399996</v>
      </c>
      <c r="T370">
        <f>VLOOKUP(C370,investing_crawling!A:B,2,0)</f>
        <v>1110000000</v>
      </c>
      <c r="V370">
        <f>VLOOKUP(C370,investing_crawling!A:C,3,0)</f>
        <v>427629568</v>
      </c>
      <c r="W370">
        <v>210721</v>
      </c>
    </row>
    <row r="371" spans="1:23">
      <c r="A371" s="1">
        <v>367</v>
      </c>
      <c r="B371" s="15">
        <v>44369</v>
      </c>
      <c r="C371" t="s">
        <v>865</v>
      </c>
      <c r="D371" t="s">
        <v>866</v>
      </c>
      <c r="E371" t="s">
        <v>83</v>
      </c>
      <c r="F371" t="s">
        <v>319</v>
      </c>
      <c r="G371" t="s">
        <v>319</v>
      </c>
      <c r="H371">
        <v>1898</v>
      </c>
      <c r="I371" s="13">
        <v>1898</v>
      </c>
      <c r="J371" s="7">
        <v>20883</v>
      </c>
      <c r="L371" t="s">
        <v>1411</v>
      </c>
      <c r="M371">
        <f>VLOOKUP($C371,Sheet1!$B:$H,2,0)</f>
        <v>147.63</v>
      </c>
      <c r="N371">
        <f>VLOOKUP($C371,Sheet1!$B:$H,3,0)</f>
        <v>148.62</v>
      </c>
      <c r="O371">
        <f>VLOOKUP($C371,Sheet1!$B:$H,4,0)</f>
        <v>148.85</v>
      </c>
      <c r="P371">
        <f>VLOOKUP($C371,Sheet1!$B:$H,5,0)</f>
        <v>147.09</v>
      </c>
      <c r="Q371">
        <f>VLOOKUP($C371,Sheet1!$B:$H,6,0)</f>
        <v>5530000</v>
      </c>
      <c r="R371">
        <f>VLOOKUP($C371,Sheet1!$B:$H,7,0)</f>
        <v>-2.0999999999999999E-3</v>
      </c>
      <c r="S371">
        <f t="shared" si="5"/>
        <v>203970223504.32001</v>
      </c>
      <c r="T371">
        <f>VLOOKUP(C371,investing_crawling!A:B,2,0)</f>
        <v>71310000000</v>
      </c>
      <c r="V371">
        <f>VLOOKUP(C371,investing_crawling!A:C,3,0)</f>
        <v>1381631264</v>
      </c>
      <c r="W371">
        <v>210712</v>
      </c>
    </row>
    <row r="372" spans="1:23">
      <c r="A372" s="1">
        <v>368</v>
      </c>
      <c r="B372" s="15">
        <v>44369</v>
      </c>
      <c r="C372" t="s">
        <v>867</v>
      </c>
      <c r="D372" t="s">
        <v>868</v>
      </c>
      <c r="E372" t="s">
        <v>10</v>
      </c>
      <c r="F372" t="s">
        <v>11</v>
      </c>
      <c r="G372" t="s">
        <v>11</v>
      </c>
      <c r="H372">
        <v>1937</v>
      </c>
      <c r="I372" s="13">
        <v>1937</v>
      </c>
      <c r="J372" s="7">
        <v>31198</v>
      </c>
      <c r="L372" t="s">
        <v>1412</v>
      </c>
      <c r="M372">
        <f>VLOOKUP($C372,Sheet1!$B:$H,2,0)</f>
        <v>141.76</v>
      </c>
      <c r="N372">
        <f>VLOOKUP($C372,Sheet1!$B:$H,3,0)</f>
        <v>144.97</v>
      </c>
      <c r="O372">
        <f>VLOOKUP($C372,Sheet1!$B:$H,4,0)</f>
        <v>144.97</v>
      </c>
      <c r="P372">
        <f>VLOOKUP($C372,Sheet1!$B:$H,5,0)</f>
        <v>140.55000000000001</v>
      </c>
      <c r="Q372">
        <f>VLOOKUP($C372,Sheet1!$B:$H,6,0)</f>
        <v>1050000</v>
      </c>
      <c r="R372">
        <f>VLOOKUP($C372,Sheet1!$B:$H,7,0)</f>
        <v>-2.2800000000000001E-2</v>
      </c>
      <c r="S372">
        <f t="shared" si="5"/>
        <v>15890044967.999998</v>
      </c>
      <c r="T372">
        <f>VLOOKUP(C372,investing_crawling!A:B,2,0)</f>
        <v>4440000000</v>
      </c>
      <c r="V372">
        <f>VLOOKUP(C372,investing_crawling!A:C,3,0)</f>
        <v>112091175</v>
      </c>
      <c r="W372">
        <v>210804</v>
      </c>
    </row>
    <row r="373" spans="1:23">
      <c r="A373" s="1">
        <v>369</v>
      </c>
      <c r="B373" s="15">
        <v>44369</v>
      </c>
      <c r="C373" t="s">
        <v>869</v>
      </c>
      <c r="D373" t="s">
        <v>870</v>
      </c>
      <c r="E373" t="s">
        <v>10</v>
      </c>
      <c r="F373" t="s">
        <v>14</v>
      </c>
      <c r="G373" t="s">
        <v>14</v>
      </c>
      <c r="H373" t="s">
        <v>1413</v>
      </c>
      <c r="I373" s="13">
        <v>2013</v>
      </c>
      <c r="J373" s="7">
        <v>40896</v>
      </c>
      <c r="L373" t="s">
        <v>1161</v>
      </c>
      <c r="M373">
        <f>VLOOKUP($C373,Sheet1!$B:$H,2,0)</f>
        <v>46.65</v>
      </c>
      <c r="N373">
        <f>VLOOKUP($C373,Sheet1!$B:$H,3,0)</f>
        <v>46.19</v>
      </c>
      <c r="O373">
        <f>VLOOKUP($C373,Sheet1!$B:$H,4,0)</f>
        <v>46.99</v>
      </c>
      <c r="P373">
        <f>VLOOKUP($C373,Sheet1!$B:$H,5,0)</f>
        <v>46.17</v>
      </c>
      <c r="Q373">
        <f>VLOOKUP($C373,Sheet1!$B:$H,6,0)</f>
        <v>1400000</v>
      </c>
      <c r="R373">
        <f>VLOOKUP($C373,Sheet1!$B:$H,7,0)</f>
        <v>1.11E-2</v>
      </c>
      <c r="S373">
        <f t="shared" si="5"/>
        <v>6230063835.5999994</v>
      </c>
      <c r="T373">
        <f>VLOOKUP(C373,investing_crawling!A:B,2,0)</f>
        <v>4730000000</v>
      </c>
      <c r="V373">
        <f>VLOOKUP(C373,investing_crawling!A:C,3,0)</f>
        <v>133549064</v>
      </c>
      <c r="W373">
        <v>210811</v>
      </c>
    </row>
    <row r="374" spans="1:23">
      <c r="A374" s="1">
        <v>370</v>
      </c>
      <c r="B374" s="15">
        <v>44369</v>
      </c>
      <c r="C374" t="s">
        <v>871</v>
      </c>
      <c r="D374" t="s">
        <v>872</v>
      </c>
      <c r="E374" t="s">
        <v>10</v>
      </c>
      <c r="F374" t="s">
        <v>14</v>
      </c>
      <c r="G374" t="s">
        <v>14</v>
      </c>
      <c r="H374">
        <v>1849</v>
      </c>
      <c r="I374" s="13">
        <v>1849</v>
      </c>
      <c r="J374" s="7">
        <v>20883</v>
      </c>
      <c r="L374" t="s">
        <v>1185</v>
      </c>
      <c r="M374">
        <f>VLOOKUP($C374,Sheet1!$B:$H,2,0)</f>
        <v>38.5</v>
      </c>
      <c r="N374">
        <f>VLOOKUP($C374,Sheet1!$B:$H,3,0)</f>
        <v>38.909999999999997</v>
      </c>
      <c r="O374">
        <f>VLOOKUP($C374,Sheet1!$B:$H,4,0)</f>
        <v>38.99</v>
      </c>
      <c r="P374">
        <f>VLOOKUP($C374,Sheet1!$B:$H,5,0)</f>
        <v>38.49</v>
      </c>
      <c r="Q374">
        <f>VLOOKUP($C374,Sheet1!$B:$H,6,0)</f>
        <v>23640000</v>
      </c>
      <c r="R374">
        <f>VLOOKUP($C374,Sheet1!$B:$H,7,0)</f>
        <v>-5.8999999999999999E-3</v>
      </c>
      <c r="S374">
        <f t="shared" si="5"/>
        <v>215511213879.5</v>
      </c>
      <c r="T374">
        <f>VLOOKUP(C374,investing_crawling!A:B,2,0)</f>
        <v>46410000000</v>
      </c>
      <c r="V374">
        <f>VLOOKUP(C374,investing_crawling!A:C,3,0)</f>
        <v>5597693867</v>
      </c>
      <c r="W374">
        <v>210802</v>
      </c>
    </row>
    <row r="375" spans="1:23">
      <c r="A375" s="1">
        <v>371</v>
      </c>
      <c r="B375" s="15">
        <v>44369</v>
      </c>
      <c r="C375" t="s">
        <v>873</v>
      </c>
      <c r="D375" t="s">
        <v>874</v>
      </c>
      <c r="E375" t="s">
        <v>83</v>
      </c>
      <c r="F375" t="s">
        <v>84</v>
      </c>
      <c r="G375" t="s">
        <v>84</v>
      </c>
      <c r="H375" t="s">
        <v>1414</v>
      </c>
      <c r="I375" s="13">
        <v>2008</v>
      </c>
      <c r="J375" s="7">
        <v>39538</v>
      </c>
      <c r="L375" t="s">
        <v>1185</v>
      </c>
      <c r="M375">
        <f>VLOOKUP($C375,Sheet1!$B:$H,2,0)</f>
        <v>96.78</v>
      </c>
      <c r="N375">
        <f>VLOOKUP($C375,Sheet1!$B:$H,3,0)</f>
        <v>96.97</v>
      </c>
      <c r="O375">
        <f>VLOOKUP($C375,Sheet1!$B:$H,4,0)</f>
        <v>97.59</v>
      </c>
      <c r="P375">
        <f>VLOOKUP($C375,Sheet1!$B:$H,5,0)</f>
        <v>96.54</v>
      </c>
      <c r="Q375">
        <f>VLOOKUP($C375,Sheet1!$B:$H,6,0)</f>
        <v>2720000</v>
      </c>
      <c r="R375">
        <f>VLOOKUP($C375,Sheet1!$B:$H,7,0)</f>
        <v>3.5999999999999999E-3</v>
      </c>
      <c r="S375">
        <f t="shared" si="5"/>
        <v>150835210569.66</v>
      </c>
      <c r="T375">
        <f>VLOOKUP(C375,investing_crawling!A:B,2,0)</f>
        <v>29130000000</v>
      </c>
      <c r="V375">
        <f>VLOOKUP(C375,investing_crawling!A:C,3,0)</f>
        <v>1558536997</v>
      </c>
      <c r="W375">
        <v>210719</v>
      </c>
    </row>
    <row r="376" spans="1:23">
      <c r="A376" s="1">
        <v>372</v>
      </c>
      <c r="B376" s="15">
        <v>44369</v>
      </c>
      <c r="C376" t="s">
        <v>875</v>
      </c>
      <c r="D376" t="s">
        <v>876</v>
      </c>
      <c r="E376" t="s">
        <v>138</v>
      </c>
      <c r="F376" t="s">
        <v>573</v>
      </c>
      <c r="G376" t="s">
        <v>573</v>
      </c>
      <c r="H376" t="s">
        <v>1415</v>
      </c>
      <c r="I376" s="13">
        <v>2012</v>
      </c>
      <c r="J376" s="7">
        <v>41030</v>
      </c>
      <c r="L376" t="s">
        <v>1199</v>
      </c>
      <c r="M376">
        <f>VLOOKUP($C376,Sheet1!$B:$H,2,0)</f>
        <v>86.85</v>
      </c>
      <c r="N376">
        <f>VLOOKUP($C376,Sheet1!$B:$H,3,0)</f>
        <v>86.01</v>
      </c>
      <c r="O376">
        <f>VLOOKUP($C376,Sheet1!$B:$H,4,0)</f>
        <v>87.26</v>
      </c>
      <c r="P376">
        <f>VLOOKUP($C376,Sheet1!$B:$H,5,0)</f>
        <v>85.94</v>
      </c>
      <c r="Q376">
        <f>VLOOKUP($C376,Sheet1!$B:$H,6,0)</f>
        <v>3600000</v>
      </c>
      <c r="R376">
        <f>VLOOKUP($C376,Sheet1!$B:$H,7,0)</f>
        <v>3.1199999999999999E-2</v>
      </c>
      <c r="S376">
        <f t="shared" si="5"/>
        <v>38028617632.799995</v>
      </c>
      <c r="T376">
        <f>VLOOKUP(C376,investing_crawling!A:B,2,0)</f>
        <v>64880000000</v>
      </c>
      <c r="V376">
        <f>VLOOKUP(C376,investing_crawling!A:C,3,0)</f>
        <v>437865488</v>
      </c>
      <c r="W376">
        <v>210722</v>
      </c>
    </row>
    <row r="377" spans="1:23">
      <c r="A377" s="1">
        <v>373</v>
      </c>
      <c r="B377" s="15">
        <v>44369</v>
      </c>
      <c r="C377" t="s">
        <v>877</v>
      </c>
      <c r="D377" t="s">
        <v>878</v>
      </c>
      <c r="E377" t="s">
        <v>37</v>
      </c>
      <c r="F377" t="s">
        <v>93</v>
      </c>
      <c r="G377" t="s">
        <v>93</v>
      </c>
      <c r="H377">
        <v>1985</v>
      </c>
      <c r="I377" s="13">
        <v>1985</v>
      </c>
      <c r="J377" s="7">
        <v>0</v>
      </c>
      <c r="L377" t="s">
        <v>1307</v>
      </c>
      <c r="M377">
        <f>VLOOKUP($C377,Sheet1!$B:$H,2,0)</f>
        <v>84.45</v>
      </c>
      <c r="N377">
        <f>VLOOKUP($C377,Sheet1!$B:$H,3,0)</f>
        <v>84.49</v>
      </c>
      <c r="O377">
        <f>VLOOKUP($C377,Sheet1!$B:$H,4,0)</f>
        <v>84.76</v>
      </c>
      <c r="P377">
        <f>VLOOKUP($C377,Sheet1!$B:$H,5,0)</f>
        <v>84.17</v>
      </c>
      <c r="Q377">
        <f>VLOOKUP($C377,Sheet1!$B:$H,6,0)</f>
        <v>634660</v>
      </c>
      <c r="R377">
        <f>VLOOKUP($C377,Sheet1!$B:$H,7,0)</f>
        <v>-1.5E-3</v>
      </c>
      <c r="S377">
        <f t="shared" si="5"/>
        <v>9521818740.8999996</v>
      </c>
      <c r="T377">
        <f>VLOOKUP(C377,investing_crawling!A:B,2,0)</f>
        <v>3620000000</v>
      </c>
      <c r="V377">
        <f>VLOOKUP(C377,investing_crawling!A:C,3,0)</f>
        <v>112750962</v>
      </c>
      <c r="W377">
        <v>210804</v>
      </c>
    </row>
    <row r="378" spans="1:23">
      <c r="A378" s="1">
        <v>374</v>
      </c>
      <c r="B378" s="15">
        <v>44369</v>
      </c>
      <c r="C378" t="s">
        <v>879</v>
      </c>
      <c r="D378" t="s">
        <v>880</v>
      </c>
      <c r="E378" t="s">
        <v>138</v>
      </c>
      <c r="F378" t="s">
        <v>139</v>
      </c>
      <c r="G378" t="s">
        <v>139</v>
      </c>
      <c r="H378">
        <v>1997</v>
      </c>
      <c r="I378" s="13">
        <v>1997</v>
      </c>
      <c r="J378" s="7">
        <v>39715</v>
      </c>
      <c r="L378" t="s">
        <v>1234</v>
      </c>
      <c r="M378">
        <f>VLOOKUP($C378,Sheet1!$B:$H,2,0)</f>
        <v>161.44</v>
      </c>
      <c r="N378">
        <f>VLOOKUP($C378,Sheet1!$B:$H,3,0)</f>
        <v>156.11000000000001</v>
      </c>
      <c r="O378">
        <f>VLOOKUP($C378,Sheet1!$B:$H,4,0)</f>
        <v>162.16999999999999</v>
      </c>
      <c r="P378">
        <f>VLOOKUP($C378,Sheet1!$B:$H,5,0)</f>
        <v>156.11000000000001</v>
      </c>
      <c r="Q378">
        <f>VLOOKUP($C378,Sheet1!$B:$H,6,0)</f>
        <v>2890000</v>
      </c>
      <c r="R378">
        <f>VLOOKUP($C378,Sheet1!$B:$H,7,0)</f>
        <v>6.08E-2</v>
      </c>
      <c r="S378">
        <f t="shared" si="5"/>
        <v>39383675617.440002</v>
      </c>
      <c r="T378">
        <f>VLOOKUP(C378,investing_crawling!A:B,2,0)</f>
        <v>8080000000</v>
      </c>
      <c r="V378">
        <f>VLOOKUP(C378,investing_crawling!A:C,3,0)</f>
        <v>243952401</v>
      </c>
      <c r="W378">
        <v>210809</v>
      </c>
    </row>
    <row r="379" spans="1:23">
      <c r="A379" s="1">
        <v>375</v>
      </c>
      <c r="B379" s="15">
        <v>44369</v>
      </c>
      <c r="C379" t="s">
        <v>881</v>
      </c>
      <c r="D379" t="s">
        <v>882</v>
      </c>
      <c r="E379" t="s">
        <v>41</v>
      </c>
      <c r="F379" t="s">
        <v>308</v>
      </c>
      <c r="G379" t="s">
        <v>308</v>
      </c>
      <c r="H379">
        <v>1845</v>
      </c>
      <c r="I379" s="13">
        <v>1845</v>
      </c>
      <c r="J379" s="7">
        <v>32263</v>
      </c>
      <c r="L379" t="s">
        <v>1324</v>
      </c>
      <c r="M379">
        <f>VLOOKUP($C379,Sheet1!$B:$H,2,0)</f>
        <v>195.82</v>
      </c>
      <c r="N379">
        <f>VLOOKUP($C379,Sheet1!$B:$H,3,0)</f>
        <v>197.33</v>
      </c>
      <c r="O379">
        <f>VLOOKUP($C379,Sheet1!$B:$H,4,0)</f>
        <v>197.33</v>
      </c>
      <c r="P379">
        <f>VLOOKUP($C379,Sheet1!$B:$H,5,0)</f>
        <v>194.65</v>
      </c>
      <c r="Q379">
        <f>VLOOKUP($C379,Sheet1!$B:$H,6,0)</f>
        <v>1490000</v>
      </c>
      <c r="R379">
        <f>VLOOKUP($C379,Sheet1!$B:$H,7,0)</f>
        <v>5.8999999999999999E-3</v>
      </c>
      <c r="S379">
        <f t="shared" si="5"/>
        <v>83195761901.179993</v>
      </c>
      <c r="T379">
        <f>VLOOKUP(C379,investing_crawling!A:B,2,0)</f>
        <v>8720000000</v>
      </c>
      <c r="V379">
        <f>VLOOKUP(C379,investing_crawling!A:C,3,0)</f>
        <v>424858349</v>
      </c>
      <c r="W379">
        <v>210713</v>
      </c>
    </row>
    <row r="380" spans="1:23">
      <c r="A380" s="1">
        <v>376</v>
      </c>
      <c r="B380" s="15">
        <v>44369</v>
      </c>
      <c r="C380" t="s">
        <v>883</v>
      </c>
      <c r="D380" t="s">
        <v>884</v>
      </c>
      <c r="E380" t="s">
        <v>33</v>
      </c>
      <c r="F380" t="s">
        <v>706</v>
      </c>
      <c r="G380" t="s">
        <v>706</v>
      </c>
      <c r="H380">
        <v>1993</v>
      </c>
      <c r="I380" s="13">
        <v>1993</v>
      </c>
      <c r="J380" s="7">
        <v>44111</v>
      </c>
      <c r="L380" t="s">
        <v>1416</v>
      </c>
      <c r="M380">
        <f>VLOOKUP($C380,Sheet1!$B:$H,2,0)</f>
        <v>438.73</v>
      </c>
      <c r="N380">
        <f>VLOOKUP($C380,Sheet1!$B:$H,3,0)</f>
        <v>438.62</v>
      </c>
      <c r="O380">
        <f>VLOOKUP($C380,Sheet1!$B:$H,4,0)</f>
        <v>441.32</v>
      </c>
      <c r="P380">
        <f>VLOOKUP($C380,Sheet1!$B:$H,5,0)</f>
        <v>435.67</v>
      </c>
      <c r="Q380">
        <f>VLOOKUP($C380,Sheet1!$B:$H,6,0)</f>
        <v>204860</v>
      </c>
      <c r="R380">
        <f>VLOOKUP($C380,Sheet1!$B:$H,7,0)</f>
        <v>5.0000000000000001E-3</v>
      </c>
      <c r="S380">
        <f t="shared" si="5"/>
        <v>17606852631.84</v>
      </c>
      <c r="T380">
        <f>VLOOKUP(C380,investing_crawling!A:B,2,0)</f>
        <v>4320000000</v>
      </c>
      <c r="V380">
        <f>VLOOKUP(C380,investing_crawling!A:C,3,0)</f>
        <v>40131408</v>
      </c>
      <c r="W380">
        <v>210721</v>
      </c>
    </row>
    <row r="381" spans="1:23">
      <c r="A381" s="1">
        <v>377</v>
      </c>
      <c r="B381" s="15">
        <v>44369</v>
      </c>
      <c r="C381" t="s">
        <v>885</v>
      </c>
      <c r="D381" t="s">
        <v>886</v>
      </c>
      <c r="E381" t="s">
        <v>47</v>
      </c>
      <c r="F381" t="s">
        <v>57</v>
      </c>
      <c r="G381" t="s">
        <v>57</v>
      </c>
      <c r="H381">
        <v>1883</v>
      </c>
      <c r="I381" s="13">
        <v>1883</v>
      </c>
      <c r="J381" s="7">
        <v>20883</v>
      </c>
      <c r="L381" t="s">
        <v>1324</v>
      </c>
      <c r="M381">
        <f>VLOOKUP($C381,Sheet1!$B:$H,2,0)</f>
        <v>180.75</v>
      </c>
      <c r="N381">
        <f>VLOOKUP($C381,Sheet1!$B:$H,3,0)</f>
        <v>182.39</v>
      </c>
      <c r="O381">
        <f>VLOOKUP($C381,Sheet1!$B:$H,4,0)</f>
        <v>182.79</v>
      </c>
      <c r="P381">
        <f>VLOOKUP($C381,Sheet1!$B:$H,5,0)</f>
        <v>179.79</v>
      </c>
      <c r="Q381">
        <f>VLOOKUP($C381,Sheet1!$B:$H,6,0)</f>
        <v>1230000</v>
      </c>
      <c r="R381">
        <f>VLOOKUP($C381,Sheet1!$B:$H,7,0)</f>
        <v>5.6999999999999993E-3</v>
      </c>
      <c r="S381">
        <f t="shared" si="5"/>
        <v>42828054208.5</v>
      </c>
      <c r="T381">
        <f>VLOOKUP(C381,investing_crawling!A:B,2,0)</f>
        <v>14340000000</v>
      </c>
      <c r="V381">
        <f>VLOOKUP(C381,investing_crawling!A:C,3,0)</f>
        <v>236946358</v>
      </c>
      <c r="W381">
        <v>210721</v>
      </c>
    </row>
    <row r="382" spans="1:23">
      <c r="A382" s="1">
        <v>378</v>
      </c>
      <c r="B382" s="15">
        <v>44369</v>
      </c>
      <c r="C382" t="s">
        <v>887</v>
      </c>
      <c r="D382" t="s">
        <v>888</v>
      </c>
      <c r="E382" t="s">
        <v>37</v>
      </c>
      <c r="F382" t="s">
        <v>72</v>
      </c>
      <c r="G382" t="s">
        <v>72</v>
      </c>
      <c r="H382">
        <v>1920</v>
      </c>
      <c r="I382" s="13">
        <v>1920</v>
      </c>
      <c r="J382" s="7">
        <v>0</v>
      </c>
      <c r="L382" t="s">
        <v>1168</v>
      </c>
      <c r="M382">
        <f>VLOOKUP($C382,Sheet1!$B:$H,2,0)</f>
        <v>29</v>
      </c>
      <c r="N382">
        <f>VLOOKUP($C382,Sheet1!$B:$H,3,0)</f>
        <v>29.22</v>
      </c>
      <c r="O382">
        <f>VLOOKUP($C382,Sheet1!$B:$H,4,0)</f>
        <v>29.25</v>
      </c>
      <c r="P382">
        <f>VLOOKUP($C382,Sheet1!$B:$H,5,0)</f>
        <v>28.88</v>
      </c>
      <c r="Q382">
        <f>VLOOKUP($C382,Sheet1!$B:$H,6,0)</f>
        <v>4020000</v>
      </c>
      <c r="R382">
        <f>VLOOKUP($C382,Sheet1!$B:$H,7,0)</f>
        <v>-3.8E-3</v>
      </c>
      <c r="S382">
        <f t="shared" si="5"/>
        <v>22313408491</v>
      </c>
      <c r="T382">
        <f>VLOOKUP(C382,investing_crawling!A:B,2,0)</f>
        <v>7050000000</v>
      </c>
      <c r="V382">
        <f>VLOOKUP(C382,investing_crawling!A:C,3,0)</f>
        <v>769427879</v>
      </c>
      <c r="W382">
        <v>210809</v>
      </c>
    </row>
    <row r="383" spans="1:23">
      <c r="A383" s="1">
        <v>379</v>
      </c>
      <c r="B383" s="15">
        <v>44369</v>
      </c>
      <c r="C383" t="s">
        <v>889</v>
      </c>
      <c r="D383" t="s">
        <v>890</v>
      </c>
      <c r="E383" t="s">
        <v>41</v>
      </c>
      <c r="F383" t="s">
        <v>42</v>
      </c>
      <c r="G383" t="s">
        <v>42</v>
      </c>
      <c r="H383">
        <v>1879</v>
      </c>
      <c r="I383" s="13">
        <v>1879</v>
      </c>
      <c r="J383" s="7">
        <v>37459</v>
      </c>
      <c r="L383" t="s">
        <v>1417</v>
      </c>
      <c r="M383">
        <f>VLOOKUP($C383,Sheet1!$B:$H,2,0)</f>
        <v>66.23</v>
      </c>
      <c r="N383">
        <f>VLOOKUP($C383,Sheet1!$B:$H,3,0)</f>
        <v>66.11</v>
      </c>
      <c r="O383">
        <f>VLOOKUP($C383,Sheet1!$B:$H,4,0)</f>
        <v>66.83</v>
      </c>
      <c r="P383">
        <f>VLOOKUP($C383,Sheet1!$B:$H,5,0)</f>
        <v>65.959999999999994</v>
      </c>
      <c r="Q383">
        <f>VLOOKUP($C383,Sheet1!$B:$H,6,0)</f>
        <v>2380000</v>
      </c>
      <c r="R383">
        <f>VLOOKUP($C383,Sheet1!$B:$H,7,0)</f>
        <v>1.2800000000000001E-2</v>
      </c>
      <c r="S383">
        <f t="shared" si="5"/>
        <v>18015383305.130001</v>
      </c>
      <c r="T383">
        <f>VLOOKUP(C383,investing_crawling!A:B,2,0)</f>
        <v>13400000000</v>
      </c>
      <c r="V383">
        <f>VLOOKUP(C383,investing_crawling!A:C,3,0)</f>
        <v>272012431</v>
      </c>
      <c r="W383">
        <v>210726</v>
      </c>
    </row>
    <row r="384" spans="1:23">
      <c r="A384" s="1">
        <v>380</v>
      </c>
      <c r="B384" s="15">
        <v>44369</v>
      </c>
      <c r="C384" t="s">
        <v>891</v>
      </c>
      <c r="D384" t="s">
        <v>892</v>
      </c>
      <c r="E384" t="s">
        <v>83</v>
      </c>
      <c r="F384" t="s">
        <v>451</v>
      </c>
      <c r="G384" t="s">
        <v>451</v>
      </c>
      <c r="H384">
        <v>1837</v>
      </c>
      <c r="I384" s="13">
        <v>1837</v>
      </c>
      <c r="J384" s="7">
        <v>20883</v>
      </c>
      <c r="L384" t="s">
        <v>1296</v>
      </c>
      <c r="M384">
        <f>VLOOKUP($C384,Sheet1!$B:$H,2,0)</f>
        <v>132.88</v>
      </c>
      <c r="N384">
        <f>VLOOKUP($C384,Sheet1!$B:$H,3,0)</f>
        <v>135.79</v>
      </c>
      <c r="O384">
        <f>VLOOKUP($C384,Sheet1!$B:$H,4,0)</f>
        <v>135.99</v>
      </c>
      <c r="P384">
        <f>VLOOKUP($C384,Sheet1!$B:$H,5,0)</f>
        <v>132.47999999999999</v>
      </c>
      <c r="Q384">
        <f>VLOOKUP($C384,Sheet1!$B:$H,6,0)</f>
        <v>9990000</v>
      </c>
      <c r="R384">
        <f>VLOOKUP($C384,Sheet1!$B:$H,7,0)</f>
        <v>-1.46E-2</v>
      </c>
      <c r="S384">
        <f t="shared" si="5"/>
        <v>325321172603.67999</v>
      </c>
      <c r="T384">
        <f>VLOOKUP(C384,investing_crawling!A:B,2,0)</f>
        <v>74870000000</v>
      </c>
      <c r="V384">
        <f>VLOOKUP(C384,investing_crawling!A:C,3,0)</f>
        <v>2448232786</v>
      </c>
      <c r="W384">
        <v>210729</v>
      </c>
    </row>
    <row r="385" spans="1:23">
      <c r="A385" s="1">
        <v>381</v>
      </c>
      <c r="B385" s="15">
        <v>44369</v>
      </c>
      <c r="C385" t="s">
        <v>893</v>
      </c>
      <c r="D385" t="s">
        <v>894</v>
      </c>
      <c r="E385" t="s">
        <v>41</v>
      </c>
      <c r="F385" t="s">
        <v>75</v>
      </c>
      <c r="G385" t="s">
        <v>75</v>
      </c>
      <c r="H385">
        <v>1937</v>
      </c>
      <c r="I385" s="13">
        <v>1937</v>
      </c>
      <c r="J385" s="7">
        <v>35646</v>
      </c>
      <c r="L385" t="s">
        <v>1418</v>
      </c>
      <c r="M385">
        <f>VLOOKUP($C385,Sheet1!$B:$H,2,0)</f>
        <v>99.31</v>
      </c>
      <c r="N385">
        <f>VLOOKUP($C385,Sheet1!$B:$H,3,0)</f>
        <v>99.56</v>
      </c>
      <c r="O385">
        <f>VLOOKUP($C385,Sheet1!$B:$H,4,0)</f>
        <v>100.3</v>
      </c>
      <c r="P385">
        <f>VLOOKUP($C385,Sheet1!$B:$H,5,0)</f>
        <v>98.58</v>
      </c>
      <c r="Q385">
        <f>VLOOKUP($C385,Sheet1!$B:$H,6,0)</f>
        <v>2070000</v>
      </c>
      <c r="R385">
        <f>VLOOKUP($C385,Sheet1!$B:$H,7,0)</f>
        <v>2.3E-3</v>
      </c>
      <c r="S385">
        <f t="shared" si="5"/>
        <v>58111572435.419998</v>
      </c>
      <c r="T385">
        <f>VLOOKUP(C385,investing_crawling!A:B,2,0)</f>
        <v>44760000000</v>
      </c>
      <c r="V385">
        <f>VLOOKUP(C385,investing_crawling!A:C,3,0)</f>
        <v>585153282</v>
      </c>
      <c r="W385">
        <v>210720</v>
      </c>
    </row>
    <row r="386" spans="1:23">
      <c r="A386" s="1">
        <v>382</v>
      </c>
      <c r="B386" s="15">
        <v>44369</v>
      </c>
      <c r="C386" t="s">
        <v>895</v>
      </c>
      <c r="D386" t="s">
        <v>896</v>
      </c>
      <c r="E386" t="s">
        <v>60</v>
      </c>
      <c r="F386" t="s">
        <v>412</v>
      </c>
      <c r="G386" t="s">
        <v>412</v>
      </c>
      <c r="H386">
        <v>1983</v>
      </c>
      <c r="I386" s="13">
        <v>1983</v>
      </c>
      <c r="J386" s="7">
        <v>37819</v>
      </c>
      <c r="L386" t="s">
        <v>1298</v>
      </c>
      <c r="M386">
        <f>VLOOKUP($C386,Sheet1!$B:$H,2,0)</f>
        <v>119.83</v>
      </c>
      <c r="N386">
        <f>VLOOKUP($C386,Sheet1!$B:$H,3,0)</f>
        <v>117.73</v>
      </c>
      <c r="O386">
        <f>VLOOKUP($C386,Sheet1!$B:$H,4,0)</f>
        <v>120.1</v>
      </c>
      <c r="P386">
        <f>VLOOKUP($C386,Sheet1!$B:$H,5,0)</f>
        <v>117.61</v>
      </c>
      <c r="Q386">
        <f>VLOOKUP($C386,Sheet1!$B:$H,6,0)</f>
        <v>2550000</v>
      </c>
      <c r="R386">
        <f>VLOOKUP($C386,Sheet1!$B:$H,7,0)</f>
        <v>1.6899999999999998E-2</v>
      </c>
      <c r="S386">
        <f t="shared" si="5"/>
        <v>88646998590</v>
      </c>
      <c r="T386">
        <f>VLOOKUP(C386,investing_crawling!A:B,2,0)</f>
        <v>4610000000</v>
      </c>
      <c r="V386">
        <f>VLOOKUP(C386,investing_crawling!A:C,3,0)</f>
        <v>739773000</v>
      </c>
      <c r="W386">
        <v>210719</v>
      </c>
    </row>
    <row r="387" spans="1:23">
      <c r="A387" s="1">
        <v>383</v>
      </c>
      <c r="B387" s="15">
        <v>44369</v>
      </c>
      <c r="C387" t="s">
        <v>897</v>
      </c>
      <c r="D387" t="s">
        <v>898</v>
      </c>
      <c r="E387" t="s">
        <v>41</v>
      </c>
      <c r="F387" t="s">
        <v>42</v>
      </c>
      <c r="G387" t="s">
        <v>42</v>
      </c>
      <c r="H387">
        <v>1875</v>
      </c>
      <c r="I387" s="13">
        <v>1875</v>
      </c>
      <c r="J387" s="7">
        <v>37459</v>
      </c>
      <c r="L387" t="s">
        <v>1419</v>
      </c>
      <c r="M387">
        <f>VLOOKUP($C387,Sheet1!$B:$H,2,0)</f>
        <v>108.51</v>
      </c>
      <c r="N387">
        <f>VLOOKUP($C387,Sheet1!$B:$H,3,0)</f>
        <v>107.91</v>
      </c>
      <c r="O387">
        <f>VLOOKUP($C387,Sheet1!$B:$H,4,0)</f>
        <v>108.61</v>
      </c>
      <c r="P387">
        <f>VLOOKUP($C387,Sheet1!$B:$H,5,0)</f>
        <v>107.39</v>
      </c>
      <c r="Q387">
        <f>VLOOKUP($C387,Sheet1!$B:$H,6,0)</f>
        <v>1810000</v>
      </c>
      <c r="R387">
        <f>VLOOKUP($C387,Sheet1!$B:$H,7,0)</f>
        <v>1.44E-2</v>
      </c>
      <c r="S387">
        <f t="shared" si="5"/>
        <v>42752940000</v>
      </c>
      <c r="T387">
        <f>VLOOKUP(C387,investing_crawling!A:B,2,0)</f>
        <v>73990000000</v>
      </c>
      <c r="V387">
        <f>VLOOKUP(C387,investing_crawling!A:C,3,0)</f>
        <v>394000000</v>
      </c>
      <c r="W387">
        <v>210802</v>
      </c>
    </row>
    <row r="388" spans="1:23">
      <c r="A388" s="1">
        <v>384</v>
      </c>
      <c r="B388" s="15">
        <v>44369</v>
      </c>
      <c r="C388" t="s">
        <v>899</v>
      </c>
      <c r="D388" t="s">
        <v>900</v>
      </c>
      <c r="E388" t="s">
        <v>19</v>
      </c>
      <c r="F388" t="s">
        <v>27</v>
      </c>
      <c r="G388" t="s">
        <v>27</v>
      </c>
      <c r="H388">
        <v>1985</v>
      </c>
      <c r="I388" s="13">
        <v>1985</v>
      </c>
      <c r="J388" s="7">
        <v>44306</v>
      </c>
      <c r="L388" t="s">
        <v>1173</v>
      </c>
      <c r="M388">
        <f>VLOOKUP($C388,Sheet1!$B:$H,2,0)</f>
        <v>131.9</v>
      </c>
      <c r="N388">
        <f>VLOOKUP($C388,Sheet1!$B:$H,3,0)</f>
        <v>134.71</v>
      </c>
      <c r="O388">
        <f>VLOOKUP($C388,Sheet1!$B:$H,4,0)</f>
        <v>134.9</v>
      </c>
      <c r="P388">
        <f>VLOOKUP($C388,Sheet1!$B:$H,5,0)</f>
        <v>131.83000000000001</v>
      </c>
      <c r="Q388">
        <f>VLOOKUP($C388,Sheet1!$B:$H,6,0)</f>
        <v>502980</v>
      </c>
      <c r="R388">
        <f>VLOOKUP($C388,Sheet1!$B:$H,7,0)</f>
        <v>-1.67E-2</v>
      </c>
      <c r="S388">
        <f t="shared" si="5"/>
        <v>15413148911.400002</v>
      </c>
      <c r="T388">
        <f>VLOOKUP(C388,investing_crawling!A:B,2,0)</f>
        <v>1630000000</v>
      </c>
      <c r="V388">
        <f>VLOOKUP(C388,investing_crawling!A:C,3,0)</f>
        <v>116854806</v>
      </c>
      <c r="W388">
        <v>210720</v>
      </c>
    </row>
    <row r="389" spans="1:23">
      <c r="A389" s="1">
        <v>385</v>
      </c>
      <c r="B389" s="15">
        <v>44369</v>
      </c>
      <c r="C389" t="s">
        <v>901</v>
      </c>
      <c r="D389" t="s">
        <v>902</v>
      </c>
      <c r="E389" t="s">
        <v>37</v>
      </c>
      <c r="F389" t="s">
        <v>72</v>
      </c>
      <c r="G389" t="s">
        <v>72</v>
      </c>
      <c r="H389">
        <v>1903</v>
      </c>
      <c r="I389" s="13">
        <v>1903</v>
      </c>
      <c r="J389" s="7">
        <v>20883</v>
      </c>
      <c r="L389" t="s">
        <v>1419</v>
      </c>
      <c r="M389">
        <f>VLOOKUP($C389,Sheet1!$B:$H,2,0)</f>
        <v>62.03</v>
      </c>
      <c r="N389">
        <f>VLOOKUP($C389,Sheet1!$B:$H,3,0)</f>
        <v>62.29</v>
      </c>
      <c r="O389">
        <f>VLOOKUP($C389,Sheet1!$B:$H,4,0)</f>
        <v>62.41</v>
      </c>
      <c r="P389">
        <f>VLOOKUP($C389,Sheet1!$B:$H,5,0)</f>
        <v>61.61</v>
      </c>
      <c r="Q389">
        <f>VLOOKUP($C389,Sheet1!$B:$H,6,0)</f>
        <v>1900000</v>
      </c>
      <c r="R389">
        <f>VLOOKUP($C389,Sheet1!$B:$H,7,0)</f>
        <v>-1.4E-3</v>
      </c>
      <c r="S389">
        <f t="shared" ref="S389:S452" si="6">V389*M389</f>
        <v>31354906163.18</v>
      </c>
      <c r="T389">
        <f>VLOOKUP(C389,investing_crawling!A:B,2,0)</f>
        <v>9710000000</v>
      </c>
      <c r="V389">
        <f>VLOOKUP(C389,investing_crawling!A:C,3,0)</f>
        <v>505479706</v>
      </c>
      <c r="W389">
        <v>210804</v>
      </c>
    </row>
    <row r="390" spans="1:23">
      <c r="A390" s="1">
        <v>386</v>
      </c>
      <c r="B390" s="15">
        <v>44369</v>
      </c>
      <c r="C390" t="s">
        <v>903</v>
      </c>
      <c r="D390" t="s">
        <v>904</v>
      </c>
      <c r="E390" t="s">
        <v>60</v>
      </c>
      <c r="F390" t="s">
        <v>105</v>
      </c>
      <c r="G390" t="s">
        <v>105</v>
      </c>
      <c r="H390">
        <v>1972</v>
      </c>
      <c r="I390" s="13">
        <v>1972</v>
      </c>
      <c r="J390" s="7">
        <v>38583</v>
      </c>
      <c r="L390" t="s">
        <v>1210</v>
      </c>
      <c r="M390">
        <f>VLOOKUP($C390,Sheet1!$B:$H,2,0)</f>
        <v>285.56</v>
      </c>
      <c r="N390">
        <f>VLOOKUP($C390,Sheet1!$B:$H,3,0)</f>
        <v>282.32</v>
      </c>
      <c r="O390">
        <f>VLOOKUP($C390,Sheet1!$B:$H,4,0)</f>
        <v>285.63</v>
      </c>
      <c r="P390">
        <f>VLOOKUP($C390,Sheet1!$B:$H,5,0)</f>
        <v>281.86</v>
      </c>
      <c r="Q390">
        <f>VLOOKUP($C390,Sheet1!$B:$H,6,0)</f>
        <v>515669.99999999988</v>
      </c>
      <c r="R390">
        <f>VLOOKUP($C390,Sheet1!$B:$H,7,0)</f>
        <v>1.09E-2</v>
      </c>
      <c r="S390">
        <f t="shared" si="6"/>
        <v>49966757658.400002</v>
      </c>
      <c r="T390">
        <f>VLOOKUP(C390,investing_crawling!A:B,2,0)</f>
        <v>2970000000</v>
      </c>
      <c r="V390">
        <f>VLOOKUP(C390,investing_crawling!A:C,3,0)</f>
        <v>174978140</v>
      </c>
      <c r="W390">
        <v>210727</v>
      </c>
    </row>
    <row r="391" spans="1:23">
      <c r="A391" s="1">
        <v>387</v>
      </c>
      <c r="B391" s="15">
        <v>44369</v>
      </c>
      <c r="C391" t="s">
        <v>905</v>
      </c>
      <c r="D391" t="s">
        <v>906</v>
      </c>
      <c r="E391" t="s">
        <v>33</v>
      </c>
      <c r="F391" t="s">
        <v>360</v>
      </c>
      <c r="G391" t="s">
        <v>360</v>
      </c>
      <c r="H391">
        <v>1956</v>
      </c>
      <c r="I391" s="13">
        <v>1956</v>
      </c>
      <c r="J391" s="7">
        <v>30802</v>
      </c>
      <c r="L391" t="s">
        <v>1250</v>
      </c>
      <c r="M391">
        <f>VLOOKUP($C391,Sheet1!$B:$H,2,0)</f>
        <v>58.16</v>
      </c>
      <c r="N391">
        <f>VLOOKUP($C391,Sheet1!$B:$H,3,0)</f>
        <v>58.54</v>
      </c>
      <c r="O391">
        <f>VLOOKUP($C391,Sheet1!$B:$H,4,0)</f>
        <v>58.83</v>
      </c>
      <c r="P391">
        <f>VLOOKUP($C391,Sheet1!$B:$H,5,0)</f>
        <v>57.66</v>
      </c>
      <c r="Q391">
        <f>VLOOKUP($C391,Sheet1!$B:$H,6,0)</f>
        <v>2520000</v>
      </c>
      <c r="R391">
        <f>VLOOKUP($C391,Sheet1!$B:$H,7,0)</f>
        <v>6.4000000000000003E-3</v>
      </c>
      <c r="S391">
        <f t="shared" si="6"/>
        <v>15294109597.359999</v>
      </c>
      <c r="T391">
        <f>VLOOKUP(C391,investing_crawling!A:B,2,0)</f>
        <v>13770000000</v>
      </c>
      <c r="V391">
        <f>VLOOKUP(C391,investing_crawling!A:C,3,0)</f>
        <v>262966121</v>
      </c>
      <c r="W391">
        <v>210728</v>
      </c>
    </row>
    <row r="392" spans="1:23">
      <c r="A392" s="1">
        <v>388</v>
      </c>
      <c r="B392" s="15">
        <v>44369</v>
      </c>
      <c r="C392" t="s">
        <v>907</v>
      </c>
      <c r="D392" t="s">
        <v>908</v>
      </c>
      <c r="E392" t="s">
        <v>33</v>
      </c>
      <c r="F392" t="s">
        <v>550</v>
      </c>
      <c r="G392" t="s">
        <v>550</v>
      </c>
      <c r="H392">
        <v>1881</v>
      </c>
      <c r="I392" s="13">
        <v>1881</v>
      </c>
      <c r="J392" s="7">
        <v>41320</v>
      </c>
      <c r="L392" t="s">
        <v>1185</v>
      </c>
      <c r="M392">
        <f>VLOOKUP($C392,Sheet1!$B:$H,2,0)</f>
        <v>114.11</v>
      </c>
      <c r="N392">
        <f>VLOOKUP($C392,Sheet1!$B:$H,3,0)</f>
        <v>115.67</v>
      </c>
      <c r="O392">
        <f>VLOOKUP($C392,Sheet1!$B:$H,4,0)</f>
        <v>115.75</v>
      </c>
      <c r="P392">
        <f>VLOOKUP($C392,Sheet1!$B:$H,5,0)</f>
        <v>113.27</v>
      </c>
      <c r="Q392">
        <f>VLOOKUP($C392,Sheet1!$B:$H,6,0)</f>
        <v>1340000</v>
      </c>
      <c r="R392">
        <f>VLOOKUP($C392,Sheet1!$B:$H,7,0)</f>
        <v>-6.1999999999999998E-3</v>
      </c>
      <c r="S392">
        <f t="shared" si="6"/>
        <v>8132158467.3800001</v>
      </c>
      <c r="T392">
        <f>VLOOKUP(C392,investing_crawling!A:B,2,0)</f>
        <v>7130000000</v>
      </c>
      <c r="V392">
        <f>VLOOKUP(C392,investing_crawling!A:C,3,0)</f>
        <v>71265958</v>
      </c>
      <c r="W392">
        <v>210824</v>
      </c>
    </row>
    <row r="393" spans="1:23">
      <c r="A393" s="1">
        <v>389</v>
      </c>
      <c r="B393" s="15">
        <v>44369</v>
      </c>
      <c r="C393" t="s">
        <v>909</v>
      </c>
      <c r="D393" t="s">
        <v>910</v>
      </c>
      <c r="E393" t="s">
        <v>19</v>
      </c>
      <c r="F393" t="s">
        <v>30</v>
      </c>
      <c r="G393" t="s">
        <v>30</v>
      </c>
      <c r="H393">
        <v>2015</v>
      </c>
      <c r="I393" s="13">
        <v>2015</v>
      </c>
      <c r="J393" s="7">
        <v>42166</v>
      </c>
      <c r="L393" t="s">
        <v>1420</v>
      </c>
      <c r="M393">
        <f>VLOOKUP($C393,Sheet1!$B:$H,2,0)</f>
        <v>182.98</v>
      </c>
      <c r="N393">
        <f>VLOOKUP($C393,Sheet1!$B:$H,3,0)</f>
        <v>184.69</v>
      </c>
      <c r="O393">
        <f>VLOOKUP($C393,Sheet1!$B:$H,4,0)</f>
        <v>187.18</v>
      </c>
      <c r="P393">
        <f>VLOOKUP($C393,Sheet1!$B:$H,5,0)</f>
        <v>181.87</v>
      </c>
      <c r="Q393">
        <f>VLOOKUP($C393,Sheet1!$B:$H,6,0)</f>
        <v>825800</v>
      </c>
      <c r="R393">
        <f>VLOOKUP($C393,Sheet1!$B:$H,7,0)</f>
        <v>1.4E-3</v>
      </c>
      <c r="S393">
        <f t="shared" si="6"/>
        <v>20601134859.759998</v>
      </c>
      <c r="T393">
        <f>VLOOKUP(C393,investing_crawling!A:B,2,0)</f>
        <v>4020000000</v>
      </c>
      <c r="V393">
        <f>VLOOKUP(C393,investing_crawling!A:C,3,0)</f>
        <v>112586812</v>
      </c>
      <c r="W393">
        <v>210803</v>
      </c>
    </row>
    <row r="394" spans="1:23">
      <c r="A394" s="1">
        <v>390</v>
      </c>
      <c r="B394" s="15">
        <v>44369</v>
      </c>
      <c r="C394" t="s">
        <v>911</v>
      </c>
      <c r="D394" t="s">
        <v>912</v>
      </c>
      <c r="E394" t="s">
        <v>6</v>
      </c>
      <c r="F394" t="s">
        <v>640</v>
      </c>
      <c r="G394" t="s">
        <v>640</v>
      </c>
      <c r="H394">
        <v>1997</v>
      </c>
      <c r="I394" s="13">
        <v>1997</v>
      </c>
      <c r="J394" s="7">
        <v>39995</v>
      </c>
      <c r="L394" t="s">
        <v>1199</v>
      </c>
      <c r="M394">
        <f>VLOOKUP($C394,Sheet1!$B:$H,2,0)</f>
        <v>96.45</v>
      </c>
      <c r="N394">
        <f>VLOOKUP($C394,Sheet1!$B:$H,3,0)</f>
        <v>97.36</v>
      </c>
      <c r="O394">
        <f>VLOOKUP($C394,Sheet1!$B:$H,4,0)</f>
        <v>97.99</v>
      </c>
      <c r="P394">
        <f>VLOOKUP($C394,Sheet1!$B:$H,5,0)</f>
        <v>96.17</v>
      </c>
      <c r="Q394">
        <f>VLOOKUP($C394,Sheet1!$B:$H,6,0)</f>
        <v>996180</v>
      </c>
      <c r="R394">
        <f>VLOOKUP($C394,Sheet1!$B:$H,7,0)</f>
        <v>1.15E-2</v>
      </c>
      <c r="S394">
        <f t="shared" si="6"/>
        <v>13439930573.4</v>
      </c>
      <c r="T394">
        <f>VLOOKUP(C394,investing_crawling!A:B,2,0)</f>
        <v>11140000000</v>
      </c>
      <c r="V394">
        <f>VLOOKUP(C394,investing_crawling!A:C,3,0)</f>
        <v>139346092</v>
      </c>
      <c r="W394">
        <v>210804</v>
      </c>
    </row>
    <row r="395" spans="1:23">
      <c r="A395" s="1">
        <v>391</v>
      </c>
      <c r="B395" s="15">
        <v>44369</v>
      </c>
      <c r="C395" t="s">
        <v>913</v>
      </c>
      <c r="D395" t="s">
        <v>914</v>
      </c>
      <c r="E395" t="s">
        <v>19</v>
      </c>
      <c r="F395" t="s">
        <v>30</v>
      </c>
      <c r="G395" t="s">
        <v>30</v>
      </c>
      <c r="H395">
        <v>1985</v>
      </c>
      <c r="I395" s="13">
        <v>1985</v>
      </c>
      <c r="J395" s="7">
        <v>0</v>
      </c>
      <c r="L395" t="s">
        <v>1267</v>
      </c>
      <c r="M395">
        <f>VLOOKUP($C395,Sheet1!$B:$H,2,0)</f>
        <v>133.94</v>
      </c>
      <c r="N395">
        <f>VLOOKUP($C395,Sheet1!$B:$H,3,0)</f>
        <v>135.13999999999999</v>
      </c>
      <c r="O395">
        <f>VLOOKUP($C395,Sheet1!$B:$H,4,0)</f>
        <v>136.06</v>
      </c>
      <c r="P395">
        <f>VLOOKUP($C395,Sheet1!$B:$H,5,0)</f>
        <v>133.54</v>
      </c>
      <c r="Q395">
        <f>VLOOKUP($C395,Sheet1!$B:$H,6,0)</f>
        <v>7060000</v>
      </c>
      <c r="R395">
        <f>VLOOKUP($C395,Sheet1!$B:$H,7,0)</f>
        <v>-4.5000000000000014E-3</v>
      </c>
      <c r="S395">
        <f t="shared" si="6"/>
        <v>151084320000</v>
      </c>
      <c r="T395">
        <f>VLOOKUP(C395,investing_crawling!A:B,2,0)</f>
        <v>29410000000</v>
      </c>
      <c r="V395">
        <f>VLOOKUP(C395,investing_crawling!A:C,3,0)</f>
        <v>1128000000</v>
      </c>
      <c r="W395">
        <v>210727</v>
      </c>
    </row>
    <row r="396" spans="1:23">
      <c r="A396" s="1">
        <v>392</v>
      </c>
      <c r="B396" s="15">
        <v>44369</v>
      </c>
      <c r="C396" t="s">
        <v>915</v>
      </c>
      <c r="D396" t="s">
        <v>916</v>
      </c>
      <c r="E396" t="s">
        <v>10</v>
      </c>
      <c r="F396" t="s">
        <v>357</v>
      </c>
      <c r="G396" t="s">
        <v>357</v>
      </c>
      <c r="H396">
        <v>1967</v>
      </c>
      <c r="I396" s="13">
        <v>1967</v>
      </c>
      <c r="J396" s="7">
        <v>37602</v>
      </c>
      <c r="L396" t="s">
        <v>1421</v>
      </c>
      <c r="M396">
        <f>VLOOKUP($C396,Sheet1!$B:$H,2,0)</f>
        <v>127.27</v>
      </c>
      <c r="N396">
        <f>VLOOKUP($C396,Sheet1!$B:$H,3,0)</f>
        <v>131.44</v>
      </c>
      <c r="O396">
        <f>VLOOKUP($C396,Sheet1!$B:$H,4,0)</f>
        <v>131.63999999999999</v>
      </c>
      <c r="P396">
        <f>VLOOKUP($C396,Sheet1!$B:$H,5,0)</f>
        <v>127</v>
      </c>
      <c r="Q396">
        <f>VLOOKUP($C396,Sheet1!$B:$H,6,0)</f>
        <v>1560000</v>
      </c>
      <c r="R396">
        <f>VLOOKUP($C396,Sheet1!$B:$H,7,0)</f>
        <v>-3.3399999999999999E-2</v>
      </c>
      <c r="S396">
        <f t="shared" si="6"/>
        <v>16626312132.43</v>
      </c>
      <c r="T396">
        <f>VLOOKUP(C396,investing_crawling!A:B,2,0)</f>
        <v>10340000000</v>
      </c>
      <c r="V396">
        <f>VLOOKUP(C396,investing_crawling!A:C,3,0)</f>
        <v>130638109</v>
      </c>
      <c r="W396">
        <v>210726</v>
      </c>
    </row>
    <row r="397" spans="1:23">
      <c r="A397" s="1">
        <v>393</v>
      </c>
      <c r="B397" s="15">
        <v>44369</v>
      </c>
      <c r="C397" t="s">
        <v>917</v>
      </c>
      <c r="D397" t="s">
        <v>918</v>
      </c>
      <c r="E397" t="s">
        <v>33</v>
      </c>
      <c r="F397" t="s">
        <v>550</v>
      </c>
      <c r="G397" t="s">
        <v>550</v>
      </c>
      <c r="H397">
        <v>1967</v>
      </c>
      <c r="I397" s="13">
        <v>1967</v>
      </c>
      <c r="J397" s="7">
        <v>39115</v>
      </c>
      <c r="L397" t="s">
        <v>1185</v>
      </c>
      <c r="M397">
        <f>VLOOKUP($C397,Sheet1!$B:$H,2,0)</f>
        <v>124.92</v>
      </c>
      <c r="N397">
        <f>VLOOKUP($C397,Sheet1!$B:$H,3,0)</f>
        <v>124.29</v>
      </c>
      <c r="O397">
        <f>VLOOKUP($C397,Sheet1!$B:$H,4,0)</f>
        <v>126.4</v>
      </c>
      <c r="P397">
        <f>VLOOKUP($C397,Sheet1!$B:$H,5,0)</f>
        <v>123.52</v>
      </c>
      <c r="Q397">
        <f>VLOOKUP($C397,Sheet1!$B:$H,6,0)</f>
        <v>911020</v>
      </c>
      <c r="R397">
        <f>VLOOKUP($C397,Sheet1!$B:$H,7,0)</f>
        <v>6.7999999999999996E-3</v>
      </c>
      <c r="S397">
        <f t="shared" si="6"/>
        <v>9135563495.0400009</v>
      </c>
      <c r="T397">
        <f>VLOOKUP(C397,investing_crawling!A:B,2,0)</f>
        <v>4400000000</v>
      </c>
      <c r="V397">
        <f>VLOOKUP(C397,investing_crawling!A:C,3,0)</f>
        <v>73131312</v>
      </c>
      <c r="W397">
        <v>210810</v>
      </c>
    </row>
    <row r="398" spans="1:23">
      <c r="A398" s="1">
        <v>394</v>
      </c>
      <c r="B398" s="15">
        <v>44369</v>
      </c>
      <c r="C398" t="s">
        <v>919</v>
      </c>
      <c r="D398" t="s">
        <v>920</v>
      </c>
      <c r="E398" t="s">
        <v>41</v>
      </c>
      <c r="F398" t="s">
        <v>280</v>
      </c>
      <c r="G398" t="s">
        <v>280</v>
      </c>
      <c r="H398">
        <v>1962</v>
      </c>
      <c r="I398" s="13">
        <v>1962</v>
      </c>
      <c r="J398" s="7">
        <v>42814</v>
      </c>
      <c r="L398" t="s">
        <v>1422</v>
      </c>
      <c r="M398">
        <f>VLOOKUP($C398,Sheet1!$B:$H,2,0)</f>
        <v>133.07</v>
      </c>
      <c r="N398">
        <f>VLOOKUP($C398,Sheet1!$B:$H,3,0)</f>
        <v>134.16</v>
      </c>
      <c r="O398">
        <f>VLOOKUP($C398,Sheet1!$B:$H,4,0)</f>
        <v>134.51</v>
      </c>
      <c r="P398">
        <f>VLOOKUP($C398,Sheet1!$B:$H,5,0)</f>
        <v>131.97</v>
      </c>
      <c r="Q398">
        <f>VLOOKUP($C398,Sheet1!$B:$H,6,0)</f>
        <v>700000</v>
      </c>
      <c r="R398">
        <f>VLOOKUP($C398,Sheet1!$B:$H,7,0)</f>
        <v>3.5999999999999999E-3</v>
      </c>
      <c r="S398">
        <f t="shared" si="6"/>
        <v>18286227365.419998</v>
      </c>
      <c r="T398">
        <f>VLOOKUP(C398,investing_crawling!A:B,2,0)</f>
        <v>8670000000</v>
      </c>
      <c r="V398">
        <f>VLOOKUP(C398,investing_crawling!A:C,3,0)</f>
        <v>137418106</v>
      </c>
      <c r="W398">
        <v>210727</v>
      </c>
    </row>
    <row r="399" spans="1:23">
      <c r="A399" s="1">
        <v>395</v>
      </c>
      <c r="B399" s="15">
        <v>44369</v>
      </c>
      <c r="C399" t="s">
        <v>921</v>
      </c>
      <c r="D399" t="s">
        <v>922</v>
      </c>
      <c r="E399" t="s">
        <v>6</v>
      </c>
      <c r="F399" t="s">
        <v>209</v>
      </c>
      <c r="G399" t="s">
        <v>209</v>
      </c>
      <c r="H399">
        <v>1922</v>
      </c>
      <c r="I399" s="13">
        <v>1922</v>
      </c>
      <c r="J399" s="7">
        <v>0</v>
      </c>
      <c r="L399" t="s">
        <v>1412</v>
      </c>
      <c r="M399">
        <f>VLOOKUP($C399,Sheet1!$B:$H,2,0)</f>
        <v>88.99</v>
      </c>
      <c r="N399">
        <f>VLOOKUP($C399,Sheet1!$B:$H,3,0)</f>
        <v>89.64</v>
      </c>
      <c r="O399">
        <f>VLOOKUP($C399,Sheet1!$B:$H,4,0)</f>
        <v>89.91</v>
      </c>
      <c r="P399">
        <f>VLOOKUP($C399,Sheet1!$B:$H,5,0)</f>
        <v>88.85</v>
      </c>
      <c r="Q399">
        <f>VLOOKUP($C399,Sheet1!$B:$H,6,0)</f>
        <v>4300000</v>
      </c>
      <c r="R399">
        <f>VLOOKUP($C399,Sheet1!$B:$H,7,0)</f>
        <v>3.2000000000000002E-3</v>
      </c>
      <c r="S399">
        <f t="shared" si="6"/>
        <v>134827847531.29999</v>
      </c>
      <c r="T399">
        <f>VLOOKUP(C399,investing_crawling!A:B,2,0)</f>
        <v>60480000000</v>
      </c>
      <c r="V399">
        <f>VLOOKUP(C399,investing_crawling!A:C,3,0)</f>
        <v>1515089870</v>
      </c>
      <c r="W399">
        <v>210802</v>
      </c>
    </row>
    <row r="400" spans="1:23">
      <c r="A400" s="1">
        <v>396</v>
      </c>
      <c r="B400" s="15">
        <v>44369</v>
      </c>
      <c r="C400" t="s">
        <v>923</v>
      </c>
      <c r="D400" t="s">
        <v>924</v>
      </c>
      <c r="E400" t="s">
        <v>60</v>
      </c>
      <c r="F400" t="s">
        <v>479</v>
      </c>
      <c r="G400" t="s">
        <v>479</v>
      </c>
      <c r="H400">
        <v>1969</v>
      </c>
      <c r="I400" s="13">
        <v>1969</v>
      </c>
      <c r="J400" s="7">
        <v>42101</v>
      </c>
      <c r="L400" t="s">
        <v>1267</v>
      </c>
      <c r="M400">
        <f>VLOOKUP($C400,Sheet1!$B:$H,2,0)</f>
        <v>69.349999999999994</v>
      </c>
      <c r="N400">
        <f>VLOOKUP($C400,Sheet1!$B:$H,3,0)</f>
        <v>68.62</v>
      </c>
      <c r="O400">
        <f>VLOOKUP($C400,Sheet1!$B:$H,4,0)</f>
        <v>69.38</v>
      </c>
      <c r="P400">
        <f>VLOOKUP($C400,Sheet1!$B:$H,5,0)</f>
        <v>68.349999999999994</v>
      </c>
      <c r="Q400">
        <f>VLOOKUP($C400,Sheet1!$B:$H,6,0)</f>
        <v>2970000</v>
      </c>
      <c r="R400">
        <f>VLOOKUP($C400,Sheet1!$B:$H,7,0)</f>
        <v>1.3899999999999999E-2</v>
      </c>
      <c r="S400">
        <f t="shared" si="6"/>
        <v>25903247704.449997</v>
      </c>
      <c r="T400">
        <f>VLOOKUP(C400,investing_crawling!A:B,2,0)</f>
        <v>1680000000</v>
      </c>
      <c r="V400">
        <f>VLOOKUP(C400,investing_crawling!A:C,3,0)</f>
        <v>373514747</v>
      </c>
      <c r="W400">
        <v>210727</v>
      </c>
    </row>
    <row r="401" spans="1:23">
      <c r="A401" s="1">
        <v>397</v>
      </c>
      <c r="B401" s="15">
        <v>44369</v>
      </c>
      <c r="C401" t="s">
        <v>925</v>
      </c>
      <c r="D401" t="s">
        <v>926</v>
      </c>
      <c r="E401" t="s">
        <v>60</v>
      </c>
      <c r="F401" t="s">
        <v>479</v>
      </c>
      <c r="G401" t="s">
        <v>479</v>
      </c>
      <c r="H401">
        <v>1963</v>
      </c>
      <c r="I401" s="13">
        <v>1963</v>
      </c>
      <c r="J401" s="7">
        <v>42796</v>
      </c>
      <c r="L401" t="s">
        <v>1257</v>
      </c>
      <c r="M401">
        <f>VLOOKUP($C401,Sheet1!$B:$H,2,0)</f>
        <v>66.349999999999994</v>
      </c>
      <c r="N401">
        <f>VLOOKUP($C401,Sheet1!$B:$H,3,0)</f>
        <v>64.7</v>
      </c>
      <c r="O401">
        <f>VLOOKUP($C401,Sheet1!$B:$H,4,0)</f>
        <v>66.540000000000006</v>
      </c>
      <c r="P401">
        <f>VLOOKUP($C401,Sheet1!$B:$H,5,0)</f>
        <v>64.62</v>
      </c>
      <c r="Q401">
        <f>VLOOKUP($C401,Sheet1!$B:$H,6,0)</f>
        <v>859600</v>
      </c>
      <c r="R401">
        <f>VLOOKUP($C401,Sheet1!$B:$H,7,0)</f>
        <v>2.7099999999999999E-2</v>
      </c>
      <c r="S401">
        <f t="shared" si="6"/>
        <v>11270354315.999998</v>
      </c>
      <c r="T401">
        <f>VLOOKUP(C401,investing_crawling!A:B,2,0)</f>
        <v>1010000000</v>
      </c>
      <c r="V401">
        <f>VLOOKUP(C401,investing_crawling!A:C,3,0)</f>
        <v>169862160</v>
      </c>
      <c r="W401">
        <v>210804</v>
      </c>
    </row>
    <row r="402" spans="1:23">
      <c r="A402" s="1">
        <v>398</v>
      </c>
      <c r="B402" s="15">
        <v>44369</v>
      </c>
      <c r="C402" t="s">
        <v>927</v>
      </c>
      <c r="D402" t="s">
        <v>928</v>
      </c>
      <c r="E402" t="s">
        <v>10</v>
      </c>
      <c r="F402" t="s">
        <v>120</v>
      </c>
      <c r="G402" t="s">
        <v>120</v>
      </c>
      <c r="H402">
        <v>1988</v>
      </c>
      <c r="I402" s="13">
        <v>1988</v>
      </c>
      <c r="J402" s="7">
        <v>41395</v>
      </c>
      <c r="L402" t="s">
        <v>1423</v>
      </c>
      <c r="M402">
        <f>VLOOKUP($C402,Sheet1!$B:$H,2,0)</f>
        <v>503.23</v>
      </c>
      <c r="N402">
        <f>VLOOKUP($C402,Sheet1!$B:$H,3,0)</f>
        <v>506.87</v>
      </c>
      <c r="O402">
        <f>VLOOKUP($C402,Sheet1!$B:$H,4,0)</f>
        <v>508.61</v>
      </c>
      <c r="P402">
        <f>VLOOKUP($C402,Sheet1!$B:$H,5,0)</f>
        <v>498.37</v>
      </c>
      <c r="Q402">
        <f>VLOOKUP($C402,Sheet1!$B:$H,6,0)</f>
        <v>617140</v>
      </c>
      <c r="R402">
        <f>VLOOKUP($C402,Sheet1!$B:$H,7,0)</f>
        <v>1.6000000000000001E-3</v>
      </c>
      <c r="S402">
        <f t="shared" si="6"/>
        <v>85479734776.800003</v>
      </c>
      <c r="T402">
        <f>VLOOKUP(C402,investing_crawling!A:B,2,0)</f>
        <v>1010000000</v>
      </c>
      <c r="V402">
        <f>VLOOKUP(C402,investing_crawling!A:C,3,0)</f>
        <v>169862160</v>
      </c>
      <c r="W402">
        <v>210804</v>
      </c>
    </row>
    <row r="403" spans="1:23">
      <c r="A403" s="1">
        <v>399</v>
      </c>
      <c r="B403" s="15">
        <v>44369</v>
      </c>
      <c r="C403" t="s">
        <v>929</v>
      </c>
      <c r="D403" t="s">
        <v>930</v>
      </c>
      <c r="E403" t="s">
        <v>41</v>
      </c>
      <c r="F403" t="s">
        <v>308</v>
      </c>
      <c r="G403" t="s">
        <v>308</v>
      </c>
      <c r="H403">
        <v>1971</v>
      </c>
      <c r="I403" s="13">
        <v>1971</v>
      </c>
      <c r="J403" s="7">
        <v>36035</v>
      </c>
      <c r="L403" t="s">
        <v>1424</v>
      </c>
      <c r="M403">
        <f>VLOOKUP($C403,Sheet1!$B:$H,2,0)</f>
        <v>23.62</v>
      </c>
      <c r="N403">
        <f>VLOOKUP($C403,Sheet1!$B:$H,3,0)</f>
        <v>23.73</v>
      </c>
      <c r="O403">
        <f>VLOOKUP($C403,Sheet1!$B:$H,4,0)</f>
        <v>23.81</v>
      </c>
      <c r="P403">
        <f>VLOOKUP($C403,Sheet1!$B:$H,5,0)</f>
        <v>23.52</v>
      </c>
      <c r="Q403">
        <f>VLOOKUP($C403,Sheet1!$B:$H,6,0)</f>
        <v>4860000</v>
      </c>
      <c r="R403">
        <f>VLOOKUP($C403,Sheet1!$B:$H,7,0)</f>
        <v>9.0000000000000011E-3</v>
      </c>
      <c r="S403">
        <f t="shared" si="6"/>
        <v>22705561053.52</v>
      </c>
      <c r="T403">
        <f>VLOOKUP(C403,investing_crawling!A:B,2,0)</f>
        <v>3400000000</v>
      </c>
      <c r="V403">
        <f>VLOOKUP(C403,investing_crawling!A:C,3,0)</f>
        <v>961285396</v>
      </c>
      <c r="W403">
        <v>210722</v>
      </c>
    </row>
    <row r="404" spans="1:23">
      <c r="A404" s="1">
        <v>400</v>
      </c>
      <c r="B404" s="15">
        <v>44369</v>
      </c>
      <c r="C404" t="s">
        <v>931</v>
      </c>
      <c r="D404" t="s">
        <v>932</v>
      </c>
      <c r="E404" t="s">
        <v>6</v>
      </c>
      <c r="F404" t="s">
        <v>933</v>
      </c>
      <c r="G404" t="s">
        <v>933</v>
      </c>
      <c r="H404" t="s">
        <v>1425</v>
      </c>
      <c r="I404" s="13">
        <v>1998</v>
      </c>
      <c r="J404" s="7">
        <v>39787</v>
      </c>
      <c r="L404" t="s">
        <v>1307</v>
      </c>
      <c r="M404">
        <f>VLOOKUP($C404,Sheet1!$B:$H,2,0)</f>
        <v>108.37</v>
      </c>
      <c r="N404">
        <f>VLOOKUP($C404,Sheet1!$B:$H,3,0)</f>
        <v>109.45</v>
      </c>
      <c r="O404">
        <f>VLOOKUP($C404,Sheet1!$B:$H,4,0)</f>
        <v>109.5</v>
      </c>
      <c r="P404">
        <f>VLOOKUP($C404,Sheet1!$B:$H,5,0)</f>
        <v>108.27</v>
      </c>
      <c r="Q404">
        <f>VLOOKUP($C404,Sheet1!$B:$H,6,0)</f>
        <v>1080000</v>
      </c>
      <c r="R404">
        <f>VLOOKUP($C404,Sheet1!$B:$H,7,0)</f>
        <v>-7.4000000000000003E-3</v>
      </c>
      <c r="S404">
        <f t="shared" si="6"/>
        <v>34606749332.209999</v>
      </c>
      <c r="T404">
        <f>VLOOKUP(C404,investing_crawling!A:B,2,0)</f>
        <v>10200000000</v>
      </c>
      <c r="V404">
        <f>VLOOKUP(C404,investing_crawling!A:C,3,0)</f>
        <v>319338833</v>
      </c>
      <c r="W404">
        <v>210728</v>
      </c>
    </row>
    <row r="405" spans="1:23">
      <c r="A405" s="1">
        <v>401</v>
      </c>
      <c r="B405" s="15">
        <v>44369</v>
      </c>
      <c r="C405" t="s">
        <v>934</v>
      </c>
      <c r="D405" t="s">
        <v>935</v>
      </c>
      <c r="E405" t="s">
        <v>10</v>
      </c>
      <c r="F405" t="s">
        <v>11</v>
      </c>
      <c r="G405" t="s">
        <v>11</v>
      </c>
      <c r="H405">
        <v>1989</v>
      </c>
      <c r="I405" s="13">
        <v>1989</v>
      </c>
      <c r="J405" s="7">
        <v>42942</v>
      </c>
      <c r="L405" t="s">
        <v>1267</v>
      </c>
      <c r="M405">
        <f>VLOOKUP($C405,Sheet1!$B:$H,2,0)</f>
        <v>206.25</v>
      </c>
      <c r="N405">
        <f>VLOOKUP($C405,Sheet1!$B:$H,3,0)</f>
        <v>207.76</v>
      </c>
      <c r="O405">
        <f>VLOOKUP($C405,Sheet1!$B:$H,4,0)</f>
        <v>207.92</v>
      </c>
      <c r="P405">
        <f>VLOOKUP($C405,Sheet1!$B:$H,5,0)</f>
        <v>205</v>
      </c>
      <c r="Q405">
        <f>VLOOKUP($C405,Sheet1!$B:$H,6,0)</f>
        <v>569180</v>
      </c>
      <c r="R405">
        <f>VLOOKUP($C405,Sheet1!$B:$H,7,0)</f>
        <v>1.9E-3</v>
      </c>
      <c r="S405">
        <f t="shared" si="6"/>
        <v>30013052850</v>
      </c>
      <c r="T405">
        <f>VLOOKUP(C405,investing_crawling!A:B,2,0)</f>
        <v>3090000000</v>
      </c>
      <c r="V405">
        <f>VLOOKUP(C405,investing_crawling!A:C,3,0)</f>
        <v>145517832</v>
      </c>
      <c r="W405">
        <v>210804</v>
      </c>
    </row>
    <row r="406" spans="1:23">
      <c r="A406" s="1">
        <v>402</v>
      </c>
      <c r="B406" s="15">
        <v>44369</v>
      </c>
      <c r="C406" t="s">
        <v>936</v>
      </c>
      <c r="D406" t="s">
        <v>937</v>
      </c>
      <c r="E406" t="s">
        <v>6</v>
      </c>
      <c r="F406" t="s">
        <v>938</v>
      </c>
      <c r="G406" t="s">
        <v>938</v>
      </c>
      <c r="H406">
        <v>1948</v>
      </c>
      <c r="I406" s="13">
        <v>1948</v>
      </c>
      <c r="J406" s="7">
        <v>36865</v>
      </c>
      <c r="L406" t="s">
        <v>1293</v>
      </c>
      <c r="M406">
        <f>VLOOKUP($C406,Sheet1!$B:$H,2,0)</f>
        <v>90.27</v>
      </c>
      <c r="N406">
        <f>VLOOKUP($C406,Sheet1!$B:$H,3,0)</f>
        <v>90.16</v>
      </c>
      <c r="O406">
        <f>VLOOKUP($C406,Sheet1!$B:$H,4,0)</f>
        <v>90.74</v>
      </c>
      <c r="P406">
        <f>VLOOKUP($C406,Sheet1!$B:$H,5,0)</f>
        <v>89.78</v>
      </c>
      <c r="Q406">
        <f>VLOOKUP($C406,Sheet1!$B:$H,6,0)</f>
        <v>823520</v>
      </c>
      <c r="R406">
        <f>VLOOKUP($C406,Sheet1!$B:$H,7,0)</f>
        <v>1.67E-2</v>
      </c>
      <c r="S406">
        <f t="shared" si="6"/>
        <v>10180704039.84</v>
      </c>
      <c r="T406">
        <f>VLOOKUP(C406,investing_crawling!A:B,2,0)</f>
        <v>5000000000</v>
      </c>
      <c r="V406">
        <f>VLOOKUP(C406,investing_crawling!A:C,3,0)</f>
        <v>112780592</v>
      </c>
      <c r="W406">
        <v>210726</v>
      </c>
    </row>
    <row r="407" spans="1:23">
      <c r="A407" s="1">
        <v>403</v>
      </c>
      <c r="B407" s="15">
        <v>44369</v>
      </c>
      <c r="C407" t="s">
        <v>939</v>
      </c>
      <c r="D407" t="s">
        <v>940</v>
      </c>
      <c r="E407" t="s">
        <v>6</v>
      </c>
      <c r="F407" t="s">
        <v>117</v>
      </c>
      <c r="G407" t="s">
        <v>117</v>
      </c>
      <c r="H407">
        <v>1903</v>
      </c>
      <c r="I407" s="13">
        <v>1903</v>
      </c>
      <c r="J407" s="7">
        <v>0</v>
      </c>
      <c r="L407" t="s">
        <v>1198</v>
      </c>
      <c r="M407">
        <f>VLOOKUP($C407,Sheet1!$B:$H,2,0)</f>
        <v>267.89</v>
      </c>
      <c r="N407">
        <f>VLOOKUP($C407,Sheet1!$B:$H,3,0)</f>
        <v>267.69</v>
      </c>
      <c r="O407">
        <f>VLOOKUP($C407,Sheet1!$B:$H,4,0)</f>
        <v>268.35000000000002</v>
      </c>
      <c r="P407">
        <f>VLOOKUP($C407,Sheet1!$B:$H,5,0)</f>
        <v>265.41000000000003</v>
      </c>
      <c r="Q407">
        <f>VLOOKUP($C407,Sheet1!$B:$H,6,0)</f>
        <v>737370</v>
      </c>
      <c r="R407">
        <f>VLOOKUP($C407,Sheet1!$B:$H,7,0)</f>
        <v>1.5800000000000002E-2</v>
      </c>
      <c r="S407">
        <f t="shared" si="6"/>
        <v>31095785823.549999</v>
      </c>
      <c r="T407">
        <f>VLOOKUP(C407,investing_crawling!A:B,2,0)</f>
        <v>6310000000</v>
      </c>
      <c r="V407">
        <f>VLOOKUP(C407,investing_crawling!A:C,3,0)</f>
        <v>116076695</v>
      </c>
      <c r="W407">
        <v>210727</v>
      </c>
    </row>
    <row r="408" spans="1:23">
      <c r="A408" s="1">
        <v>404</v>
      </c>
      <c r="B408" s="15">
        <v>44369</v>
      </c>
      <c r="C408" t="s">
        <v>941</v>
      </c>
      <c r="D408" t="s">
        <v>942</v>
      </c>
      <c r="E408" t="s">
        <v>6</v>
      </c>
      <c r="F408" t="s">
        <v>933</v>
      </c>
      <c r="G408" t="s">
        <v>933</v>
      </c>
      <c r="H408">
        <v>1948</v>
      </c>
      <c r="I408" s="13">
        <v>1948</v>
      </c>
      <c r="J408" s="7">
        <v>43374</v>
      </c>
      <c r="L408" t="s">
        <v>1250</v>
      </c>
      <c r="M408">
        <f>VLOOKUP($C408,Sheet1!$B:$H,2,0)</f>
        <v>33.76</v>
      </c>
      <c r="N408">
        <f>VLOOKUP($C408,Sheet1!$B:$H,3,0)</f>
        <v>34.229999999999997</v>
      </c>
      <c r="O408">
        <f>VLOOKUP($C408,Sheet1!$B:$H,4,0)</f>
        <v>34.28</v>
      </c>
      <c r="P408">
        <f>VLOOKUP($C408,Sheet1!$B:$H,5,0)</f>
        <v>33.659999999999997</v>
      </c>
      <c r="Q408">
        <f>VLOOKUP($C408,Sheet1!$B:$H,6,0)</f>
        <v>853500</v>
      </c>
      <c r="R408">
        <f>VLOOKUP($C408,Sheet1!$B:$H,7,0)</f>
        <v>-9.7000000000000003E-3</v>
      </c>
      <c r="S408">
        <f t="shared" si="6"/>
        <v>16614089900.16</v>
      </c>
      <c r="T408">
        <f>VLOOKUP(C408,investing_crawling!A:B,2,0)</f>
        <v>2210000000</v>
      </c>
      <c r="V408">
        <f>VLOOKUP(C408,investing_crawling!A:C,3,0)</f>
        <v>492123516</v>
      </c>
      <c r="W408">
        <v>210727</v>
      </c>
    </row>
    <row r="409" spans="1:23">
      <c r="A409" s="1">
        <v>405</v>
      </c>
      <c r="B409" s="15">
        <v>44369</v>
      </c>
      <c r="C409" t="s">
        <v>943</v>
      </c>
      <c r="D409" t="s">
        <v>944</v>
      </c>
      <c r="E409" t="s">
        <v>6</v>
      </c>
      <c r="F409" t="s">
        <v>7</v>
      </c>
      <c r="G409" t="s">
        <v>7</v>
      </c>
      <c r="H409">
        <v>1981</v>
      </c>
      <c r="I409" s="13">
        <v>1981</v>
      </c>
      <c r="J409" s="7">
        <v>40170</v>
      </c>
      <c r="L409" t="s">
        <v>1426</v>
      </c>
      <c r="M409">
        <f>VLOOKUP($C409,Sheet1!$B:$H,2,0)</f>
        <v>448.42</v>
      </c>
      <c r="N409">
        <f>VLOOKUP($C409,Sheet1!$B:$H,3,0)</f>
        <v>450.41</v>
      </c>
      <c r="O409">
        <f>VLOOKUP($C409,Sheet1!$B:$H,4,0)</f>
        <v>453.64</v>
      </c>
      <c r="P409">
        <f>VLOOKUP($C409,Sheet1!$B:$H,5,0)</f>
        <v>446.28</v>
      </c>
      <c r="Q409">
        <f>VLOOKUP($C409,Sheet1!$B:$H,6,0)</f>
        <v>363250</v>
      </c>
      <c r="R409">
        <f>VLOOKUP($C409,Sheet1!$B:$H,7,0)</f>
        <v>-3.5000000000000001E-3</v>
      </c>
      <c r="S409">
        <f t="shared" si="6"/>
        <v>47191284935.760002</v>
      </c>
      <c r="T409">
        <f>VLOOKUP(C409,investing_crawling!A:B,2,0)</f>
        <v>5710000000</v>
      </c>
      <c r="V409">
        <f>VLOOKUP(C409,investing_crawling!A:C,3,0)</f>
        <v>105239028</v>
      </c>
      <c r="W409">
        <v>210728</v>
      </c>
    </row>
    <row r="410" spans="1:23">
      <c r="A410" s="1">
        <v>406</v>
      </c>
      <c r="B410" s="15">
        <v>44369</v>
      </c>
      <c r="C410" t="s">
        <v>945</v>
      </c>
      <c r="D410" t="s">
        <v>946</v>
      </c>
      <c r="E410" t="s">
        <v>33</v>
      </c>
      <c r="F410" t="s">
        <v>518</v>
      </c>
      <c r="G410" t="s">
        <v>518</v>
      </c>
      <c r="H410">
        <v>1982</v>
      </c>
      <c r="I410" s="13">
        <v>1982</v>
      </c>
      <c r="J410" s="7">
        <v>40168</v>
      </c>
      <c r="L410" t="s">
        <v>1427</v>
      </c>
      <c r="M410">
        <f>VLOOKUP($C410,Sheet1!$B:$H,2,0)</f>
        <v>122.97</v>
      </c>
      <c r="N410">
        <f>VLOOKUP($C410,Sheet1!$B:$H,3,0)</f>
        <v>126.83</v>
      </c>
      <c r="O410">
        <f>VLOOKUP($C410,Sheet1!$B:$H,4,0)</f>
        <v>126.97</v>
      </c>
      <c r="P410">
        <f>VLOOKUP($C410,Sheet1!$B:$H,5,0)</f>
        <v>122.5</v>
      </c>
      <c r="Q410">
        <f>VLOOKUP($C410,Sheet1!$B:$H,6,0)</f>
        <v>1980000</v>
      </c>
      <c r="R410">
        <f>VLOOKUP($C410,Sheet1!$B:$H,7,0)</f>
        <v>-2.7099999999999999E-2</v>
      </c>
      <c r="S410">
        <f t="shared" si="6"/>
        <v>43852510129.470001</v>
      </c>
      <c r="T410">
        <f>VLOOKUP(C410,investing_crawling!A:B,2,0)</f>
        <v>15200000000</v>
      </c>
      <c r="V410">
        <f>VLOOKUP(C410,investing_crawling!A:C,3,0)</f>
        <v>356611451</v>
      </c>
      <c r="W410">
        <v>210825</v>
      </c>
    </row>
    <row r="411" spans="1:23">
      <c r="A411" s="1">
        <v>407</v>
      </c>
      <c r="B411" s="15">
        <v>44369</v>
      </c>
      <c r="C411" t="s">
        <v>947</v>
      </c>
      <c r="D411" t="s">
        <v>948</v>
      </c>
      <c r="E411" t="s">
        <v>33</v>
      </c>
      <c r="F411" t="s">
        <v>248</v>
      </c>
      <c r="G411" t="s">
        <v>248</v>
      </c>
      <c r="H411">
        <v>1997</v>
      </c>
      <c r="I411" s="13">
        <v>1997</v>
      </c>
      <c r="J411" s="7">
        <v>41978</v>
      </c>
      <c r="L411" t="s">
        <v>1229</v>
      </c>
      <c r="M411">
        <f>VLOOKUP($C411,Sheet1!$B:$H,2,0)</f>
        <v>96.25</v>
      </c>
      <c r="N411">
        <f>VLOOKUP($C411,Sheet1!$B:$H,3,0)</f>
        <v>95.18</v>
      </c>
      <c r="O411">
        <f>VLOOKUP($C411,Sheet1!$B:$H,4,0)</f>
        <v>97.5</v>
      </c>
      <c r="P411">
        <f>VLOOKUP($C411,Sheet1!$B:$H,5,0)</f>
        <v>95.06</v>
      </c>
      <c r="Q411">
        <f>VLOOKUP($C411,Sheet1!$B:$H,6,0)</f>
        <v>3900000</v>
      </c>
      <c r="R411">
        <f>VLOOKUP($C411,Sheet1!$B:$H,7,0)</f>
        <v>3.2000000000000001E-2</v>
      </c>
      <c r="S411">
        <f t="shared" si="6"/>
        <v>24502425736.25</v>
      </c>
      <c r="T411">
        <f>VLOOKUP(C411,investing_crawling!A:B,2,0)</f>
        <v>218060000</v>
      </c>
      <c r="V411">
        <f>VLOOKUP(C411,investing_crawling!A:C,3,0)</f>
        <v>254570657</v>
      </c>
      <c r="W411">
        <v>210802</v>
      </c>
    </row>
    <row r="412" spans="1:23">
      <c r="A412" s="1">
        <v>408</v>
      </c>
      <c r="B412" s="15">
        <v>44369</v>
      </c>
      <c r="C412" t="s">
        <v>949</v>
      </c>
      <c r="D412" t="s">
        <v>950</v>
      </c>
      <c r="E412" t="s">
        <v>41</v>
      </c>
      <c r="F412" t="s">
        <v>258</v>
      </c>
      <c r="G412" t="s">
        <v>258</v>
      </c>
      <c r="H412">
        <v>1917</v>
      </c>
      <c r="I412" s="13">
        <v>1917</v>
      </c>
      <c r="J412" s="7">
        <v>0</v>
      </c>
      <c r="L412" t="s">
        <v>1185</v>
      </c>
      <c r="M412">
        <f>VLOOKUP($C412,Sheet1!$B:$H,2,0)</f>
        <v>373.46</v>
      </c>
      <c r="N412">
        <f>VLOOKUP($C412,Sheet1!$B:$H,3,0)</f>
        <v>381.24</v>
      </c>
      <c r="O412">
        <f>VLOOKUP($C412,Sheet1!$B:$H,4,0)</f>
        <v>381.96</v>
      </c>
      <c r="P412">
        <f>VLOOKUP($C412,Sheet1!$B:$H,5,0)</f>
        <v>373.04</v>
      </c>
      <c r="Q412">
        <f>VLOOKUP($C412,Sheet1!$B:$H,6,0)</f>
        <v>1420000</v>
      </c>
      <c r="R412">
        <f>VLOOKUP($C412,Sheet1!$B:$H,7,0)</f>
        <v>-1.5800000000000002E-2</v>
      </c>
      <c r="S412">
        <f t="shared" si="6"/>
        <v>89966514000</v>
      </c>
      <c r="T412">
        <f>VLOOKUP(C412,investing_crawling!A:B,2,0)</f>
        <v>7670000000</v>
      </c>
      <c r="V412">
        <f>VLOOKUP(C412,investing_crawling!A:C,3,0)</f>
        <v>240900000</v>
      </c>
      <c r="W412">
        <v>210728</v>
      </c>
    </row>
    <row r="413" spans="1:23">
      <c r="A413" s="1">
        <v>409</v>
      </c>
      <c r="B413" s="15">
        <v>44369</v>
      </c>
      <c r="C413" t="s">
        <v>951</v>
      </c>
      <c r="D413" t="s">
        <v>952</v>
      </c>
      <c r="E413" t="s">
        <v>19</v>
      </c>
      <c r="F413" t="s">
        <v>27</v>
      </c>
      <c r="G413" t="s">
        <v>27</v>
      </c>
      <c r="H413">
        <v>1999</v>
      </c>
      <c r="I413" s="13">
        <v>1999</v>
      </c>
      <c r="J413" s="7">
        <v>39706</v>
      </c>
      <c r="L413" t="s">
        <v>1298</v>
      </c>
      <c r="M413">
        <f>VLOOKUP($C413,Sheet1!$B:$H,2,0)</f>
        <v>236.2</v>
      </c>
      <c r="N413">
        <f>VLOOKUP($C413,Sheet1!$B:$H,3,0)</f>
        <v>237.77</v>
      </c>
      <c r="O413">
        <f>VLOOKUP($C413,Sheet1!$B:$H,4,0)</f>
        <v>238.03</v>
      </c>
      <c r="P413">
        <f>VLOOKUP($C413,Sheet1!$B:$H,5,0)</f>
        <v>232.48</v>
      </c>
      <c r="Q413">
        <f>VLOOKUP($C413,Sheet1!$B:$H,6,0)</f>
        <v>8100000</v>
      </c>
      <c r="R413">
        <f>VLOOKUP($C413,Sheet1!$B:$H,7,0)</f>
        <v>-8.0000000000000002E-3</v>
      </c>
      <c r="S413">
        <f t="shared" si="6"/>
        <v>218485000000</v>
      </c>
      <c r="T413">
        <f>VLOOKUP(C413,investing_crawling!A:B,2,0)</f>
        <v>21250000000</v>
      </c>
      <c r="V413">
        <f>VLOOKUP(C413,investing_crawling!A:C,3,0)</f>
        <v>925000000</v>
      </c>
      <c r="W413">
        <v>210825</v>
      </c>
    </row>
    <row r="414" spans="1:23">
      <c r="A414" s="1">
        <v>410</v>
      </c>
      <c r="B414" s="15">
        <v>44369</v>
      </c>
      <c r="C414" t="s">
        <v>953</v>
      </c>
      <c r="D414" t="s">
        <v>954</v>
      </c>
      <c r="E414" t="s">
        <v>60</v>
      </c>
      <c r="F414" t="s">
        <v>105</v>
      </c>
      <c r="G414" t="s">
        <v>105</v>
      </c>
      <c r="H414">
        <v>1989</v>
      </c>
      <c r="I414" s="13">
        <v>1989</v>
      </c>
      <c r="J414" s="7">
        <v>42979</v>
      </c>
      <c r="L414" t="s">
        <v>1428</v>
      </c>
      <c r="M414">
        <f>VLOOKUP($C414,Sheet1!$B:$H,2,0)</f>
        <v>302.27</v>
      </c>
      <c r="N414">
        <f>VLOOKUP($C414,Sheet1!$B:$H,3,0)</f>
        <v>299.52999999999997</v>
      </c>
      <c r="O414">
        <f>VLOOKUP($C414,Sheet1!$B:$H,4,0)</f>
        <v>302.70999999999998</v>
      </c>
      <c r="P414">
        <f>VLOOKUP($C414,Sheet1!$B:$H,5,0)</f>
        <v>297.24</v>
      </c>
      <c r="Q414">
        <f>VLOOKUP($C414,Sheet1!$B:$H,6,0)</f>
        <v>560200</v>
      </c>
      <c r="R414">
        <f>VLOOKUP($C414,Sheet1!$B:$H,7,0)</f>
        <v>1.3899999999999999E-2</v>
      </c>
      <c r="S414">
        <f t="shared" si="6"/>
        <v>33051603123.719997</v>
      </c>
      <c r="T414">
        <f>VLOOKUP(C414,investing_crawling!A:B,2,0)</f>
        <v>2110000000</v>
      </c>
      <c r="V414">
        <f>VLOOKUP(C414,investing_crawling!A:C,3,0)</f>
        <v>109344636</v>
      </c>
      <c r="W414">
        <v>210801</v>
      </c>
    </row>
    <row r="415" spans="1:23">
      <c r="A415" s="1">
        <v>411</v>
      </c>
      <c r="B415" s="15">
        <v>44369</v>
      </c>
      <c r="C415" t="s">
        <v>955</v>
      </c>
      <c r="D415" t="s">
        <v>956</v>
      </c>
      <c r="E415" t="s">
        <v>138</v>
      </c>
      <c r="F415" t="s">
        <v>181</v>
      </c>
      <c r="G415" t="s">
        <v>181</v>
      </c>
      <c r="H415">
        <v>1926</v>
      </c>
      <c r="I415" s="13">
        <v>1926</v>
      </c>
      <c r="J415" s="7">
        <v>23832</v>
      </c>
      <c r="L415" t="s">
        <v>1473</v>
      </c>
      <c r="M415">
        <f>VLOOKUP($C415,Sheet1!$B:$H,2,0)</f>
        <v>32.93</v>
      </c>
      <c r="N415">
        <f>VLOOKUP($C415,Sheet1!$B:$H,3,0)</f>
        <v>32.01</v>
      </c>
      <c r="O415">
        <f>VLOOKUP($C415,Sheet1!$B:$H,4,0)</f>
        <v>33.090000000000003</v>
      </c>
      <c r="P415">
        <f>VLOOKUP($C415,Sheet1!$B:$H,5,0)</f>
        <v>31.98</v>
      </c>
      <c r="Q415">
        <f>VLOOKUP($C415,Sheet1!$B:$H,6,0)</f>
        <v>15700000</v>
      </c>
      <c r="R415">
        <f>VLOOKUP($C415,Sheet1!$B:$H,7,0)</f>
        <v>5.1100000000000013E-2</v>
      </c>
      <c r="S415">
        <f t="shared" si="6"/>
        <v>46047088006.589996</v>
      </c>
      <c r="T415">
        <f>VLOOKUP(C415,investing_crawling!A:B,2,0)</f>
        <v>21370000000</v>
      </c>
      <c r="V415">
        <f>VLOOKUP(C415,investing_crawling!A:C,3,0)</f>
        <v>1398332463</v>
      </c>
      <c r="W415">
        <v>210715</v>
      </c>
    </row>
    <row r="416" spans="1:23">
      <c r="A416" s="1">
        <v>412</v>
      </c>
      <c r="B416" s="15">
        <v>44369</v>
      </c>
      <c r="C416" t="s">
        <v>957</v>
      </c>
      <c r="D416" t="s">
        <v>958</v>
      </c>
      <c r="E416" t="s">
        <v>19</v>
      </c>
      <c r="F416" t="s">
        <v>142</v>
      </c>
      <c r="G416" t="s">
        <v>142</v>
      </c>
      <c r="H416">
        <v>1979</v>
      </c>
      <c r="I416" s="13">
        <v>1979</v>
      </c>
      <c r="J416" s="7">
        <v>41092</v>
      </c>
      <c r="L416" t="s">
        <v>1161</v>
      </c>
      <c r="M416">
        <f>VLOOKUP($C416,Sheet1!$B:$H,2,0)</f>
        <v>98.25</v>
      </c>
      <c r="N416">
        <f>VLOOKUP($C416,Sheet1!$B:$H,3,0)</f>
        <v>97.86</v>
      </c>
      <c r="O416">
        <f>VLOOKUP($C416,Sheet1!$B:$H,4,0)</f>
        <v>98.85</v>
      </c>
      <c r="P416">
        <f>VLOOKUP($C416,Sheet1!$B:$H,5,0)</f>
        <v>96.56</v>
      </c>
      <c r="Q416">
        <f>VLOOKUP($C416,Sheet1!$B:$H,6,0)</f>
        <v>2210000</v>
      </c>
      <c r="R416">
        <f>VLOOKUP($C416,Sheet1!$B:$H,7,0)</f>
        <v>2.6100000000000002E-2</v>
      </c>
      <c r="S416">
        <f t="shared" si="6"/>
        <v>22486808111.25</v>
      </c>
      <c r="T416">
        <f>VLOOKUP(C416,investing_crawling!A:B,2,0)</f>
        <v>10190000000</v>
      </c>
      <c r="V416">
        <f>VLOOKUP(C416,investing_crawling!A:C,3,0)</f>
        <v>228873365</v>
      </c>
      <c r="W416">
        <v>210729</v>
      </c>
    </row>
    <row r="417" spans="1:23">
      <c r="A417" s="1">
        <v>413</v>
      </c>
      <c r="B417" s="15">
        <v>44369</v>
      </c>
      <c r="C417" t="s">
        <v>959</v>
      </c>
      <c r="D417" t="s">
        <v>960</v>
      </c>
      <c r="E417" t="s">
        <v>47</v>
      </c>
      <c r="F417" t="s">
        <v>90</v>
      </c>
      <c r="G417" t="s">
        <v>90</v>
      </c>
      <c r="H417">
        <v>1960</v>
      </c>
      <c r="I417" s="13">
        <v>1960</v>
      </c>
      <c r="J417" s="7">
        <v>20883</v>
      </c>
      <c r="L417" t="s">
        <v>1171</v>
      </c>
      <c r="M417">
        <f>VLOOKUP($C417,Sheet1!$B:$H,2,0)</f>
        <v>57.84</v>
      </c>
      <c r="N417">
        <f>VLOOKUP($C417,Sheet1!$B:$H,3,0)</f>
        <v>57.4</v>
      </c>
      <c r="O417">
        <f>VLOOKUP($C417,Sheet1!$B:$H,4,0)</f>
        <v>57.97</v>
      </c>
      <c r="P417">
        <f>VLOOKUP($C417,Sheet1!$B:$H,5,0)</f>
        <v>57.28</v>
      </c>
      <c r="Q417">
        <f>VLOOKUP($C417,Sheet1!$B:$H,6,0)</f>
        <v>1210000</v>
      </c>
      <c r="R417">
        <f>VLOOKUP($C417,Sheet1!$B:$H,7,0)</f>
        <v>1.72E-2</v>
      </c>
      <c r="S417">
        <f t="shared" si="6"/>
        <v>8791096567.9200001</v>
      </c>
      <c r="T417">
        <f>VLOOKUP(C417,investing_crawling!A:B,2,0)</f>
        <v>5000000000</v>
      </c>
      <c r="V417">
        <f>VLOOKUP(C417,investing_crawling!A:C,3,0)</f>
        <v>151989913</v>
      </c>
      <c r="W417">
        <v>210810</v>
      </c>
    </row>
    <row r="418" spans="1:23">
      <c r="A418" s="1">
        <v>414</v>
      </c>
      <c r="B418" s="15">
        <v>44369</v>
      </c>
      <c r="C418" t="s">
        <v>961</v>
      </c>
      <c r="D418" t="s">
        <v>962</v>
      </c>
      <c r="E418" t="s">
        <v>37</v>
      </c>
      <c r="F418" t="s">
        <v>93</v>
      </c>
      <c r="G418" t="s">
        <v>93</v>
      </c>
      <c r="H418">
        <v>1998</v>
      </c>
      <c r="I418" s="13">
        <v>1998</v>
      </c>
      <c r="J418" s="7">
        <v>0</v>
      </c>
      <c r="L418" t="s">
        <v>1267</v>
      </c>
      <c r="M418">
        <f>VLOOKUP($C418,Sheet1!$B:$H,2,0)</f>
        <v>135.93</v>
      </c>
      <c r="N418">
        <f>VLOOKUP($C418,Sheet1!$B:$H,3,0)</f>
        <v>136.16999999999999</v>
      </c>
      <c r="O418">
        <f>VLOOKUP($C418,Sheet1!$B:$H,4,0)</f>
        <v>136.44999999999999</v>
      </c>
      <c r="P418">
        <f>VLOOKUP($C418,Sheet1!$B:$H,5,0)</f>
        <v>135.31</v>
      </c>
      <c r="Q418">
        <f>VLOOKUP($C418,Sheet1!$B:$H,6,0)</f>
        <v>2410000</v>
      </c>
      <c r="R418">
        <f>VLOOKUP($C418,Sheet1!$B:$H,7,0)</f>
        <v>3.2000000000000002E-3</v>
      </c>
      <c r="S418">
        <f t="shared" si="6"/>
        <v>41154262630.650002</v>
      </c>
      <c r="T418">
        <f>VLOOKUP(C418,investing_crawling!A:B,2,0)</f>
        <v>11590000000</v>
      </c>
      <c r="V418">
        <f>VLOOKUP(C418,investing_crawling!A:C,3,0)</f>
        <v>302760705</v>
      </c>
      <c r="W418">
        <v>210729</v>
      </c>
    </row>
    <row r="419" spans="1:23">
      <c r="A419" s="1">
        <v>415</v>
      </c>
      <c r="B419" s="15">
        <v>44369</v>
      </c>
      <c r="C419" t="s">
        <v>963</v>
      </c>
      <c r="D419" t="s">
        <v>964</v>
      </c>
      <c r="E419" t="s">
        <v>19</v>
      </c>
      <c r="F419" t="s">
        <v>501</v>
      </c>
      <c r="G419" t="s">
        <v>501</v>
      </c>
      <c r="H419">
        <v>2003</v>
      </c>
      <c r="I419" s="13">
        <v>2003</v>
      </c>
      <c r="J419" s="7">
        <v>43790</v>
      </c>
      <c r="L419" t="s">
        <v>1164</v>
      </c>
      <c r="M419">
        <f>VLOOKUP($C419,Sheet1!$B:$H,2,0)</f>
        <v>469.17</v>
      </c>
      <c r="N419">
        <f>VLOOKUP($C419,Sheet1!$B:$H,3,0)</f>
        <v>474.8</v>
      </c>
      <c r="O419">
        <f>VLOOKUP($C419,Sheet1!$B:$H,4,0)</f>
        <v>476.87</v>
      </c>
      <c r="P419">
        <f>VLOOKUP($C419,Sheet1!$B:$H,5,0)</f>
        <v>467.27</v>
      </c>
      <c r="Q419">
        <f>VLOOKUP($C419,Sheet1!$B:$H,6,0)</f>
        <v>1690000</v>
      </c>
      <c r="R419">
        <f>VLOOKUP($C419,Sheet1!$B:$H,7,0)</f>
        <v>-9.8999999999999991E-3</v>
      </c>
      <c r="S419">
        <f t="shared" si="6"/>
        <v>92636672060.790009</v>
      </c>
      <c r="T419">
        <f>VLOOKUP(C419,investing_crawling!A:B,2,0)</f>
        <v>4830000000</v>
      </c>
      <c r="V419">
        <f>VLOOKUP(C419,investing_crawling!A:C,3,0)</f>
        <v>197447987</v>
      </c>
      <c r="W419">
        <v>210727</v>
      </c>
    </row>
    <row r="420" spans="1:23">
      <c r="A420" s="1">
        <v>416</v>
      </c>
      <c r="B420" s="15">
        <v>44369</v>
      </c>
      <c r="C420" t="s">
        <v>965</v>
      </c>
      <c r="D420" t="s">
        <v>966</v>
      </c>
      <c r="E420" t="s">
        <v>47</v>
      </c>
      <c r="F420" t="s">
        <v>57</v>
      </c>
      <c r="G420" t="s">
        <v>57</v>
      </c>
      <c r="H420">
        <v>1866</v>
      </c>
      <c r="I420" s="13">
        <v>1866</v>
      </c>
      <c r="J420" s="7">
        <v>23558</v>
      </c>
      <c r="L420" t="s">
        <v>1343</v>
      </c>
      <c r="M420">
        <f>VLOOKUP($C420,Sheet1!$B:$H,2,0)</f>
        <v>282.83999999999997</v>
      </c>
      <c r="N420">
        <f>VLOOKUP($C420,Sheet1!$B:$H,3,0)</f>
        <v>287.22000000000003</v>
      </c>
      <c r="O420">
        <f>VLOOKUP($C420,Sheet1!$B:$H,4,0)</f>
        <v>287.95999999999998</v>
      </c>
      <c r="P420">
        <f>VLOOKUP($C420,Sheet1!$B:$H,5,0)</f>
        <v>282.7</v>
      </c>
      <c r="Q420">
        <f>VLOOKUP($C420,Sheet1!$B:$H,6,0)</f>
        <v>1200000</v>
      </c>
      <c r="R420">
        <f>VLOOKUP($C420,Sheet1!$B:$H,7,0)</f>
        <v>-2.3999999999999998E-3</v>
      </c>
      <c r="S420">
        <f t="shared" si="6"/>
        <v>75221184864</v>
      </c>
      <c r="T420">
        <f>VLOOKUP(C420,investing_crawling!A:B,2,0)</f>
        <v>18870000000</v>
      </c>
      <c r="V420">
        <f>VLOOKUP(C420,investing_crawling!A:C,3,0)</f>
        <v>265949600</v>
      </c>
      <c r="W420">
        <v>210721</v>
      </c>
    </row>
    <row r="421" spans="1:23">
      <c r="A421" s="1">
        <v>417</v>
      </c>
      <c r="B421" s="15">
        <v>44369</v>
      </c>
      <c r="C421" t="s">
        <v>967</v>
      </c>
      <c r="D421" t="s">
        <v>968</v>
      </c>
      <c r="E421" t="s">
        <v>60</v>
      </c>
      <c r="F421" t="s">
        <v>479</v>
      </c>
      <c r="G421" t="s">
        <v>479</v>
      </c>
      <c r="H421">
        <v>2003</v>
      </c>
      <c r="I421" s="13">
        <v>2003</v>
      </c>
      <c r="J421" s="7">
        <v>37433</v>
      </c>
      <c r="L421" t="s">
        <v>1194</v>
      </c>
      <c r="M421">
        <f>VLOOKUP($C421,Sheet1!$B:$H,2,0)</f>
        <v>134.19</v>
      </c>
      <c r="N421">
        <f>VLOOKUP($C421,Sheet1!$B:$H,3,0)</f>
        <v>129.80000000000001</v>
      </c>
      <c r="O421">
        <f>VLOOKUP($C421,Sheet1!$B:$H,4,0)</f>
        <v>134.19</v>
      </c>
      <c r="P421">
        <f>VLOOKUP($C421,Sheet1!$B:$H,5,0)</f>
        <v>129.80000000000001</v>
      </c>
      <c r="Q421">
        <f>VLOOKUP($C421,Sheet1!$B:$H,6,0)</f>
        <v>3730000</v>
      </c>
      <c r="R421">
        <f>VLOOKUP($C421,Sheet1!$B:$H,7,0)</f>
        <v>4.4400000000000002E-2</v>
      </c>
      <c r="S421">
        <f t="shared" si="6"/>
        <v>44086701012.479996</v>
      </c>
      <c r="T421">
        <f>VLOOKUP(C421,investing_crawling!A:B,2,0)</f>
        <v>4490000000</v>
      </c>
      <c r="V421">
        <f>VLOOKUP(C421,investing_crawling!A:C,3,0)</f>
        <v>328539392</v>
      </c>
      <c r="W421">
        <v>210802</v>
      </c>
    </row>
    <row r="422" spans="1:23">
      <c r="A422" s="1">
        <v>418</v>
      </c>
      <c r="B422" s="15">
        <v>44369</v>
      </c>
      <c r="C422" t="s">
        <v>969</v>
      </c>
      <c r="D422" t="s">
        <v>970</v>
      </c>
      <c r="E422" t="s">
        <v>19</v>
      </c>
      <c r="F422" t="s">
        <v>30</v>
      </c>
      <c r="G422" t="s">
        <v>30</v>
      </c>
      <c r="H422">
        <v>2002</v>
      </c>
      <c r="I422" s="13">
        <v>2002</v>
      </c>
      <c r="J422" s="7">
        <v>42075</v>
      </c>
      <c r="L422" t="s">
        <v>1430</v>
      </c>
      <c r="M422">
        <f>VLOOKUP($C422,Sheet1!$B:$H,2,0)</f>
        <v>170.39</v>
      </c>
      <c r="N422">
        <f>VLOOKUP($C422,Sheet1!$B:$H,3,0)</f>
        <v>171.13</v>
      </c>
      <c r="O422">
        <f>VLOOKUP($C422,Sheet1!$B:$H,4,0)</f>
        <v>173.13</v>
      </c>
      <c r="P422">
        <f>VLOOKUP($C422,Sheet1!$B:$H,5,0)</f>
        <v>169.15</v>
      </c>
      <c r="Q422">
        <f>VLOOKUP($C422,Sheet1!$B:$H,6,0)</f>
        <v>1460000</v>
      </c>
      <c r="R422">
        <f>VLOOKUP($C422,Sheet1!$B:$H,7,0)</f>
        <v>2.3E-3</v>
      </c>
      <c r="S422">
        <f t="shared" si="6"/>
        <v>28130116527.48</v>
      </c>
      <c r="T422">
        <f>VLOOKUP(C422,investing_crawling!A:B,2,0)</f>
        <v>4380000000</v>
      </c>
      <c r="V422">
        <f>VLOOKUP(C422,investing_crawling!A:C,3,0)</f>
        <v>165092532</v>
      </c>
      <c r="W422">
        <v>210721</v>
      </c>
    </row>
    <row r="423" spans="1:23">
      <c r="A423" s="1">
        <v>419</v>
      </c>
      <c r="B423" s="15">
        <v>44369</v>
      </c>
      <c r="C423" t="s">
        <v>971</v>
      </c>
      <c r="D423" t="s">
        <v>972</v>
      </c>
      <c r="E423" t="s">
        <v>6</v>
      </c>
      <c r="F423" t="s">
        <v>354</v>
      </c>
      <c r="G423" t="s">
        <v>354</v>
      </c>
      <c r="H423">
        <v>1920</v>
      </c>
      <c r="I423" s="13">
        <v>1920</v>
      </c>
      <c r="J423" s="7">
        <v>30224</v>
      </c>
      <c r="L423" t="s">
        <v>1431</v>
      </c>
      <c r="M423">
        <f>VLOOKUP($C423,Sheet1!$B:$H,2,0)</f>
        <v>255.64</v>
      </c>
      <c r="N423">
        <f>VLOOKUP($C423,Sheet1!$B:$H,3,0)</f>
        <v>256.49</v>
      </c>
      <c r="O423">
        <f>VLOOKUP($C423,Sheet1!$B:$H,4,0)</f>
        <v>256.75</v>
      </c>
      <c r="P423">
        <f>VLOOKUP($C423,Sheet1!$B:$H,5,0)</f>
        <v>254.44</v>
      </c>
      <c r="Q423">
        <f>VLOOKUP($C423,Sheet1!$B:$H,6,0)</f>
        <v>280160</v>
      </c>
      <c r="R423">
        <f>VLOOKUP($C423,Sheet1!$B:$H,7,0)</f>
        <v>4.0000000000000001E-3</v>
      </c>
      <c r="S423">
        <f t="shared" si="6"/>
        <v>13825007109.759998</v>
      </c>
      <c r="T423">
        <f>VLOOKUP(C423,investing_crawling!A:B,2,0)</f>
        <v>4120000000</v>
      </c>
      <c r="V423">
        <f>VLOOKUP(C423,investing_crawling!A:C,3,0)</f>
        <v>54079984</v>
      </c>
      <c r="W423">
        <v>210721</v>
      </c>
    </row>
    <row r="424" spans="1:23">
      <c r="A424" s="1">
        <v>420</v>
      </c>
      <c r="B424" s="15">
        <v>44369</v>
      </c>
      <c r="C424" t="s">
        <v>973</v>
      </c>
      <c r="D424" t="s">
        <v>974</v>
      </c>
      <c r="E424" t="s">
        <v>37</v>
      </c>
      <c r="F424" t="s">
        <v>72</v>
      </c>
      <c r="G424" t="s">
        <v>72</v>
      </c>
      <c r="H424">
        <v>1945</v>
      </c>
      <c r="I424" s="13">
        <v>1945</v>
      </c>
      <c r="J424" s="7">
        <v>20883</v>
      </c>
      <c r="L424" t="s">
        <v>1250</v>
      </c>
      <c r="M424">
        <f>VLOOKUP($C424,Sheet1!$B:$H,2,0)</f>
        <v>63.43</v>
      </c>
      <c r="N424">
        <f>VLOOKUP($C424,Sheet1!$B:$H,3,0)</f>
        <v>64.16</v>
      </c>
      <c r="O424">
        <f>VLOOKUP($C424,Sheet1!$B:$H,4,0)</f>
        <v>64.16</v>
      </c>
      <c r="P424">
        <f>VLOOKUP($C424,Sheet1!$B:$H,5,0)</f>
        <v>63.31</v>
      </c>
      <c r="Q424">
        <f>VLOOKUP($C424,Sheet1!$B:$H,6,0)</f>
        <v>4010000</v>
      </c>
      <c r="R424">
        <f>VLOOKUP($C424,Sheet1!$B:$H,7,0)</f>
        <v>-7.7000000000000002E-3</v>
      </c>
      <c r="S424">
        <f t="shared" si="6"/>
        <v>67148925320.550003</v>
      </c>
      <c r="T424">
        <f>VLOOKUP(C424,investing_crawling!A:B,2,0)</f>
        <v>21270000000</v>
      </c>
      <c r="V424">
        <f>VLOOKUP(C424,investing_crawling!A:C,3,0)</f>
        <v>1058630385</v>
      </c>
      <c r="W424">
        <v>210803</v>
      </c>
    </row>
    <row r="425" spans="1:23">
      <c r="A425" s="1">
        <v>421</v>
      </c>
      <c r="B425" s="15">
        <v>44369</v>
      </c>
      <c r="C425" t="s">
        <v>975</v>
      </c>
      <c r="D425" t="s">
        <v>976</v>
      </c>
      <c r="E425" t="s">
        <v>6</v>
      </c>
      <c r="F425" t="s">
        <v>54</v>
      </c>
      <c r="G425" t="s">
        <v>54</v>
      </c>
      <c r="H425">
        <v>1967</v>
      </c>
      <c r="I425" s="13">
        <v>1967</v>
      </c>
      <c r="J425" s="7">
        <v>34516</v>
      </c>
      <c r="L425" t="s">
        <v>1203</v>
      </c>
      <c r="M425">
        <f>VLOOKUP($C425,Sheet1!$B:$H,2,0)</f>
        <v>61.35</v>
      </c>
      <c r="N425">
        <f>VLOOKUP($C425,Sheet1!$B:$H,3,0)</f>
        <v>61.93</v>
      </c>
      <c r="O425">
        <f>VLOOKUP($C425,Sheet1!$B:$H,4,0)</f>
        <v>62.24</v>
      </c>
      <c r="P425">
        <f>VLOOKUP($C425,Sheet1!$B:$H,5,0)</f>
        <v>61.1</v>
      </c>
      <c r="Q425">
        <f>VLOOKUP($C425,Sheet1!$B:$H,6,0)</f>
        <v>5310000</v>
      </c>
      <c r="R425">
        <f>VLOOKUP($C425,Sheet1!$B:$H,7,0)</f>
        <v>-1.8E-3</v>
      </c>
      <c r="S425">
        <f t="shared" si="6"/>
        <v>36280952937.599998</v>
      </c>
      <c r="T425">
        <f>VLOOKUP(C425,investing_crawling!A:B,2,0)</f>
        <v>6870000000</v>
      </c>
      <c r="V425">
        <f>VLOOKUP(C425,investing_crawling!A:C,3,0)</f>
        <v>591376576</v>
      </c>
      <c r="W425">
        <v>210721</v>
      </c>
    </row>
    <row r="426" spans="1:23">
      <c r="A426" s="1">
        <v>422</v>
      </c>
      <c r="B426" s="15">
        <v>44369</v>
      </c>
      <c r="C426" t="s">
        <v>977</v>
      </c>
      <c r="D426" t="s">
        <v>978</v>
      </c>
      <c r="E426" t="s">
        <v>6</v>
      </c>
      <c r="F426" t="s">
        <v>354</v>
      </c>
      <c r="G426" t="s">
        <v>354</v>
      </c>
      <c r="H426">
        <v>1843</v>
      </c>
      <c r="I426" s="13">
        <v>1843</v>
      </c>
      <c r="J426" s="7">
        <v>30224</v>
      </c>
      <c r="L426" t="s">
        <v>1432</v>
      </c>
      <c r="M426">
        <f>VLOOKUP($C426,Sheet1!$B:$H,2,0)</f>
        <v>215.89</v>
      </c>
      <c r="N426">
        <f>VLOOKUP($C426,Sheet1!$B:$H,3,0)</f>
        <v>218.9</v>
      </c>
      <c r="O426">
        <f>VLOOKUP($C426,Sheet1!$B:$H,4,0)</f>
        <v>218.9</v>
      </c>
      <c r="P426">
        <f>VLOOKUP($C426,Sheet1!$B:$H,5,0)</f>
        <v>214.88</v>
      </c>
      <c r="Q426">
        <f>VLOOKUP($C426,Sheet1!$B:$H,6,0)</f>
        <v>800650</v>
      </c>
      <c r="R426">
        <f>VLOOKUP($C426,Sheet1!$B:$H,7,0)</f>
        <v>-4.1999999999999997E-3</v>
      </c>
      <c r="S426">
        <f t="shared" si="6"/>
        <v>34865105247.629997</v>
      </c>
      <c r="T426">
        <f>VLOOKUP(C426,investing_crawling!A:B,2,0)</f>
        <v>15600000000</v>
      </c>
      <c r="V426">
        <f>VLOOKUP(C426,investing_crawling!A:C,3,0)</f>
        <v>161494767</v>
      </c>
      <c r="W426">
        <v>210804</v>
      </c>
    </row>
    <row r="427" spans="1:23">
      <c r="A427" s="1">
        <v>423</v>
      </c>
      <c r="B427" s="15">
        <v>44369</v>
      </c>
      <c r="C427" t="s">
        <v>979</v>
      </c>
      <c r="D427" t="s">
        <v>980</v>
      </c>
      <c r="E427" t="s">
        <v>33</v>
      </c>
      <c r="F427" t="s">
        <v>289</v>
      </c>
      <c r="G427" t="s">
        <v>289</v>
      </c>
      <c r="H427">
        <v>1971</v>
      </c>
      <c r="I427" s="13">
        <v>1971</v>
      </c>
      <c r="J427" s="7">
        <v>0</v>
      </c>
      <c r="L427" t="s">
        <v>1170</v>
      </c>
      <c r="M427">
        <f>VLOOKUP($C427,Sheet1!$B:$H,2,0)</f>
        <v>113.34</v>
      </c>
      <c r="N427">
        <f>VLOOKUP($C427,Sheet1!$B:$H,3,0)</f>
        <v>114.55</v>
      </c>
      <c r="O427">
        <f>VLOOKUP($C427,Sheet1!$B:$H,4,0)</f>
        <v>114.55</v>
      </c>
      <c r="P427">
        <f>VLOOKUP($C427,Sheet1!$B:$H,5,0)</f>
        <v>113.1</v>
      </c>
      <c r="Q427">
        <f>VLOOKUP($C427,Sheet1!$B:$H,6,0)</f>
        <v>4310000</v>
      </c>
      <c r="R427">
        <f>VLOOKUP($C427,Sheet1!$B:$H,7,0)</f>
        <v>-4.6999999999999993E-3</v>
      </c>
      <c r="S427">
        <f t="shared" si="6"/>
        <v>133548522000</v>
      </c>
      <c r="T427">
        <f>VLOOKUP(C427,investing_crawling!A:B,2,0)</f>
        <v>23840000000</v>
      </c>
      <c r="V427">
        <f>VLOOKUP(C427,investing_crawling!A:C,3,0)</f>
        <v>1178300000</v>
      </c>
      <c r="W427">
        <v>210726</v>
      </c>
    </row>
    <row r="428" spans="1:23">
      <c r="A428" s="1">
        <v>424</v>
      </c>
      <c r="B428" s="15">
        <v>44369</v>
      </c>
      <c r="C428" t="s">
        <v>981</v>
      </c>
      <c r="D428" t="s">
        <v>982</v>
      </c>
      <c r="E428" t="s">
        <v>41</v>
      </c>
      <c r="F428" t="s">
        <v>111</v>
      </c>
      <c r="G428" t="s">
        <v>111</v>
      </c>
      <c r="H428">
        <v>1792</v>
      </c>
      <c r="I428" s="13">
        <v>1792</v>
      </c>
      <c r="J428" s="7">
        <v>0</v>
      </c>
      <c r="L428" t="s">
        <v>1173</v>
      </c>
      <c r="M428">
        <f>VLOOKUP($C428,Sheet1!$B:$H,2,0)</f>
        <v>87.98</v>
      </c>
      <c r="N428">
        <f>VLOOKUP($C428,Sheet1!$B:$H,3,0)</f>
        <v>88.29</v>
      </c>
      <c r="O428">
        <f>VLOOKUP($C428,Sheet1!$B:$H,4,0)</f>
        <v>88.5</v>
      </c>
      <c r="P428">
        <f>VLOOKUP($C428,Sheet1!$B:$H,5,0)</f>
        <v>87.53</v>
      </c>
      <c r="Q428">
        <f>VLOOKUP($C428,Sheet1!$B:$H,6,0)</f>
        <v>1330000</v>
      </c>
      <c r="R428">
        <f>VLOOKUP($C428,Sheet1!$B:$H,7,0)</f>
        <v>1.15E-2</v>
      </c>
      <c r="S428">
        <f t="shared" si="6"/>
        <v>30596652570.560001</v>
      </c>
      <c r="T428">
        <f>VLOOKUP(C428,investing_crawling!A:B,2,0)</f>
        <v>5890000000</v>
      </c>
      <c r="V428">
        <f>VLOOKUP(C428,investing_crawling!A:C,3,0)</f>
        <v>347768272</v>
      </c>
      <c r="W428">
        <v>210727</v>
      </c>
    </row>
    <row r="429" spans="1:23">
      <c r="A429" s="1">
        <v>425</v>
      </c>
      <c r="B429" s="15">
        <v>44369</v>
      </c>
      <c r="C429" t="s">
        <v>983</v>
      </c>
      <c r="D429" t="s">
        <v>984</v>
      </c>
      <c r="E429" t="s">
        <v>10</v>
      </c>
      <c r="F429" t="s">
        <v>11</v>
      </c>
      <c r="G429" t="s">
        <v>11</v>
      </c>
      <c r="H429">
        <v>1985</v>
      </c>
      <c r="I429" s="13">
        <v>1985</v>
      </c>
      <c r="J429" s="7">
        <v>43822</v>
      </c>
      <c r="L429" t="s">
        <v>1161</v>
      </c>
      <c r="M429">
        <f>VLOOKUP($C429,Sheet1!$B:$H,2,0)</f>
        <v>188.43</v>
      </c>
      <c r="N429">
        <f>VLOOKUP($C429,Sheet1!$B:$H,3,0)</f>
        <v>191.36</v>
      </c>
      <c r="O429">
        <f>VLOOKUP($C429,Sheet1!$B:$H,4,0)</f>
        <v>192.06</v>
      </c>
      <c r="P429">
        <f>VLOOKUP($C429,Sheet1!$B:$H,5,0)</f>
        <v>188.14</v>
      </c>
      <c r="Q429">
        <f>VLOOKUP($C429,Sheet1!$B:$H,6,0)</f>
        <v>3680000</v>
      </c>
      <c r="R429">
        <f>VLOOKUP($C429,Sheet1!$B:$H,7,0)</f>
        <v>-1.2699999999999999E-2</v>
      </c>
      <c r="S429">
        <f t="shared" si="6"/>
        <v>16086201265.200001</v>
      </c>
      <c r="T429">
        <f>VLOOKUP(C429,investing_crawling!A:B,2,0)</f>
        <v>4530000000</v>
      </c>
      <c r="V429">
        <f>VLOOKUP(C429,investing_crawling!A:C,3,0)</f>
        <v>85369640</v>
      </c>
      <c r="W429">
        <v>210802</v>
      </c>
    </row>
    <row r="430" spans="1:23">
      <c r="A430" s="1">
        <v>426</v>
      </c>
      <c r="B430" s="15">
        <v>44369</v>
      </c>
      <c r="C430" t="s">
        <v>985</v>
      </c>
      <c r="D430" t="s">
        <v>986</v>
      </c>
      <c r="E430" t="s">
        <v>10</v>
      </c>
      <c r="F430" t="s">
        <v>11</v>
      </c>
      <c r="G430" t="s">
        <v>11</v>
      </c>
      <c r="H430">
        <v>1941</v>
      </c>
      <c r="I430" s="13">
        <v>1941</v>
      </c>
      <c r="J430" s="7">
        <v>36872</v>
      </c>
      <c r="L430" t="s">
        <v>1433</v>
      </c>
      <c r="M430">
        <f>VLOOKUP($C430,Sheet1!$B:$H,2,0)</f>
        <v>255.79</v>
      </c>
      <c r="N430">
        <f>VLOOKUP($C430,Sheet1!$B:$H,3,0)</f>
        <v>258.39999999999998</v>
      </c>
      <c r="O430">
        <f>VLOOKUP($C430,Sheet1!$B:$H,4,0)</f>
        <v>258.44</v>
      </c>
      <c r="P430">
        <f>VLOOKUP($C430,Sheet1!$B:$H,5,0)</f>
        <v>255.41</v>
      </c>
      <c r="Q430">
        <f>VLOOKUP($C430,Sheet1!$B:$H,6,0)</f>
        <v>1460000</v>
      </c>
      <c r="R430">
        <f>VLOOKUP($C430,Sheet1!$B:$H,7,0)</f>
        <v>2E-3</v>
      </c>
      <c r="S430">
        <f t="shared" si="6"/>
        <v>96368336644.139999</v>
      </c>
      <c r="T430">
        <f>VLOOKUP(C430,investing_crawling!A:B,2,0)</f>
        <v>14720000000</v>
      </c>
      <c r="V430">
        <f>VLOOKUP(C430,investing_crawling!A:C,3,0)</f>
        <v>376747866</v>
      </c>
      <c r="W430">
        <v>210728</v>
      </c>
    </row>
    <row r="431" spans="1:23">
      <c r="A431" s="1">
        <v>427</v>
      </c>
      <c r="B431" s="15">
        <v>44369</v>
      </c>
      <c r="C431" t="s">
        <v>987</v>
      </c>
      <c r="D431" t="s">
        <v>988</v>
      </c>
      <c r="E431" t="s">
        <v>41</v>
      </c>
      <c r="F431" t="s">
        <v>308</v>
      </c>
      <c r="G431" t="s">
        <v>308</v>
      </c>
      <c r="H431">
        <v>1983</v>
      </c>
      <c r="I431" s="13">
        <v>1983</v>
      </c>
      <c r="J431" s="7">
        <v>43178</v>
      </c>
      <c r="L431" t="s">
        <v>1164</v>
      </c>
      <c r="M431">
        <f>VLOOKUP($C431,Sheet1!$B:$H,2,0)</f>
        <v>590.07000000000005</v>
      </c>
      <c r="N431">
        <f>VLOOKUP($C431,Sheet1!$B:$H,3,0)</f>
        <v>590.86</v>
      </c>
      <c r="O431">
        <f>VLOOKUP($C431,Sheet1!$B:$H,4,0)</f>
        <v>594.01</v>
      </c>
      <c r="P431">
        <f>VLOOKUP($C431,Sheet1!$B:$H,5,0)</f>
        <v>586.79</v>
      </c>
      <c r="Q431">
        <f>VLOOKUP($C431,Sheet1!$B:$H,6,0)</f>
        <v>266510</v>
      </c>
      <c r="R431">
        <f>VLOOKUP($C431,Sheet1!$B:$H,7,0)</f>
        <v>1.23E-2</v>
      </c>
      <c r="S431">
        <f t="shared" si="6"/>
        <v>32049734659.800003</v>
      </c>
      <c r="T431">
        <f>VLOOKUP(C431,investing_crawling!A:B,2,0)</f>
        <v>2650000000</v>
      </c>
      <c r="V431">
        <f>VLOOKUP(C431,investing_crawling!A:C,3,0)</f>
        <v>54315140</v>
      </c>
      <c r="W431">
        <v>210721</v>
      </c>
    </row>
    <row r="432" spans="1:23">
      <c r="A432" s="1">
        <v>428</v>
      </c>
      <c r="B432" s="15">
        <v>44369</v>
      </c>
      <c r="C432" t="s">
        <v>989</v>
      </c>
      <c r="D432" t="s">
        <v>990</v>
      </c>
      <c r="E432" t="s">
        <v>41</v>
      </c>
      <c r="F432" t="s">
        <v>100</v>
      </c>
      <c r="G432" t="s">
        <v>100</v>
      </c>
      <c r="H432">
        <v>2003</v>
      </c>
      <c r="I432" s="13">
        <v>2003</v>
      </c>
      <c r="J432" s="7">
        <v>42326</v>
      </c>
      <c r="L432" t="s">
        <v>1238</v>
      </c>
      <c r="M432">
        <f>VLOOKUP($C432,Sheet1!$B:$H,2,0)</f>
        <v>48.97</v>
      </c>
      <c r="N432">
        <f>VLOOKUP($C432,Sheet1!$B:$H,3,0)</f>
        <v>48.26</v>
      </c>
      <c r="O432">
        <f>VLOOKUP($C432,Sheet1!$B:$H,4,0)</f>
        <v>48.98</v>
      </c>
      <c r="P432">
        <f>VLOOKUP($C432,Sheet1!$B:$H,5,0)</f>
        <v>48.14</v>
      </c>
      <c r="Q432">
        <f>VLOOKUP($C432,Sheet1!$B:$H,6,0)</f>
        <v>4800000</v>
      </c>
      <c r="R432">
        <f>VLOOKUP($C432,Sheet1!$B:$H,7,0)</f>
        <v>3.2899999999999999E-2</v>
      </c>
      <c r="S432">
        <f t="shared" si="6"/>
        <v>28480895537.59</v>
      </c>
      <c r="T432">
        <f>VLOOKUP(C432,investing_crawling!A:B,2,0)</f>
        <v>7950000000</v>
      </c>
      <c r="V432">
        <f>VLOOKUP(C432,investing_crawling!A:C,3,0)</f>
        <v>581598847</v>
      </c>
      <c r="W432">
        <v>210715</v>
      </c>
    </row>
    <row r="433" spans="1:23">
      <c r="A433" s="1">
        <v>429</v>
      </c>
      <c r="B433" s="15">
        <v>44369</v>
      </c>
      <c r="C433" t="s">
        <v>991</v>
      </c>
      <c r="D433" t="s">
        <v>992</v>
      </c>
      <c r="E433" t="s">
        <v>19</v>
      </c>
      <c r="F433" t="s">
        <v>27</v>
      </c>
      <c r="G433" t="s">
        <v>27</v>
      </c>
      <c r="H433">
        <v>1986</v>
      </c>
      <c r="I433" s="13">
        <v>1986</v>
      </c>
      <c r="J433" s="7">
        <v>42810</v>
      </c>
      <c r="L433" t="s">
        <v>1177</v>
      </c>
      <c r="M433">
        <f>VLOOKUP($C433,Sheet1!$B:$H,2,0)</f>
        <v>253.82</v>
      </c>
      <c r="N433">
        <f>VLOOKUP($C433,Sheet1!$B:$H,3,0)</f>
        <v>253.78</v>
      </c>
      <c r="O433">
        <f>VLOOKUP($C433,Sheet1!$B:$H,4,0)</f>
        <v>255.73</v>
      </c>
      <c r="P433">
        <f>VLOOKUP($C433,Sheet1!$B:$H,5,0)</f>
        <v>250.81</v>
      </c>
      <c r="Q433">
        <f>VLOOKUP($C433,Sheet1!$B:$H,6,0)</f>
        <v>866920</v>
      </c>
      <c r="R433">
        <f>VLOOKUP($C433,Sheet1!$B:$H,7,0)</f>
        <v>-2E-3</v>
      </c>
      <c r="S433">
        <f t="shared" si="6"/>
        <v>38726562133.279999</v>
      </c>
      <c r="T433">
        <f>VLOOKUP(C433,investing_crawling!A:B,2,0)</f>
        <v>3980000000</v>
      </c>
      <c r="V433">
        <f>VLOOKUP(C433,investing_crawling!A:C,3,0)</f>
        <v>152574904</v>
      </c>
      <c r="W433">
        <v>210824</v>
      </c>
    </row>
    <row r="434" spans="1:23">
      <c r="A434" s="1">
        <v>430</v>
      </c>
      <c r="B434" s="15">
        <v>44369</v>
      </c>
      <c r="C434" t="s">
        <v>993</v>
      </c>
      <c r="D434" t="s">
        <v>994</v>
      </c>
      <c r="E434" t="s">
        <v>83</v>
      </c>
      <c r="F434" t="s">
        <v>995</v>
      </c>
      <c r="G434" t="s">
        <v>995</v>
      </c>
      <c r="H434">
        <v>1969</v>
      </c>
      <c r="I434" s="13">
        <v>1969</v>
      </c>
      <c r="J434" s="7">
        <v>31777</v>
      </c>
      <c r="L434" t="s">
        <v>1199</v>
      </c>
      <c r="M434">
        <f>VLOOKUP($C434,Sheet1!$B:$H,2,0)</f>
        <v>81.45</v>
      </c>
      <c r="N434">
        <f>VLOOKUP($C434,Sheet1!$B:$H,3,0)</f>
        <v>81.84</v>
      </c>
      <c r="O434">
        <f>VLOOKUP($C434,Sheet1!$B:$H,4,0)</f>
        <v>81.849999999999994</v>
      </c>
      <c r="P434">
        <f>VLOOKUP($C434,Sheet1!$B:$H,5,0)</f>
        <v>80.900000000000006</v>
      </c>
      <c r="Q434">
        <f>VLOOKUP($C434,Sheet1!$B:$H,6,0)</f>
        <v>1490000</v>
      </c>
      <c r="R434">
        <f>VLOOKUP($C434,Sheet1!$B:$H,7,0)</f>
        <v>5.6000000000000008E-3</v>
      </c>
      <c r="S434">
        <f t="shared" si="6"/>
        <v>41668345673.550003</v>
      </c>
      <c r="T434">
        <f>VLOOKUP(C434,investing_crawling!A:B,2,0)</f>
        <v>44030000000</v>
      </c>
      <c r="V434">
        <f>VLOOKUP(C434,investing_crawling!A:C,3,0)</f>
        <v>511581899</v>
      </c>
      <c r="W434">
        <v>210815</v>
      </c>
    </row>
    <row r="435" spans="1:23">
      <c r="A435" s="1">
        <v>431</v>
      </c>
      <c r="B435" s="15">
        <v>44369</v>
      </c>
      <c r="C435" t="s">
        <v>996</v>
      </c>
      <c r="D435" t="s">
        <v>997</v>
      </c>
      <c r="E435" t="s">
        <v>23</v>
      </c>
      <c r="F435" t="s">
        <v>998</v>
      </c>
      <c r="G435" t="s">
        <v>998</v>
      </c>
      <c r="H435">
        <v>1994</v>
      </c>
      <c r="I435" s="13">
        <v>1994</v>
      </c>
      <c r="J435" s="7">
        <v>43661</v>
      </c>
      <c r="L435" t="s">
        <v>1406</v>
      </c>
      <c r="M435">
        <f>VLOOKUP($C435,Sheet1!$B:$H,2,0)</f>
        <v>141.69999999999999</v>
      </c>
      <c r="N435">
        <f>VLOOKUP($C435,Sheet1!$B:$H,3,0)</f>
        <v>141.79</v>
      </c>
      <c r="O435">
        <f>VLOOKUP($C435,Sheet1!$B:$H,4,0)</f>
        <v>142.9</v>
      </c>
      <c r="P435">
        <f>VLOOKUP($C435,Sheet1!$B:$H,5,0)</f>
        <v>141.46</v>
      </c>
      <c r="Q435">
        <f>VLOOKUP($C435,Sheet1!$B:$H,6,0)</f>
        <v>3750000</v>
      </c>
      <c r="R435">
        <f>VLOOKUP($C435,Sheet1!$B:$H,7,0)</f>
        <v>1.8E-3</v>
      </c>
      <c r="S435">
        <f t="shared" si="6"/>
        <v>176679747567.69998</v>
      </c>
      <c r="T435">
        <f>VLOOKUP(C435,investing_crawling!A:B,2,0)</f>
        <v>77040000000</v>
      </c>
      <c r="V435">
        <f>VLOOKUP(C435,investing_crawling!A:C,3,0)</f>
        <v>1246857781</v>
      </c>
      <c r="W435">
        <v>210728</v>
      </c>
    </row>
    <row r="436" spans="1:23">
      <c r="A436" s="1">
        <v>432</v>
      </c>
      <c r="B436" s="15">
        <v>44369</v>
      </c>
      <c r="C436" t="s">
        <v>999</v>
      </c>
      <c r="D436" t="s">
        <v>1000</v>
      </c>
      <c r="E436" t="s">
        <v>41</v>
      </c>
      <c r="F436" t="s">
        <v>111</v>
      </c>
      <c r="G436" t="s">
        <v>111</v>
      </c>
      <c r="H436">
        <v>1937</v>
      </c>
      <c r="I436" s="13">
        <v>1937</v>
      </c>
      <c r="J436" s="7">
        <v>0</v>
      </c>
      <c r="L436" t="s">
        <v>1434</v>
      </c>
      <c r="M436">
        <f>VLOOKUP($C436,Sheet1!$B:$H,2,0)</f>
        <v>191.12</v>
      </c>
      <c r="N436">
        <f>VLOOKUP($C436,Sheet1!$B:$H,3,0)</f>
        <v>193.37</v>
      </c>
      <c r="O436">
        <f>VLOOKUP($C436,Sheet1!$B:$H,4,0)</f>
        <v>193.6</v>
      </c>
      <c r="P436">
        <f>VLOOKUP($C436,Sheet1!$B:$H,5,0)</f>
        <v>189.9</v>
      </c>
      <c r="Q436">
        <f>VLOOKUP($C436,Sheet1!$B:$H,6,0)</f>
        <v>685220</v>
      </c>
      <c r="R436">
        <f>VLOOKUP($C436,Sheet1!$B:$H,7,0)</f>
        <v>-1.1999999999999999E-3</v>
      </c>
      <c r="S436">
        <f t="shared" si="6"/>
        <v>43356637494</v>
      </c>
      <c r="T436">
        <f>VLOOKUP(C436,investing_crawling!A:B,2,0)</f>
        <v>6570000000</v>
      </c>
      <c r="V436">
        <f>VLOOKUP(C436,investing_crawling!A:C,3,0)</f>
        <v>226855575</v>
      </c>
      <c r="W436">
        <v>210728</v>
      </c>
    </row>
    <row r="437" spans="1:23">
      <c r="A437" s="1">
        <v>433</v>
      </c>
      <c r="B437" s="15">
        <v>44369</v>
      </c>
      <c r="C437" t="s">
        <v>1001</v>
      </c>
      <c r="D437" t="s">
        <v>1002</v>
      </c>
      <c r="E437" t="s">
        <v>23</v>
      </c>
      <c r="F437" t="s">
        <v>24</v>
      </c>
      <c r="G437" t="s">
        <v>24</v>
      </c>
      <c r="H437">
        <v>1993</v>
      </c>
      <c r="I437" s="13">
        <v>1993</v>
      </c>
      <c r="J437" s="7">
        <v>43178</v>
      </c>
      <c r="L437" t="s">
        <v>1185</v>
      </c>
      <c r="M437">
        <f>VLOOKUP($C437,Sheet1!$B:$H,2,0)</f>
        <v>182.76</v>
      </c>
      <c r="N437">
        <f>VLOOKUP($C437,Sheet1!$B:$H,3,0)</f>
        <v>186.74</v>
      </c>
      <c r="O437">
        <f>VLOOKUP($C437,Sheet1!$B:$H,4,0)</f>
        <v>186.74</v>
      </c>
      <c r="P437">
        <f>VLOOKUP($C437,Sheet1!$B:$H,5,0)</f>
        <v>182.54</v>
      </c>
      <c r="Q437">
        <f>VLOOKUP($C437,Sheet1!$B:$H,6,0)</f>
        <v>1130000</v>
      </c>
      <c r="R437">
        <f>VLOOKUP($C437,Sheet1!$B:$H,7,0)</f>
        <v>-1.5100000000000001E-2</v>
      </c>
      <c r="S437">
        <f t="shared" si="6"/>
        <v>21137307556.68</v>
      </c>
      <c r="T437">
        <f>VLOOKUP(C437,investing_crawling!A:B,2,0)</f>
        <v>3370000000</v>
      </c>
      <c r="V437">
        <f>VLOOKUP(C437,investing_crawling!A:C,3,0)</f>
        <v>115656093</v>
      </c>
      <c r="W437">
        <v>210804</v>
      </c>
    </row>
    <row r="438" spans="1:23">
      <c r="A438" s="1">
        <v>434</v>
      </c>
      <c r="B438" s="15">
        <v>44369</v>
      </c>
      <c r="C438" t="s">
        <v>1003</v>
      </c>
      <c r="D438" t="s">
        <v>1004</v>
      </c>
      <c r="E438" t="s">
        <v>33</v>
      </c>
      <c r="F438" t="s">
        <v>550</v>
      </c>
      <c r="G438" t="s">
        <v>550</v>
      </c>
      <c r="H438">
        <v>2017</v>
      </c>
      <c r="I438" s="13">
        <v>2017</v>
      </c>
      <c r="J438" s="7">
        <v>0</v>
      </c>
      <c r="L438" t="s">
        <v>1185</v>
      </c>
      <c r="M438">
        <f>VLOOKUP($C438,Sheet1!$B:$H,2,0)</f>
        <v>44.97</v>
      </c>
      <c r="N438">
        <f>VLOOKUP($C438,Sheet1!$B:$H,3,0)</f>
        <v>45.32</v>
      </c>
      <c r="O438">
        <f>VLOOKUP($C438,Sheet1!$B:$H,4,0)</f>
        <v>45.51</v>
      </c>
      <c r="P438">
        <f>VLOOKUP($C438,Sheet1!$B:$H,5,0)</f>
        <v>44.51</v>
      </c>
      <c r="Q438">
        <f>VLOOKUP($C438,Sheet1!$B:$H,6,0)</f>
        <v>2970000</v>
      </c>
      <c r="R438">
        <f>VLOOKUP($C438,Sheet1!$B:$H,7,0)</f>
        <v>1.8E-3</v>
      </c>
      <c r="S438">
        <f t="shared" si="6"/>
        <v>12540259145.07</v>
      </c>
      <c r="T438">
        <f>VLOOKUP(C438,investing_crawling!A:B,2,0)</f>
        <v>4850000000</v>
      </c>
      <c r="V438">
        <f>VLOOKUP(C438,investing_crawling!A:C,3,0)</f>
        <v>278858331</v>
      </c>
      <c r="W438">
        <v>210818</v>
      </c>
    </row>
    <row r="439" spans="1:23">
      <c r="A439" s="1">
        <v>435</v>
      </c>
      <c r="B439" s="15">
        <v>44369</v>
      </c>
      <c r="C439" t="s">
        <v>1005</v>
      </c>
      <c r="D439" t="s">
        <v>1006</v>
      </c>
      <c r="E439" t="s">
        <v>33</v>
      </c>
      <c r="F439" t="s">
        <v>394</v>
      </c>
      <c r="G439" t="s">
        <v>394</v>
      </c>
      <c r="H439">
        <v>1902</v>
      </c>
      <c r="I439" s="13">
        <v>1902</v>
      </c>
      <c r="J439" s="7">
        <v>28125</v>
      </c>
      <c r="L439" t="s">
        <v>1187</v>
      </c>
      <c r="M439">
        <f>VLOOKUP($C439,Sheet1!$B:$H,2,0)</f>
        <v>227.27</v>
      </c>
      <c r="N439">
        <f>VLOOKUP($C439,Sheet1!$B:$H,3,0)</f>
        <v>227.56</v>
      </c>
      <c r="O439">
        <f>VLOOKUP($C439,Sheet1!$B:$H,4,0)</f>
        <v>228.79</v>
      </c>
      <c r="P439">
        <f>VLOOKUP($C439,Sheet1!$B:$H,5,0)</f>
        <v>226.22</v>
      </c>
      <c r="Q439">
        <f>VLOOKUP($C439,Sheet1!$B:$H,6,0)</f>
        <v>3430000</v>
      </c>
      <c r="R439">
        <f>VLOOKUP($C439,Sheet1!$B:$H,7,0)</f>
        <v>1.5E-3</v>
      </c>
      <c r="S439">
        <f t="shared" si="6"/>
        <v>113082967988.10001</v>
      </c>
      <c r="T439">
        <f>VLOOKUP(C439,investing_crawling!A:B,2,0)</f>
        <v>98140000000</v>
      </c>
      <c r="V439">
        <f>VLOOKUP(C439,investing_crawling!A:C,3,0)</f>
        <v>497571030</v>
      </c>
      <c r="W439">
        <v>210824</v>
      </c>
    </row>
    <row r="440" spans="1:23">
      <c r="A440" s="1">
        <v>436</v>
      </c>
      <c r="B440" s="15">
        <v>44369</v>
      </c>
      <c r="C440" t="s">
        <v>1007</v>
      </c>
      <c r="D440" t="s">
        <v>1008</v>
      </c>
      <c r="E440" t="s">
        <v>19</v>
      </c>
      <c r="F440" t="s">
        <v>631</v>
      </c>
      <c r="G440" t="s">
        <v>631</v>
      </c>
      <c r="H440">
        <v>2007</v>
      </c>
      <c r="I440" s="13">
        <v>2007</v>
      </c>
      <c r="J440" s="7">
        <v>40833</v>
      </c>
      <c r="L440" t="s">
        <v>1308</v>
      </c>
      <c r="M440">
        <f>VLOOKUP($C440,Sheet1!$B:$H,2,0)</f>
        <v>137.52000000000001</v>
      </c>
      <c r="N440">
        <f>VLOOKUP($C440,Sheet1!$B:$H,3,0)</f>
        <v>136.82</v>
      </c>
      <c r="O440">
        <f>VLOOKUP($C440,Sheet1!$B:$H,4,0)</f>
        <v>138.19999999999999</v>
      </c>
      <c r="P440">
        <f>VLOOKUP($C440,Sheet1!$B:$H,5,0)</f>
        <v>136.59</v>
      </c>
      <c r="Q440">
        <f>VLOOKUP($C440,Sheet1!$B:$H,6,0)</f>
        <v>1390000</v>
      </c>
      <c r="R440">
        <f>VLOOKUP($C440,Sheet1!$B:$H,7,0)</f>
        <v>1.3599999999999999E-2</v>
      </c>
      <c r="S440">
        <f t="shared" si="6"/>
        <v>45441177239.520004</v>
      </c>
      <c r="T440">
        <f>VLOOKUP(C440,investing_crawling!A:B,2,0)</f>
        <v>13070000000</v>
      </c>
      <c r="V440">
        <f>VLOOKUP(C440,investing_crawling!A:C,3,0)</f>
        <v>330433226</v>
      </c>
      <c r="W440">
        <v>210727</v>
      </c>
    </row>
    <row r="441" spans="1:23">
      <c r="A441" s="1">
        <v>437</v>
      </c>
      <c r="B441" s="15">
        <v>44369</v>
      </c>
      <c r="C441" t="s">
        <v>1009</v>
      </c>
      <c r="D441" t="s">
        <v>1010</v>
      </c>
      <c r="E441" t="s">
        <v>6</v>
      </c>
      <c r="F441" t="s">
        <v>209</v>
      </c>
      <c r="G441" t="s">
        <v>209</v>
      </c>
      <c r="H441">
        <v>1960</v>
      </c>
      <c r="I441" s="13">
        <v>1960</v>
      </c>
      <c r="J441" s="7">
        <v>44004</v>
      </c>
      <c r="L441" t="s">
        <v>1190</v>
      </c>
      <c r="M441">
        <f>VLOOKUP($C441,Sheet1!$B:$H,2,0)</f>
        <v>429.07</v>
      </c>
      <c r="N441">
        <f>VLOOKUP($C441,Sheet1!$B:$H,3,0)</f>
        <v>421.35</v>
      </c>
      <c r="O441">
        <f>VLOOKUP($C441,Sheet1!$B:$H,4,0)</f>
        <v>429.24</v>
      </c>
      <c r="P441">
        <f>VLOOKUP($C441,Sheet1!$B:$H,5,0)</f>
        <v>421.06</v>
      </c>
      <c r="Q441">
        <f>VLOOKUP($C441,Sheet1!$B:$H,6,0)</f>
        <v>369070</v>
      </c>
      <c r="R441">
        <f>VLOOKUP($C441,Sheet1!$B:$H,7,0)</f>
        <v>2.29E-2</v>
      </c>
      <c r="S441">
        <f t="shared" si="6"/>
        <v>15904601997.119999</v>
      </c>
      <c r="T441">
        <f>VLOOKUP(C441,investing_crawling!A:B,2,0)</f>
        <v>3110000000</v>
      </c>
      <c r="V441">
        <f>VLOOKUP(C441,investing_crawling!A:C,3,0)</f>
        <v>37067616</v>
      </c>
      <c r="W441">
        <v>210804</v>
      </c>
    </row>
    <row r="442" spans="1:23">
      <c r="A442" s="1">
        <v>438</v>
      </c>
      <c r="B442" s="15">
        <v>44369</v>
      </c>
      <c r="C442" t="s">
        <v>1011</v>
      </c>
      <c r="D442" t="s">
        <v>1012</v>
      </c>
      <c r="E442" t="s">
        <v>10</v>
      </c>
      <c r="F442" t="s">
        <v>11</v>
      </c>
      <c r="G442" t="s">
        <v>11</v>
      </c>
      <c r="H442">
        <v>1943</v>
      </c>
      <c r="I442" s="13">
        <v>1943</v>
      </c>
      <c r="J442" s="7">
        <v>43483</v>
      </c>
      <c r="L442" t="s">
        <v>1435</v>
      </c>
      <c r="M442">
        <f>VLOOKUP($C442,Sheet1!$B:$H,2,0)</f>
        <v>392.46</v>
      </c>
      <c r="N442">
        <f>VLOOKUP($C442,Sheet1!$B:$H,3,0)</f>
        <v>399.83</v>
      </c>
      <c r="O442">
        <f>VLOOKUP($C442,Sheet1!$B:$H,4,0)</f>
        <v>399.83</v>
      </c>
      <c r="P442">
        <f>VLOOKUP($C442,Sheet1!$B:$H,5,0)</f>
        <v>392.4</v>
      </c>
      <c r="Q442">
        <f>VLOOKUP($C442,Sheet1!$B:$H,6,0)</f>
        <v>210460</v>
      </c>
      <c r="R442">
        <f>VLOOKUP($C442,Sheet1!$B:$H,7,0)</f>
        <v>-2.4199999999999999E-2</v>
      </c>
      <c r="S442">
        <f t="shared" si="6"/>
        <v>18340705238.040001</v>
      </c>
      <c r="T442">
        <f>VLOOKUP(C442,investing_crawling!A:B,2,0)</f>
        <v>2540000000</v>
      </c>
      <c r="V442">
        <f>VLOOKUP(C442,investing_crawling!A:C,3,0)</f>
        <v>46732674</v>
      </c>
      <c r="W442">
        <v>210804</v>
      </c>
    </row>
    <row r="443" spans="1:23">
      <c r="A443" s="1">
        <v>439</v>
      </c>
      <c r="B443" s="15">
        <v>44369</v>
      </c>
      <c r="C443" t="s">
        <v>1013</v>
      </c>
      <c r="D443" t="s">
        <v>1014</v>
      </c>
      <c r="E443" t="s">
        <v>19</v>
      </c>
      <c r="F443" t="s">
        <v>145</v>
      </c>
      <c r="G443" t="s">
        <v>145</v>
      </c>
      <c r="H443">
        <v>1960</v>
      </c>
      <c r="I443" s="13">
        <v>1960</v>
      </c>
      <c r="J443" s="7">
        <v>44095</v>
      </c>
      <c r="L443" t="s">
        <v>1436</v>
      </c>
      <c r="M443">
        <f>VLOOKUP($C443,Sheet1!$B:$H,2,0)</f>
        <v>130.78</v>
      </c>
      <c r="N443">
        <f>VLOOKUP($C443,Sheet1!$B:$H,3,0)</f>
        <v>133.46</v>
      </c>
      <c r="O443">
        <f>VLOOKUP($C443,Sheet1!$B:$H,4,0)</f>
        <v>135.1</v>
      </c>
      <c r="P443">
        <f>VLOOKUP($C443,Sheet1!$B:$H,5,0)</f>
        <v>130.28</v>
      </c>
      <c r="Q443">
        <f>VLOOKUP($C443,Sheet1!$B:$H,6,0)</f>
        <v>1090000</v>
      </c>
      <c r="R443">
        <f>VLOOKUP($C443,Sheet1!$B:$H,7,0)</f>
        <v>-1.1900000000000001E-2</v>
      </c>
      <c r="S443">
        <f t="shared" si="6"/>
        <v>21744309460.380001</v>
      </c>
      <c r="T443">
        <f>VLOOKUP(C443,investing_crawling!A:B,2,0)</f>
        <v>3200000000</v>
      </c>
      <c r="V443">
        <f>VLOOKUP(C443,investing_crawling!A:C,3,0)</f>
        <v>166266321</v>
      </c>
      <c r="W443">
        <v>210726</v>
      </c>
    </row>
    <row r="444" spans="1:23">
      <c r="A444" s="1">
        <v>440</v>
      </c>
      <c r="B444" s="15">
        <v>44369</v>
      </c>
      <c r="C444" t="s">
        <v>1015</v>
      </c>
      <c r="D444" t="s">
        <v>1016</v>
      </c>
      <c r="E444" t="s">
        <v>33</v>
      </c>
      <c r="F444" t="s">
        <v>498</v>
      </c>
      <c r="G444" t="s">
        <v>498</v>
      </c>
      <c r="H444">
        <v>2003</v>
      </c>
      <c r="I444" s="13">
        <v>2003</v>
      </c>
      <c r="J444" s="7">
        <v>44186</v>
      </c>
      <c r="L444" t="s">
        <v>1325</v>
      </c>
      <c r="M444">
        <f>VLOOKUP($C444,Sheet1!$B:$H,2,0)</f>
        <v>623.9</v>
      </c>
      <c r="N444">
        <f>VLOOKUP($C444,Sheet1!$B:$H,3,0)</f>
        <v>627.53</v>
      </c>
      <c r="O444">
        <f>VLOOKUP($C444,Sheet1!$B:$H,4,0)</f>
        <v>633.63</v>
      </c>
      <c r="P444">
        <f>VLOOKUP($C444,Sheet1!$B:$H,5,0)</f>
        <v>620.62</v>
      </c>
      <c r="Q444">
        <f>VLOOKUP($C444,Sheet1!$B:$H,6,0)</f>
        <v>18080000</v>
      </c>
      <c r="R444">
        <f>VLOOKUP($C444,Sheet1!$B:$H,7,0)</f>
        <v>-2.0999999999999999E-3</v>
      </c>
      <c r="S444">
        <f t="shared" si="6"/>
        <v>601021866507.19995</v>
      </c>
      <c r="T444">
        <f>VLOOKUP(C444,investing_crawling!A:B,2,0)</f>
        <v>35940000000</v>
      </c>
      <c r="V444">
        <f>VLOOKUP(C444,investing_crawling!A:C,3,0)</f>
        <v>963330448</v>
      </c>
      <c r="W444">
        <v>210803</v>
      </c>
    </row>
    <row r="445" spans="1:23">
      <c r="A445" s="1">
        <v>441</v>
      </c>
      <c r="B445" s="15">
        <v>44369</v>
      </c>
      <c r="C445" t="s">
        <v>1017</v>
      </c>
      <c r="D445" t="s">
        <v>1018</v>
      </c>
      <c r="E445" t="s">
        <v>19</v>
      </c>
      <c r="F445" t="s">
        <v>30</v>
      </c>
      <c r="G445" t="s">
        <v>30</v>
      </c>
      <c r="H445">
        <v>1930</v>
      </c>
      <c r="I445" s="13">
        <v>1930</v>
      </c>
      <c r="J445" s="7">
        <v>0</v>
      </c>
      <c r="L445" t="s">
        <v>1203</v>
      </c>
      <c r="M445">
        <f>VLOOKUP($C445,Sheet1!$B:$H,2,0)</f>
        <v>189</v>
      </c>
      <c r="N445">
        <f>VLOOKUP($C445,Sheet1!$B:$H,3,0)</f>
        <v>191.26</v>
      </c>
      <c r="O445">
        <f>VLOOKUP($C445,Sheet1!$B:$H,4,0)</f>
        <v>191.98</v>
      </c>
      <c r="P445">
        <f>VLOOKUP($C445,Sheet1!$B:$H,5,0)</f>
        <v>188.09</v>
      </c>
      <c r="Q445">
        <f>VLOOKUP($C445,Sheet1!$B:$H,6,0)</f>
        <v>4820000</v>
      </c>
      <c r="R445">
        <f>VLOOKUP($C445,Sheet1!$B:$H,7,0)</f>
        <v>-4.3E-3</v>
      </c>
      <c r="S445">
        <f t="shared" si="6"/>
        <v>174545945847</v>
      </c>
      <c r="T445">
        <f>VLOOKUP(C445,investing_crawling!A:B,2,0)</f>
        <v>15420000000</v>
      </c>
      <c r="V445">
        <f>VLOOKUP(C445,investing_crawling!A:C,3,0)</f>
        <v>923523523</v>
      </c>
      <c r="W445">
        <v>210726</v>
      </c>
    </row>
    <row r="446" spans="1:23">
      <c r="A446" s="1">
        <v>442</v>
      </c>
      <c r="B446" s="15">
        <v>44369</v>
      </c>
      <c r="C446" t="s">
        <v>1019</v>
      </c>
      <c r="D446" t="s">
        <v>1020</v>
      </c>
      <c r="E446" t="s">
        <v>6</v>
      </c>
      <c r="F446" t="s">
        <v>209</v>
      </c>
      <c r="G446" t="s">
        <v>209</v>
      </c>
      <c r="H446">
        <v>1923</v>
      </c>
      <c r="I446" s="13">
        <v>1923</v>
      </c>
      <c r="J446" s="7">
        <v>28855</v>
      </c>
      <c r="L446" t="s">
        <v>1246</v>
      </c>
      <c r="M446">
        <f>VLOOKUP($C446,Sheet1!$B:$H,2,0)</f>
        <v>69.06</v>
      </c>
      <c r="N446">
        <f>VLOOKUP($C446,Sheet1!$B:$H,3,0)</f>
        <v>69</v>
      </c>
      <c r="O446">
        <f>VLOOKUP($C446,Sheet1!$B:$H,4,0)</f>
        <v>69.569999999999993</v>
      </c>
      <c r="P446">
        <f>VLOOKUP($C446,Sheet1!$B:$H,5,0)</f>
        <v>68.78</v>
      </c>
      <c r="Q446">
        <f>VLOOKUP($C446,Sheet1!$B:$H,6,0)</f>
        <v>1170000</v>
      </c>
      <c r="R446">
        <f>VLOOKUP($C446,Sheet1!$B:$H,7,0)</f>
        <v>8.6E-3</v>
      </c>
      <c r="S446">
        <f t="shared" si="6"/>
        <v>15587454907.5</v>
      </c>
      <c r="T446">
        <f>VLOOKUP(C446,investing_crawling!A:B,2,0)</f>
        <v>11750000000</v>
      </c>
      <c r="V446">
        <f>VLOOKUP(C446,investing_crawling!A:C,3,0)</f>
        <v>225708875</v>
      </c>
      <c r="W446">
        <v>210720</v>
      </c>
    </row>
    <row r="447" spans="1:23">
      <c r="A447" s="1">
        <v>443</v>
      </c>
      <c r="B447" s="15">
        <v>44369</v>
      </c>
      <c r="C447" t="s">
        <v>1021</v>
      </c>
      <c r="D447" t="s">
        <v>1022</v>
      </c>
      <c r="E447" t="s">
        <v>10</v>
      </c>
      <c r="F447" t="s">
        <v>202</v>
      </c>
      <c r="G447" t="s">
        <v>202</v>
      </c>
      <c r="H447" t="s">
        <v>1437</v>
      </c>
      <c r="I447" s="13">
        <v>2006</v>
      </c>
      <c r="J447" s="7">
        <v>38202</v>
      </c>
      <c r="L447" t="s">
        <v>1412</v>
      </c>
      <c r="M447">
        <f>VLOOKUP($C447,Sheet1!$B:$H,2,0)</f>
        <v>447.01</v>
      </c>
      <c r="N447">
        <f>VLOOKUP($C447,Sheet1!$B:$H,3,0)</f>
        <v>468.14</v>
      </c>
      <c r="O447">
        <f>VLOOKUP($C447,Sheet1!$B:$H,4,0)</f>
        <v>470.55</v>
      </c>
      <c r="P447">
        <f>VLOOKUP($C447,Sheet1!$B:$H,5,0)</f>
        <v>446.31</v>
      </c>
      <c r="Q447">
        <f>VLOOKUP($C447,Sheet1!$B:$H,6,0)</f>
        <v>4620000</v>
      </c>
      <c r="R447">
        <f>VLOOKUP($C447,Sheet1!$B:$H,7,0)</f>
        <v>-4.7899999999999998E-2</v>
      </c>
      <c r="S447">
        <f t="shared" si="6"/>
        <v>175687395320.85999</v>
      </c>
      <c r="T447">
        <f>VLOOKUP(C447,investing_crawling!A:B,2,0)</f>
        <v>35890000000</v>
      </c>
      <c r="V447">
        <f>VLOOKUP(C447,investing_crawling!A:C,3,0)</f>
        <v>393027886</v>
      </c>
      <c r="W447">
        <v>210727</v>
      </c>
    </row>
    <row r="448" spans="1:23">
      <c r="A448" s="1">
        <v>444</v>
      </c>
      <c r="B448" s="15">
        <v>44369</v>
      </c>
      <c r="C448" t="s">
        <v>1023</v>
      </c>
      <c r="D448" t="s">
        <v>1024</v>
      </c>
      <c r="E448" t="s">
        <v>33</v>
      </c>
      <c r="F448" t="s">
        <v>518</v>
      </c>
      <c r="G448" t="s">
        <v>518</v>
      </c>
      <c r="H448">
        <v>1987</v>
      </c>
      <c r="I448" s="13">
        <v>1987</v>
      </c>
      <c r="J448" s="7">
        <v>31320</v>
      </c>
      <c r="L448" t="s">
        <v>1438</v>
      </c>
      <c r="M448">
        <f>VLOOKUP($C448,Sheet1!$B:$H,2,0)</f>
        <v>67.19</v>
      </c>
      <c r="N448">
        <f>VLOOKUP($C448,Sheet1!$B:$H,3,0)</f>
        <v>68.28</v>
      </c>
      <c r="O448">
        <f>VLOOKUP($C448,Sheet1!$B:$H,4,0)</f>
        <v>68.47</v>
      </c>
      <c r="P448">
        <f>VLOOKUP($C448,Sheet1!$B:$H,5,0)</f>
        <v>66.61</v>
      </c>
      <c r="Q448">
        <f>VLOOKUP($C448,Sheet1!$B:$H,6,0)</f>
        <v>5840000</v>
      </c>
      <c r="R448">
        <f>VLOOKUP($C448,Sheet1!$B:$H,7,0)</f>
        <v>-5.1999999999999998E-3</v>
      </c>
      <c r="S448">
        <f t="shared" si="6"/>
        <v>81063874027.339996</v>
      </c>
      <c r="T448">
        <f>VLOOKUP(C448,investing_crawling!A:B,2,0)</f>
        <v>37810000000</v>
      </c>
      <c r="V448">
        <f>VLOOKUP(C448,investing_crawling!A:C,3,0)</f>
        <v>1206487186</v>
      </c>
      <c r="W448">
        <v>210823</v>
      </c>
    </row>
    <row r="449" spans="1:23">
      <c r="A449" s="1">
        <v>445</v>
      </c>
      <c r="B449" s="15">
        <v>44369</v>
      </c>
      <c r="C449" t="s">
        <v>1025</v>
      </c>
      <c r="D449" t="s">
        <v>1026</v>
      </c>
      <c r="E449" t="s">
        <v>33</v>
      </c>
      <c r="F449" t="s">
        <v>173</v>
      </c>
      <c r="G449" t="s">
        <v>173</v>
      </c>
      <c r="H449">
        <v>1938</v>
      </c>
      <c r="I449" s="13">
        <v>1938</v>
      </c>
      <c r="J449" s="7">
        <v>41663</v>
      </c>
      <c r="L449" t="s">
        <v>1439</v>
      </c>
      <c r="M449">
        <f>VLOOKUP($C449,Sheet1!$B:$H,2,0)</f>
        <v>181.86</v>
      </c>
      <c r="N449">
        <f>VLOOKUP($C449,Sheet1!$B:$H,3,0)</f>
        <v>182.22</v>
      </c>
      <c r="O449">
        <f>VLOOKUP($C449,Sheet1!$B:$H,4,0)</f>
        <v>182.82</v>
      </c>
      <c r="P449">
        <f>VLOOKUP($C449,Sheet1!$B:$H,5,0)</f>
        <v>179.56</v>
      </c>
      <c r="Q449">
        <f>VLOOKUP($C449,Sheet1!$B:$H,6,0)</f>
        <v>894530</v>
      </c>
      <c r="R449">
        <f>VLOOKUP($C449,Sheet1!$B:$H,7,0)</f>
        <v>8.9999999999999998E-4</v>
      </c>
      <c r="S449">
        <f t="shared" si="6"/>
        <v>20960451431.640003</v>
      </c>
      <c r="T449">
        <f>VLOOKUP(C449,investing_crawling!A:B,2,0)</f>
        <v>11450000000</v>
      </c>
      <c r="V449">
        <f>VLOOKUP(C449,investing_crawling!A:C,3,0)</f>
        <v>115255974</v>
      </c>
      <c r="W449">
        <v>210718</v>
      </c>
    </row>
    <row r="450" spans="1:23">
      <c r="A450" s="1">
        <v>446</v>
      </c>
      <c r="B450" s="15">
        <v>44369</v>
      </c>
      <c r="C450" t="s">
        <v>1027</v>
      </c>
      <c r="D450" t="s">
        <v>1028</v>
      </c>
      <c r="E450" t="s">
        <v>6</v>
      </c>
      <c r="F450" t="s">
        <v>69</v>
      </c>
      <c r="G450" t="s">
        <v>69</v>
      </c>
      <c r="H450">
        <v>1871</v>
      </c>
      <c r="I450" s="13">
        <v>1871</v>
      </c>
      <c r="J450" s="7">
        <v>40499</v>
      </c>
      <c r="L450" t="s">
        <v>1161</v>
      </c>
      <c r="M450">
        <f>VLOOKUP($C450,Sheet1!$B:$H,2,0)</f>
        <v>187.54</v>
      </c>
      <c r="N450">
        <f>VLOOKUP($C450,Sheet1!$B:$H,3,0)</f>
        <v>189.22</v>
      </c>
      <c r="O450">
        <f>VLOOKUP($C450,Sheet1!$B:$H,4,0)</f>
        <v>189.86</v>
      </c>
      <c r="P450">
        <f>VLOOKUP($C450,Sheet1!$B:$H,5,0)</f>
        <v>186.26</v>
      </c>
      <c r="Q450">
        <f>VLOOKUP($C450,Sheet1!$B:$H,6,0)</f>
        <v>812460</v>
      </c>
      <c r="R450">
        <f>VLOOKUP($C450,Sheet1!$B:$H,7,0)</f>
        <v>6.1000000000000004E-3</v>
      </c>
      <c r="S450">
        <f t="shared" si="6"/>
        <v>44849723462.779999</v>
      </c>
      <c r="T450">
        <f>VLOOKUP(C450,investing_crawling!A:B,2,0)</f>
        <v>12830000000</v>
      </c>
      <c r="V450">
        <f>VLOOKUP(C450,investing_crawling!A:C,3,0)</f>
        <v>239147507</v>
      </c>
      <c r="W450">
        <v>210727</v>
      </c>
    </row>
    <row r="451" spans="1:23">
      <c r="A451" s="1">
        <v>447</v>
      </c>
      <c r="B451" s="15">
        <v>44369</v>
      </c>
      <c r="C451" t="s">
        <v>1029</v>
      </c>
      <c r="D451" t="s">
        <v>1030</v>
      </c>
      <c r="E451" t="s">
        <v>6</v>
      </c>
      <c r="F451" t="s">
        <v>209</v>
      </c>
      <c r="G451" t="s">
        <v>209</v>
      </c>
      <c r="H451">
        <v>1993</v>
      </c>
      <c r="I451" s="13">
        <v>1993</v>
      </c>
      <c r="J451" s="7">
        <v>42524</v>
      </c>
      <c r="L451" t="s">
        <v>1343</v>
      </c>
      <c r="M451">
        <f>VLOOKUP($C451,Sheet1!$B:$H,2,0)</f>
        <v>659.97</v>
      </c>
      <c r="N451">
        <f>VLOOKUP($C451,Sheet1!$B:$H,3,0)</f>
        <v>654.34</v>
      </c>
      <c r="O451">
        <f>VLOOKUP($C451,Sheet1!$B:$H,4,0)</f>
        <v>664.7</v>
      </c>
      <c r="P451">
        <f>VLOOKUP($C451,Sheet1!$B:$H,5,0)</f>
        <v>654.34</v>
      </c>
      <c r="Q451">
        <f>VLOOKUP($C451,Sheet1!$B:$H,6,0)</f>
        <v>383040</v>
      </c>
      <c r="R451">
        <f>VLOOKUP($C451,Sheet1!$B:$H,7,0)</f>
        <v>1.72E-2</v>
      </c>
      <c r="S451">
        <f t="shared" si="6"/>
        <v>36227166955.739998</v>
      </c>
      <c r="T451">
        <f>VLOOKUP(C451,investing_crawling!A:B,2,0)</f>
        <v>4500000000</v>
      </c>
      <c r="V451">
        <f>VLOOKUP(C451,investing_crawling!A:C,3,0)</f>
        <v>54892142</v>
      </c>
      <c r="W451">
        <v>210809</v>
      </c>
    </row>
    <row r="452" spans="1:23">
      <c r="A452" s="1">
        <v>448</v>
      </c>
      <c r="B452" s="15">
        <v>44369</v>
      </c>
      <c r="C452" t="s">
        <v>1031</v>
      </c>
      <c r="D452" t="s">
        <v>1032</v>
      </c>
      <c r="E452" t="s">
        <v>41</v>
      </c>
      <c r="F452" t="s">
        <v>75</v>
      </c>
      <c r="G452" t="s">
        <v>75</v>
      </c>
      <c r="H452">
        <v>1853</v>
      </c>
      <c r="I452" s="13">
        <v>1853</v>
      </c>
      <c r="J452" s="7">
        <v>37489</v>
      </c>
      <c r="L452" t="s">
        <v>1185</v>
      </c>
      <c r="M452">
        <f>VLOOKUP($C452,Sheet1!$B:$H,2,0)</f>
        <v>160.88999999999999</v>
      </c>
      <c r="N452">
        <f>VLOOKUP($C452,Sheet1!$B:$H,3,0)</f>
        <v>161.25</v>
      </c>
      <c r="O452">
        <f>VLOOKUP($C452,Sheet1!$B:$H,4,0)</f>
        <v>161.97999999999999</v>
      </c>
      <c r="P452">
        <f>VLOOKUP($C452,Sheet1!$B:$H,5,0)</f>
        <v>160.26</v>
      </c>
      <c r="Q452">
        <f>VLOOKUP($C452,Sheet1!$B:$H,6,0)</f>
        <v>901340</v>
      </c>
      <c r="R452">
        <f>VLOOKUP($C452,Sheet1!$B:$H,7,0)</f>
        <v>7.4999999999999997E-3</v>
      </c>
      <c r="S452">
        <f t="shared" si="6"/>
        <v>40458246807.629997</v>
      </c>
      <c r="T452">
        <f>VLOOKUP(C452,investing_crawling!A:B,2,0)</f>
        <v>32430000000</v>
      </c>
      <c r="V452">
        <f>VLOOKUP(C452,investing_crawling!A:C,3,0)</f>
        <v>251465267</v>
      </c>
      <c r="W452">
        <v>210726</v>
      </c>
    </row>
    <row r="453" spans="1:23">
      <c r="A453" s="1">
        <v>449</v>
      </c>
      <c r="B453" s="15">
        <v>44369</v>
      </c>
      <c r="C453" t="s">
        <v>1033</v>
      </c>
      <c r="D453" t="s">
        <v>1034</v>
      </c>
      <c r="E453" t="s">
        <v>19</v>
      </c>
      <c r="F453" t="s">
        <v>662</v>
      </c>
      <c r="G453" t="s">
        <v>662</v>
      </c>
      <c r="H453">
        <v>1978</v>
      </c>
      <c r="I453" s="13">
        <v>1978</v>
      </c>
      <c r="J453" s="7">
        <v>44217</v>
      </c>
      <c r="L453" t="s">
        <v>1302</v>
      </c>
      <c r="M453">
        <f>VLOOKUP($C453,Sheet1!$B:$H,2,0)</f>
        <v>78.430000000000007</v>
      </c>
      <c r="N453">
        <f>VLOOKUP($C453,Sheet1!$B:$H,3,0)</f>
        <v>78.739999999999995</v>
      </c>
      <c r="O453">
        <f>VLOOKUP($C453,Sheet1!$B:$H,4,0)</f>
        <v>80.510000000000005</v>
      </c>
      <c r="P453">
        <f>VLOOKUP($C453,Sheet1!$B:$H,5,0)</f>
        <v>78.239999999999995</v>
      </c>
      <c r="Q453">
        <f>VLOOKUP($C453,Sheet1!$B:$H,6,0)</f>
        <v>1410000</v>
      </c>
      <c r="R453">
        <f>VLOOKUP($C453,Sheet1!$B:$H,7,0)</f>
        <v>8.199999999999999E-3</v>
      </c>
      <c r="S453">
        <f t="shared" ref="S453:S508" si="7">V453*M453</f>
        <v>19683190675.390003</v>
      </c>
      <c r="T453">
        <f>VLOOKUP(C453,investing_crawling!A:B,2,0)</f>
        <v>3240000000</v>
      </c>
      <c r="V453">
        <f>VLOOKUP(C453,investing_crawling!A:C,3,0)</f>
        <v>250965073</v>
      </c>
      <c r="W453">
        <v>210803</v>
      </c>
    </row>
    <row r="454" spans="1:23">
      <c r="A454" s="1">
        <v>450</v>
      </c>
      <c r="B454" s="15">
        <v>44369</v>
      </c>
      <c r="C454" t="s">
        <v>1035</v>
      </c>
      <c r="D454" t="s">
        <v>1036</v>
      </c>
      <c r="E454" t="s">
        <v>41</v>
      </c>
      <c r="F454" t="s">
        <v>308</v>
      </c>
      <c r="G454" t="s">
        <v>308</v>
      </c>
      <c r="H454">
        <v>1872</v>
      </c>
      <c r="I454" s="13">
        <v>1872</v>
      </c>
      <c r="J454" s="7">
        <v>35768</v>
      </c>
      <c r="L454" t="s">
        <v>1171</v>
      </c>
      <c r="M454">
        <f>VLOOKUP($C454,Sheet1!$B:$H,2,0)</f>
        <v>61.5</v>
      </c>
      <c r="N454">
        <f>VLOOKUP($C454,Sheet1!$B:$H,3,0)</f>
        <v>62.19</v>
      </c>
      <c r="O454">
        <f>VLOOKUP($C454,Sheet1!$B:$H,4,0)</f>
        <v>62.59</v>
      </c>
      <c r="P454">
        <f>VLOOKUP($C454,Sheet1!$B:$H,5,0)</f>
        <v>61.44</v>
      </c>
      <c r="Q454">
        <f>VLOOKUP($C454,Sheet1!$B:$H,6,0)</f>
        <v>6070000</v>
      </c>
      <c r="R454">
        <f>VLOOKUP($C454,Sheet1!$B:$H,7,0)</f>
        <v>-4.5000000000000014E-3</v>
      </c>
      <c r="S454">
        <f t="shared" si="7"/>
        <v>82707967500</v>
      </c>
      <c r="T454">
        <f>VLOOKUP(C454,investing_crawling!A:B,2,0)</f>
        <v>11590000000</v>
      </c>
      <c r="V454">
        <f>VLOOKUP(C454,investing_crawling!A:C,3,0)</f>
        <v>1344845000</v>
      </c>
      <c r="W454">
        <v>210714</v>
      </c>
    </row>
    <row r="455" spans="1:23">
      <c r="A455" s="1">
        <v>451</v>
      </c>
      <c r="B455" s="15">
        <v>44369</v>
      </c>
      <c r="C455" t="s">
        <v>1037</v>
      </c>
      <c r="D455" t="s">
        <v>1038</v>
      </c>
      <c r="E455" t="s">
        <v>23</v>
      </c>
      <c r="F455" t="s">
        <v>78</v>
      </c>
      <c r="G455" t="s">
        <v>78</v>
      </c>
      <c r="H455">
        <v>2006</v>
      </c>
      <c r="I455" s="13">
        <v>2006</v>
      </c>
      <c r="J455" s="7">
        <v>43258</v>
      </c>
      <c r="L455" t="s">
        <v>1298</v>
      </c>
      <c r="M455">
        <f>VLOOKUP($C455,Sheet1!$B:$H,2,0)</f>
        <v>57.44</v>
      </c>
      <c r="N455">
        <f>VLOOKUP($C455,Sheet1!$B:$H,3,0)</f>
        <v>58</v>
      </c>
      <c r="O455">
        <f>VLOOKUP($C455,Sheet1!$B:$H,4,0)</f>
        <v>58</v>
      </c>
      <c r="P455">
        <f>VLOOKUP($C455,Sheet1!$B:$H,5,0)</f>
        <v>56.28</v>
      </c>
      <c r="Q455">
        <f>VLOOKUP($C455,Sheet1!$B:$H,6,0)</f>
        <v>13120000</v>
      </c>
      <c r="R455">
        <f>VLOOKUP($C455,Sheet1!$B:$H,7,0)</f>
        <v>-9.7000000000000003E-3</v>
      </c>
      <c r="S455">
        <f t="shared" si="7"/>
        <v>45844393684.639999</v>
      </c>
      <c r="T455">
        <f>VLOOKUP(C455,investing_crawling!A:B,2,0)</f>
        <v>3940000000</v>
      </c>
      <c r="V455">
        <f>VLOOKUP(C455,investing_crawling!A:C,3,0)</f>
        <v>798126631</v>
      </c>
      <c r="W455">
        <v>210721</v>
      </c>
    </row>
    <row r="456" spans="1:23">
      <c r="A456" s="1">
        <v>452</v>
      </c>
      <c r="B456" s="15">
        <v>44369</v>
      </c>
      <c r="C456" t="s">
        <v>1039</v>
      </c>
      <c r="D456" t="s">
        <v>1040</v>
      </c>
      <c r="E456" t="s">
        <v>19</v>
      </c>
      <c r="F456" t="s">
        <v>27</v>
      </c>
      <c r="G456" t="s">
        <v>27</v>
      </c>
      <c r="H456">
        <v>1966</v>
      </c>
      <c r="I456" s="13">
        <v>1966</v>
      </c>
      <c r="J456" s="7">
        <v>44004</v>
      </c>
      <c r="L456" t="s">
        <v>1440</v>
      </c>
      <c r="M456">
        <f>VLOOKUP($C456,Sheet1!$B:$H,2,0)</f>
        <v>402</v>
      </c>
      <c r="N456">
        <f>VLOOKUP($C456,Sheet1!$B:$H,3,0)</f>
        <v>403.07</v>
      </c>
      <c r="O456">
        <f>VLOOKUP($C456,Sheet1!$B:$H,4,0)</f>
        <v>405.84</v>
      </c>
      <c r="P456">
        <f>VLOOKUP($C456,Sheet1!$B:$H,5,0)</f>
        <v>400.63</v>
      </c>
      <c r="Q456">
        <f>VLOOKUP($C456,Sheet1!$B:$H,6,0)</f>
        <v>154130</v>
      </c>
      <c r="R456">
        <f>VLOOKUP($C456,Sheet1!$B:$H,7,0)</f>
        <v>-2.8999999999999998E-3</v>
      </c>
      <c r="S456">
        <f t="shared" si="7"/>
        <v>16376958204</v>
      </c>
      <c r="T456">
        <f>VLOOKUP(C456,investing_crawling!A:B,2,0)</f>
        <v>1130000000</v>
      </c>
      <c r="V456">
        <f>VLOOKUP(C456,investing_crawling!A:C,3,0)</f>
        <v>40738702</v>
      </c>
      <c r="W456">
        <v>210727</v>
      </c>
    </row>
    <row r="457" spans="1:23">
      <c r="A457" s="1">
        <v>453</v>
      </c>
      <c r="B457" s="15">
        <v>44369</v>
      </c>
      <c r="C457" t="s">
        <v>1041</v>
      </c>
      <c r="D457" t="s">
        <v>1042</v>
      </c>
      <c r="E457" t="s">
        <v>83</v>
      </c>
      <c r="F457" t="s">
        <v>239</v>
      </c>
      <c r="G457" t="s">
        <v>239</v>
      </c>
      <c r="H457">
        <v>1935</v>
      </c>
      <c r="I457" s="13">
        <v>1935</v>
      </c>
      <c r="J457" s="7">
        <v>0</v>
      </c>
      <c r="L457" t="s">
        <v>1441</v>
      </c>
      <c r="M457">
        <f>VLOOKUP($C457,Sheet1!$B:$H,2,0)</f>
        <v>80.099999999999994</v>
      </c>
      <c r="N457">
        <f>VLOOKUP($C457,Sheet1!$B:$H,3,0)</f>
        <v>79.8</v>
      </c>
      <c r="O457">
        <f>VLOOKUP($C457,Sheet1!$B:$H,4,0)</f>
        <v>80.28</v>
      </c>
      <c r="P457">
        <f>VLOOKUP($C457,Sheet1!$B:$H,5,0)</f>
        <v>79.31</v>
      </c>
      <c r="Q457">
        <f>VLOOKUP($C457,Sheet1!$B:$H,6,0)</f>
        <v>2190000</v>
      </c>
      <c r="R457">
        <f>VLOOKUP($C457,Sheet1!$B:$H,7,0)</f>
        <v>7.4999999999999997E-3</v>
      </c>
      <c r="S457">
        <f t="shared" si="7"/>
        <v>29236499999.999996</v>
      </c>
      <c r="T457">
        <f>VLOOKUP(C457,investing_crawling!A:B,2,0)</f>
        <v>43240000000</v>
      </c>
      <c r="V457">
        <f>VLOOKUP(C457,investing_crawling!A:C,3,0)</f>
        <v>365000000</v>
      </c>
      <c r="W457">
        <v>210808</v>
      </c>
    </row>
    <row r="458" spans="1:23">
      <c r="A458" s="1">
        <v>454</v>
      </c>
      <c r="B458" s="15">
        <v>44369</v>
      </c>
      <c r="C458" t="s">
        <v>1043</v>
      </c>
      <c r="D458" t="s">
        <v>1044</v>
      </c>
      <c r="E458" t="s">
        <v>60</v>
      </c>
      <c r="F458" t="s">
        <v>176</v>
      </c>
      <c r="G458" t="s">
        <v>176</v>
      </c>
      <c r="H458">
        <v>1972</v>
      </c>
      <c r="I458" s="13">
        <v>1972</v>
      </c>
      <c r="J458" s="7">
        <v>42436</v>
      </c>
      <c r="L458" t="s">
        <v>1442</v>
      </c>
      <c r="M458">
        <f>VLOOKUP($C458,Sheet1!$B:$H,2,0)</f>
        <v>48.74</v>
      </c>
      <c r="N458">
        <f>VLOOKUP($C458,Sheet1!$B:$H,3,0)</f>
        <v>47.67</v>
      </c>
      <c r="O458">
        <f>VLOOKUP($C458,Sheet1!$B:$H,4,0)</f>
        <v>48.79</v>
      </c>
      <c r="P458">
        <f>VLOOKUP($C458,Sheet1!$B:$H,5,0)</f>
        <v>47.62</v>
      </c>
      <c r="Q458">
        <f>VLOOKUP($C458,Sheet1!$B:$H,6,0)</f>
        <v>1820000</v>
      </c>
      <c r="R458">
        <f>VLOOKUP($C458,Sheet1!$B:$H,7,0)</f>
        <v>2.3300000000000001E-2</v>
      </c>
      <c r="S458">
        <f t="shared" si="7"/>
        <v>14467718550.220001</v>
      </c>
      <c r="T458">
        <f>VLOOKUP(C458,investing_crawling!A:B,2,0)</f>
        <v>1220000000</v>
      </c>
      <c r="V458">
        <f>VLOOKUP(C458,investing_crawling!A:C,3,0)</f>
        <v>296834603</v>
      </c>
      <c r="W458">
        <v>210802</v>
      </c>
    </row>
    <row r="459" spans="1:23">
      <c r="A459" s="1">
        <v>455</v>
      </c>
      <c r="B459" s="15">
        <v>44369</v>
      </c>
      <c r="C459" t="s">
        <v>1045</v>
      </c>
      <c r="D459" t="s">
        <v>1046</v>
      </c>
      <c r="E459" t="s">
        <v>33</v>
      </c>
      <c r="F459" t="s">
        <v>173</v>
      </c>
      <c r="G459" t="s">
        <v>173</v>
      </c>
      <c r="H459">
        <v>1990</v>
      </c>
      <c r="I459" s="13">
        <v>1990</v>
      </c>
      <c r="J459" s="7">
        <v>42478</v>
      </c>
      <c r="L459" t="s">
        <v>1443</v>
      </c>
      <c r="M459">
        <f>VLOOKUP($C459,Sheet1!$B:$H,2,0)</f>
        <v>343.18</v>
      </c>
      <c r="N459">
        <f>VLOOKUP($C459,Sheet1!$B:$H,3,0)</f>
        <v>346.69</v>
      </c>
      <c r="O459">
        <f>VLOOKUP($C459,Sheet1!$B:$H,4,0)</f>
        <v>348.28</v>
      </c>
      <c r="P459">
        <f>VLOOKUP($C459,Sheet1!$B:$H,5,0)</f>
        <v>337.13</v>
      </c>
      <c r="Q459">
        <f>VLOOKUP($C459,Sheet1!$B:$H,6,0)</f>
        <v>1080000</v>
      </c>
      <c r="R459">
        <f>VLOOKUP($C459,Sheet1!$B:$H,7,0)</f>
        <v>-6.3E-3</v>
      </c>
      <c r="S459">
        <f t="shared" si="7"/>
        <v>18791698068.080002</v>
      </c>
      <c r="T459">
        <f>VLOOKUP(C459,investing_crawling!A:B,2,0)</f>
        <v>6920000000</v>
      </c>
      <c r="V459">
        <f>VLOOKUP(C459,investing_crawling!A:C,3,0)</f>
        <v>54757556</v>
      </c>
      <c r="W459">
        <v>210825</v>
      </c>
    </row>
    <row r="460" spans="1:23">
      <c r="A460" s="1">
        <v>456</v>
      </c>
      <c r="B460" s="15">
        <v>44369</v>
      </c>
      <c r="C460" t="s">
        <v>1047</v>
      </c>
      <c r="D460" t="s">
        <v>1048</v>
      </c>
      <c r="E460" t="s">
        <v>41</v>
      </c>
      <c r="F460" t="s">
        <v>187</v>
      </c>
      <c r="G460" t="s">
        <v>187</v>
      </c>
      <c r="H460">
        <v>1968</v>
      </c>
      <c r="I460" s="13">
        <v>1968</v>
      </c>
      <c r="J460" s="7">
        <v>0</v>
      </c>
      <c r="L460" t="s">
        <v>1187</v>
      </c>
      <c r="M460">
        <f>VLOOKUP($C460,Sheet1!$B:$H,2,0)</f>
        <v>60.99</v>
      </c>
      <c r="N460">
        <f>VLOOKUP($C460,Sheet1!$B:$H,3,0)</f>
        <v>61.46</v>
      </c>
      <c r="O460">
        <f>VLOOKUP($C460,Sheet1!$B:$H,4,0)</f>
        <v>61.76</v>
      </c>
      <c r="P460">
        <f>VLOOKUP($C460,Sheet1!$B:$H,5,0)</f>
        <v>60.74</v>
      </c>
      <c r="Q460">
        <f>VLOOKUP($C460,Sheet1!$B:$H,6,0)</f>
        <v>4970000</v>
      </c>
      <c r="R460">
        <f>VLOOKUP($C460,Sheet1!$B:$H,7,0)</f>
        <v>3.5000000000000001E-3</v>
      </c>
      <c r="S460">
        <f t="shared" si="7"/>
        <v>90855457682.580002</v>
      </c>
      <c r="T460">
        <f>VLOOKUP(C460,investing_crawling!A:B,2,0)</f>
        <v>11750000000</v>
      </c>
      <c r="V460">
        <f>VLOOKUP(C460,investing_crawling!A:C,3,0)</f>
        <v>1489677942</v>
      </c>
      <c r="W460">
        <v>210714</v>
      </c>
    </row>
    <row r="461" spans="1:23">
      <c r="A461" s="1">
        <v>457</v>
      </c>
      <c r="B461" s="15">
        <v>44369</v>
      </c>
      <c r="C461" t="s">
        <v>1049</v>
      </c>
      <c r="D461" t="s">
        <v>1050</v>
      </c>
      <c r="E461" t="s">
        <v>33</v>
      </c>
      <c r="F461" t="s">
        <v>550</v>
      </c>
      <c r="G461" t="s">
        <v>550</v>
      </c>
      <c r="H461">
        <v>1996</v>
      </c>
      <c r="I461" s="13">
        <v>1996</v>
      </c>
      <c r="J461" s="7">
        <v>41760</v>
      </c>
      <c r="L461" t="s">
        <v>1434</v>
      </c>
      <c r="M461">
        <f>VLOOKUP($C461,Sheet1!$B:$H,2,0)</f>
        <v>23.05</v>
      </c>
      <c r="N461">
        <f>VLOOKUP($C461,Sheet1!$B:$H,3,0)</f>
        <v>22.71</v>
      </c>
      <c r="O461">
        <f>VLOOKUP($C461,Sheet1!$B:$H,4,0)</f>
        <v>23.2</v>
      </c>
      <c r="P461">
        <f>VLOOKUP($C461,Sheet1!$B:$H,5,0)</f>
        <v>22.66</v>
      </c>
      <c r="Q461">
        <f>VLOOKUP($C461,Sheet1!$B:$H,6,0)</f>
        <v>3470000</v>
      </c>
      <c r="R461">
        <f>VLOOKUP($C461,Sheet1!$B:$H,7,0)</f>
        <v>2.0799999999999999E-2</v>
      </c>
      <c r="S461">
        <f t="shared" si="7"/>
        <v>10533645200.75</v>
      </c>
      <c r="T461">
        <f>VLOOKUP(C461,investing_crawling!A:B,2,0)</f>
        <v>4800000000</v>
      </c>
      <c r="V461">
        <f>VLOOKUP(C461,investing_crawling!A:C,3,0)</f>
        <v>456991115</v>
      </c>
      <c r="W461">
        <v>210802</v>
      </c>
    </row>
    <row r="462" spans="1:23">
      <c r="A462" s="1">
        <v>458</v>
      </c>
      <c r="B462" s="15">
        <v>44369</v>
      </c>
      <c r="C462" t="s">
        <v>1051</v>
      </c>
      <c r="D462" t="s">
        <v>1052</v>
      </c>
      <c r="E462" t="s">
        <v>33</v>
      </c>
      <c r="F462" t="s">
        <v>550</v>
      </c>
      <c r="G462" t="s">
        <v>550</v>
      </c>
      <c r="H462">
        <v>1996</v>
      </c>
      <c r="I462" s="13">
        <v>1996</v>
      </c>
      <c r="J462" s="7">
        <v>42468</v>
      </c>
      <c r="L462" t="s">
        <v>1434</v>
      </c>
      <c r="M462">
        <f>VLOOKUP($C462,Sheet1!$B:$H,2,0)</f>
        <v>19.63</v>
      </c>
      <c r="N462">
        <f>VLOOKUP($C462,Sheet1!$B:$H,3,0)</f>
        <v>19.22</v>
      </c>
      <c r="O462">
        <f>VLOOKUP($C462,Sheet1!$B:$H,4,0)</f>
        <v>19.77</v>
      </c>
      <c r="P462">
        <f>VLOOKUP($C462,Sheet1!$B:$H,5,0)</f>
        <v>19.18</v>
      </c>
      <c r="Q462">
        <f>VLOOKUP($C462,Sheet1!$B:$H,6,0)</f>
        <v>4760000</v>
      </c>
      <c r="R462">
        <f>VLOOKUP($C462,Sheet1!$B:$H,7,0)</f>
        <v>2.9899999999999999E-2</v>
      </c>
      <c r="S462">
        <f t="shared" si="7"/>
        <v>8970735587.4499989</v>
      </c>
      <c r="T462">
        <f>VLOOKUP(C462,investing_crawling!A:B,2,0)</f>
        <v>4800000000</v>
      </c>
      <c r="V462">
        <f>VLOOKUP(C462,investing_crawling!A:C,3,0)</f>
        <v>456991115</v>
      </c>
      <c r="W462">
        <v>210802</v>
      </c>
    </row>
    <row r="463" spans="1:23">
      <c r="A463" s="1">
        <v>459</v>
      </c>
      <c r="B463" s="15">
        <v>44369</v>
      </c>
      <c r="C463" t="s">
        <v>1053</v>
      </c>
      <c r="D463" t="s">
        <v>1054</v>
      </c>
      <c r="E463" t="s">
        <v>6</v>
      </c>
      <c r="F463" t="s">
        <v>351</v>
      </c>
      <c r="G463" t="s">
        <v>351</v>
      </c>
      <c r="H463">
        <v>1862</v>
      </c>
      <c r="I463" s="13">
        <v>1862</v>
      </c>
      <c r="J463" s="7">
        <v>20883</v>
      </c>
      <c r="L463" t="s">
        <v>1216</v>
      </c>
      <c r="M463">
        <f>VLOOKUP($C463,Sheet1!$B:$H,2,0)</f>
        <v>225.03</v>
      </c>
      <c r="N463">
        <f>VLOOKUP($C463,Sheet1!$B:$H,3,0)</f>
        <v>226.63</v>
      </c>
      <c r="O463">
        <f>VLOOKUP($C463,Sheet1!$B:$H,4,0)</f>
        <v>227.35</v>
      </c>
      <c r="P463">
        <f>VLOOKUP($C463,Sheet1!$B:$H,5,0)</f>
        <v>224.99</v>
      </c>
      <c r="Q463">
        <f>VLOOKUP($C463,Sheet1!$B:$H,6,0)</f>
        <v>2130000</v>
      </c>
      <c r="R463">
        <f>VLOOKUP($C463,Sheet1!$B:$H,7,0)</f>
        <v>1.2999999999999999E-3</v>
      </c>
      <c r="S463">
        <f t="shared" si="7"/>
        <v>149487996300.63</v>
      </c>
      <c r="T463">
        <f>VLOOKUP(C463,investing_crawling!A:B,2,0)</f>
        <v>19310000000</v>
      </c>
      <c r="V463">
        <f>VLOOKUP(C463,investing_crawling!A:C,3,0)</f>
        <v>664302521</v>
      </c>
      <c r="W463">
        <v>210721</v>
      </c>
    </row>
    <row r="464" spans="1:23">
      <c r="A464" s="1">
        <v>460</v>
      </c>
      <c r="B464" s="15">
        <v>44369</v>
      </c>
      <c r="C464" t="s">
        <v>1055</v>
      </c>
      <c r="D464" t="s">
        <v>1056</v>
      </c>
      <c r="E464" t="s">
        <v>6</v>
      </c>
      <c r="F464" t="s">
        <v>54</v>
      </c>
      <c r="G464" t="s">
        <v>54</v>
      </c>
      <c r="H464">
        <v>1967</v>
      </c>
      <c r="I464" s="13">
        <v>1967</v>
      </c>
      <c r="J464" s="7">
        <v>42250</v>
      </c>
      <c r="L464" t="s">
        <v>1201</v>
      </c>
      <c r="M464">
        <f>VLOOKUP($C464,Sheet1!$B:$H,2,0)</f>
        <v>59.67</v>
      </c>
      <c r="N464">
        <f>VLOOKUP($C464,Sheet1!$B:$H,3,0)</f>
        <v>59.2</v>
      </c>
      <c r="O464">
        <f>VLOOKUP($C464,Sheet1!$B:$H,4,0)</f>
        <v>60.41</v>
      </c>
      <c r="P464">
        <f>VLOOKUP($C464,Sheet1!$B:$H,5,0)</f>
        <v>58.96</v>
      </c>
      <c r="Q464">
        <f>VLOOKUP($C464,Sheet1!$B:$H,6,0)</f>
        <v>14320000</v>
      </c>
      <c r="R464">
        <f>VLOOKUP($C464,Sheet1!$B:$H,7,0)</f>
        <v>2.2599999999999999E-2</v>
      </c>
      <c r="S464">
        <f t="shared" si="7"/>
        <v>19307914416.18</v>
      </c>
      <c r="T464">
        <f>VLOOKUP(C464,investing_crawling!A:B,2,0)</f>
        <v>10600000000</v>
      </c>
      <c r="V464">
        <f>VLOOKUP(C464,investing_crawling!A:C,3,0)</f>
        <v>323578254</v>
      </c>
      <c r="W464">
        <v>210719</v>
      </c>
    </row>
    <row r="465" spans="1:23">
      <c r="A465" s="1">
        <v>461</v>
      </c>
      <c r="B465" s="15">
        <v>44369</v>
      </c>
      <c r="C465" t="s">
        <v>1057</v>
      </c>
      <c r="D465" t="s">
        <v>1058</v>
      </c>
      <c r="E465" t="s">
        <v>10</v>
      </c>
      <c r="F465" t="s">
        <v>130</v>
      </c>
      <c r="G465" t="s">
        <v>130</v>
      </c>
      <c r="H465">
        <v>1977</v>
      </c>
      <c r="I465" s="13">
        <v>1977</v>
      </c>
      <c r="J465" s="7">
        <v>34516</v>
      </c>
      <c r="L465" t="s">
        <v>1446</v>
      </c>
      <c r="M465">
        <f>VLOOKUP($C465,Sheet1!$B:$H,2,0)</f>
        <v>406.72</v>
      </c>
      <c r="N465">
        <f>VLOOKUP($C465,Sheet1!$B:$H,3,0)</f>
        <v>413.2</v>
      </c>
      <c r="O465">
        <f>VLOOKUP($C465,Sheet1!$B:$H,4,0)</f>
        <v>413.24</v>
      </c>
      <c r="P465">
        <f>VLOOKUP($C465,Sheet1!$B:$H,5,0)</f>
        <v>406.2</v>
      </c>
      <c r="Q465">
        <f>VLOOKUP($C465,Sheet1!$B:$H,6,0)</f>
        <v>2200000</v>
      </c>
      <c r="R465">
        <f>VLOOKUP($C465,Sheet1!$B:$H,7,0)</f>
        <v>-1.26E-2</v>
      </c>
      <c r="S465">
        <f t="shared" si="7"/>
        <v>383822526246.40002</v>
      </c>
      <c r="T465">
        <f>VLOOKUP(C465,investing_crawling!A:B,2,0)</f>
        <v>262920000000</v>
      </c>
      <c r="V465">
        <f>VLOOKUP(C465,investing_crawling!A:C,3,0)</f>
        <v>943702120</v>
      </c>
      <c r="W465">
        <v>210719</v>
      </c>
    </row>
    <row r="466" spans="1:23">
      <c r="A466" s="1">
        <v>462</v>
      </c>
      <c r="B466" s="15">
        <v>44369</v>
      </c>
      <c r="C466" t="s">
        <v>1059</v>
      </c>
      <c r="D466" t="s">
        <v>1060</v>
      </c>
      <c r="E466" t="s">
        <v>6</v>
      </c>
      <c r="F466" t="s">
        <v>229</v>
      </c>
      <c r="G466" t="s">
        <v>229</v>
      </c>
      <c r="H466">
        <v>1907</v>
      </c>
      <c r="I466" s="13">
        <v>1907</v>
      </c>
      <c r="J466" s="7">
        <v>37459</v>
      </c>
      <c r="L466" t="s">
        <v>1250</v>
      </c>
      <c r="M466">
        <f>VLOOKUP($C466,Sheet1!$B:$H,2,0)</f>
        <v>213.29</v>
      </c>
      <c r="N466">
        <f>VLOOKUP($C466,Sheet1!$B:$H,3,0)</f>
        <v>215.53</v>
      </c>
      <c r="O466">
        <f>VLOOKUP($C466,Sheet1!$B:$H,4,0)</f>
        <v>216.44</v>
      </c>
      <c r="P466">
        <f>VLOOKUP($C466,Sheet1!$B:$H,5,0)</f>
        <v>213.22</v>
      </c>
      <c r="Q466">
        <f>VLOOKUP($C466,Sheet1!$B:$H,6,0)</f>
        <v>1870000</v>
      </c>
      <c r="R466">
        <f>VLOOKUP($C466,Sheet1!$B:$H,7,0)</f>
        <v>-6.1000000000000004E-3</v>
      </c>
      <c r="S466">
        <f t="shared" si="7"/>
        <v>185675899960.32001</v>
      </c>
      <c r="T466">
        <f>VLOOKUP(C466,investing_crawling!A:B,2,0)</f>
        <v>89500000000</v>
      </c>
      <c r="V466">
        <f>VLOOKUP(C466,investing_crawling!A:C,3,0)</f>
        <v>870532608</v>
      </c>
      <c r="W466">
        <v>210726</v>
      </c>
    </row>
    <row r="467" spans="1:23">
      <c r="A467" s="1">
        <v>463</v>
      </c>
      <c r="B467" s="15">
        <v>44369</v>
      </c>
      <c r="C467" t="s">
        <v>1061</v>
      </c>
      <c r="D467" t="s">
        <v>1062</v>
      </c>
      <c r="E467" t="s">
        <v>6</v>
      </c>
      <c r="F467" t="s">
        <v>1063</v>
      </c>
      <c r="G467" t="s">
        <v>1063</v>
      </c>
      <c r="H467">
        <v>1997</v>
      </c>
      <c r="I467" s="13">
        <v>1997</v>
      </c>
      <c r="J467" s="7">
        <v>41902</v>
      </c>
      <c r="L467" t="s">
        <v>1238</v>
      </c>
      <c r="M467">
        <f>VLOOKUP($C467,Sheet1!$B:$H,2,0)</f>
        <v>339.45</v>
      </c>
      <c r="N467">
        <f>VLOOKUP($C467,Sheet1!$B:$H,3,0)</f>
        <v>338.54</v>
      </c>
      <c r="O467">
        <f>VLOOKUP($C467,Sheet1!$B:$H,4,0)</f>
        <v>341.15</v>
      </c>
      <c r="P467">
        <f>VLOOKUP($C467,Sheet1!$B:$H,5,0)</f>
        <v>338.36</v>
      </c>
      <c r="Q467">
        <f>VLOOKUP($C467,Sheet1!$B:$H,6,0)</f>
        <v>544090</v>
      </c>
      <c r="R467">
        <f>VLOOKUP($C467,Sheet1!$B:$H,7,0)</f>
        <v>1.6400000000000001E-2</v>
      </c>
      <c r="S467">
        <f t="shared" si="7"/>
        <v>24568760301.899998</v>
      </c>
      <c r="T467">
        <f>VLOOKUP(C467,investing_crawling!A:B,2,0)</f>
        <v>8460000000</v>
      </c>
      <c r="V467">
        <f>VLOOKUP(C467,investing_crawling!A:C,3,0)</f>
        <v>72378142</v>
      </c>
      <c r="W467">
        <v>210720</v>
      </c>
    </row>
    <row r="468" spans="1:23">
      <c r="A468" s="1">
        <v>464</v>
      </c>
      <c r="B468" s="15">
        <v>44369</v>
      </c>
      <c r="C468" t="s">
        <v>1064</v>
      </c>
      <c r="D468" t="s">
        <v>1065</v>
      </c>
      <c r="E468" t="s">
        <v>10</v>
      </c>
      <c r="F468" t="s">
        <v>367</v>
      </c>
      <c r="G468" t="s">
        <v>367</v>
      </c>
      <c r="H468">
        <v>1979</v>
      </c>
      <c r="I468" s="13">
        <v>1979</v>
      </c>
      <c r="J468" s="7">
        <v>41902</v>
      </c>
      <c r="L468" t="s">
        <v>1447</v>
      </c>
      <c r="M468">
        <f>VLOOKUP($C468,Sheet1!$B:$H,2,0)</f>
        <v>160.53</v>
      </c>
      <c r="N468">
        <f>VLOOKUP($C468,Sheet1!$B:$H,3,0)</f>
        <v>160.16999999999999</v>
      </c>
      <c r="O468">
        <f>VLOOKUP($C468,Sheet1!$B:$H,4,0)</f>
        <v>161</v>
      </c>
      <c r="P468">
        <f>VLOOKUP($C468,Sheet1!$B:$H,5,0)</f>
        <v>158.38</v>
      </c>
      <c r="Q468">
        <f>VLOOKUP($C468,Sheet1!$B:$H,6,0)</f>
        <v>686620</v>
      </c>
      <c r="R468">
        <f>VLOOKUP($C468,Sheet1!$B:$H,7,0)</f>
        <v>5.6000000000000008E-3</v>
      </c>
      <c r="S468">
        <f t="shared" si="7"/>
        <v>13681877989.950001</v>
      </c>
      <c r="T468">
        <f>VLOOKUP(C468,investing_crawling!A:B,2,0)</f>
        <v>11740000000</v>
      </c>
      <c r="V468">
        <f>VLOOKUP(C468,investing_crawling!A:C,3,0)</f>
        <v>85229415</v>
      </c>
      <c r="W468">
        <v>210726</v>
      </c>
    </row>
    <row r="469" spans="1:23">
      <c r="A469" s="1">
        <v>465</v>
      </c>
      <c r="B469" s="15">
        <v>44369</v>
      </c>
      <c r="C469" t="s">
        <v>1066</v>
      </c>
      <c r="D469" t="s">
        <v>1067</v>
      </c>
      <c r="E469" t="s">
        <v>41</v>
      </c>
      <c r="F469" t="s">
        <v>42</v>
      </c>
      <c r="G469" t="s">
        <v>42</v>
      </c>
      <c r="H469">
        <v>1999</v>
      </c>
      <c r="I469" s="13">
        <v>1999</v>
      </c>
      <c r="J469" s="7">
        <v>34394</v>
      </c>
      <c r="L469" t="s">
        <v>1448</v>
      </c>
      <c r="M469">
        <f>VLOOKUP($C469,Sheet1!$B:$H,2,0)</f>
        <v>31.51</v>
      </c>
      <c r="N469">
        <f>VLOOKUP($C469,Sheet1!$B:$H,3,0)</f>
        <v>31.37</v>
      </c>
      <c r="O469">
        <f>VLOOKUP($C469,Sheet1!$B:$H,4,0)</f>
        <v>31.67</v>
      </c>
      <c r="P469">
        <f>VLOOKUP($C469,Sheet1!$B:$H,5,0)</f>
        <v>31.27</v>
      </c>
      <c r="Q469">
        <f>VLOOKUP($C469,Sheet1!$B:$H,6,0)</f>
        <v>1820000</v>
      </c>
      <c r="R469">
        <f>VLOOKUP($C469,Sheet1!$B:$H,7,0)</f>
        <v>1.7399999999999999E-2</v>
      </c>
      <c r="S469">
        <f t="shared" si="7"/>
        <v>6435618533.1199999</v>
      </c>
      <c r="T469">
        <f>VLOOKUP(C469,investing_crawling!A:B,2,0)</f>
        <v>13360000000</v>
      </c>
      <c r="V469">
        <f>VLOOKUP(C469,investing_crawling!A:C,3,0)</f>
        <v>204240512</v>
      </c>
      <c r="W469">
        <v>210802</v>
      </c>
    </row>
    <row r="470" spans="1:23">
      <c r="A470" s="1">
        <v>466</v>
      </c>
      <c r="B470" s="15">
        <v>44369</v>
      </c>
      <c r="C470" t="s">
        <v>1068</v>
      </c>
      <c r="D470" t="s">
        <v>1069</v>
      </c>
      <c r="E470" t="s">
        <v>138</v>
      </c>
      <c r="F470" t="s">
        <v>573</v>
      </c>
      <c r="G470" t="s">
        <v>573</v>
      </c>
      <c r="H470">
        <v>1980</v>
      </c>
      <c r="I470" s="13">
        <v>1980</v>
      </c>
      <c r="J470" s="7">
        <v>0</v>
      </c>
      <c r="L470" t="s">
        <v>1449</v>
      </c>
      <c r="M470">
        <f>VLOOKUP($C470,Sheet1!$B:$H,2,0)</f>
        <v>82.18</v>
      </c>
      <c r="N470">
        <f>VLOOKUP($C470,Sheet1!$B:$H,3,0)</f>
        <v>81.64</v>
      </c>
      <c r="O470">
        <f>VLOOKUP($C470,Sheet1!$B:$H,4,0)</f>
        <v>82.94</v>
      </c>
      <c r="P470">
        <f>VLOOKUP($C470,Sheet1!$B:$H,5,0)</f>
        <v>81.64</v>
      </c>
      <c r="Q470">
        <f>VLOOKUP($C470,Sheet1!$B:$H,6,0)</f>
        <v>3150000</v>
      </c>
      <c r="R470">
        <f>VLOOKUP($C470,Sheet1!$B:$H,7,0)</f>
        <v>2.2100000000000002E-2</v>
      </c>
      <c r="S470">
        <f t="shared" si="7"/>
        <v>33591910359.700005</v>
      </c>
      <c r="T470">
        <f>VLOOKUP(C470,investing_crawling!A:B,2,0)</f>
        <v>63620000000</v>
      </c>
      <c r="V470">
        <f>VLOOKUP(C470,investing_crawling!A:C,3,0)</f>
        <v>408760165</v>
      </c>
      <c r="W470">
        <v>210728</v>
      </c>
    </row>
    <row r="471" spans="1:23">
      <c r="A471" s="1">
        <v>467</v>
      </c>
      <c r="B471" s="15">
        <v>44369</v>
      </c>
      <c r="C471" t="s">
        <v>1070</v>
      </c>
      <c r="D471" t="s">
        <v>1071</v>
      </c>
      <c r="E471" t="s">
        <v>60</v>
      </c>
      <c r="F471" t="s">
        <v>560</v>
      </c>
      <c r="G471" t="s">
        <v>560</v>
      </c>
      <c r="H471">
        <v>1998</v>
      </c>
      <c r="I471" s="13">
        <v>1998</v>
      </c>
      <c r="J471" s="7">
        <v>39876</v>
      </c>
      <c r="L471" t="s">
        <v>1201</v>
      </c>
      <c r="M471">
        <f>VLOOKUP($C471,Sheet1!$B:$H,2,0)</f>
        <v>57.1</v>
      </c>
      <c r="N471">
        <f>VLOOKUP($C471,Sheet1!$B:$H,3,0)</f>
        <v>55.65</v>
      </c>
      <c r="O471">
        <f>VLOOKUP($C471,Sheet1!$B:$H,4,0)</f>
        <v>57.19</v>
      </c>
      <c r="P471">
        <f>VLOOKUP($C471,Sheet1!$B:$H,5,0)</f>
        <v>55.58</v>
      </c>
      <c r="Q471">
        <f>VLOOKUP($C471,Sheet1!$B:$H,6,0)</f>
        <v>1560000</v>
      </c>
      <c r="R471">
        <f>VLOOKUP($C471,Sheet1!$B:$H,7,0)</f>
        <v>2.98E-2</v>
      </c>
      <c r="S471">
        <f t="shared" si="7"/>
        <v>21415556220.400002</v>
      </c>
      <c r="T471">
        <f>VLOOKUP(C471,investing_crawling!A:B,2,0)</f>
        <v>3690000000</v>
      </c>
      <c r="V471">
        <f>VLOOKUP(C471,investing_crawling!A:C,3,0)</f>
        <v>375053524</v>
      </c>
      <c r="W471">
        <v>210722</v>
      </c>
    </row>
    <row r="472" spans="1:23">
      <c r="A472" s="1">
        <v>468</v>
      </c>
      <c r="B472" s="15">
        <v>44369</v>
      </c>
      <c r="C472" t="s">
        <v>1072</v>
      </c>
      <c r="D472" t="s">
        <v>1073</v>
      </c>
      <c r="E472" t="s">
        <v>19</v>
      </c>
      <c r="F472" t="s">
        <v>51</v>
      </c>
      <c r="G472" t="s">
        <v>51</v>
      </c>
      <c r="H472">
        <v>1995</v>
      </c>
      <c r="I472" s="13">
        <v>1995</v>
      </c>
      <c r="J472" s="7">
        <v>38749</v>
      </c>
      <c r="L472" t="s">
        <v>1450</v>
      </c>
      <c r="M472">
        <f>VLOOKUP($C472,Sheet1!$B:$H,2,0)</f>
        <v>217.08</v>
      </c>
      <c r="N472">
        <f>VLOOKUP($C472,Sheet1!$B:$H,3,0)</f>
        <v>220.77</v>
      </c>
      <c r="O472">
        <f>VLOOKUP($C472,Sheet1!$B:$H,4,0)</f>
        <v>220.77</v>
      </c>
      <c r="P472">
        <f>VLOOKUP($C472,Sheet1!$B:$H,5,0)</f>
        <v>216</v>
      </c>
      <c r="Q472">
        <f>VLOOKUP($C472,Sheet1!$B:$H,6,0)</f>
        <v>422620</v>
      </c>
      <c r="R472">
        <f>VLOOKUP($C472,Sheet1!$B:$H,7,0)</f>
        <v>-1.29E-2</v>
      </c>
      <c r="S472">
        <f t="shared" si="7"/>
        <v>24476193306</v>
      </c>
      <c r="T472">
        <f>VLOOKUP(C472,investing_crawling!A:B,2,0)</f>
        <v>1280000000</v>
      </c>
      <c r="V472">
        <f>VLOOKUP(C472,investing_crawling!A:C,3,0)</f>
        <v>112751950</v>
      </c>
      <c r="W472">
        <v>210728</v>
      </c>
    </row>
    <row r="473" spans="1:23">
      <c r="A473" s="1">
        <v>469</v>
      </c>
      <c r="B473" s="15">
        <v>44369</v>
      </c>
      <c r="C473" t="s">
        <v>1074</v>
      </c>
      <c r="D473" t="s">
        <v>1075</v>
      </c>
      <c r="E473" t="s">
        <v>6</v>
      </c>
      <c r="F473" t="s">
        <v>442</v>
      </c>
      <c r="G473" t="s">
        <v>442</v>
      </c>
      <c r="H473">
        <v>1971</v>
      </c>
      <c r="I473" s="13">
        <v>1971</v>
      </c>
      <c r="J473" s="7">
        <v>42285</v>
      </c>
      <c r="L473" t="s">
        <v>1451</v>
      </c>
      <c r="M473">
        <f>VLOOKUP($C473,Sheet1!$B:$H,2,0)</f>
        <v>171.18</v>
      </c>
      <c r="N473">
        <f>VLOOKUP($C473,Sheet1!$B:$H,3,0)</f>
        <v>173.08</v>
      </c>
      <c r="O473">
        <f>VLOOKUP($C473,Sheet1!$B:$H,4,0)</f>
        <v>173.98</v>
      </c>
      <c r="P473">
        <f>VLOOKUP($C473,Sheet1!$B:$H,5,0)</f>
        <v>170.88</v>
      </c>
      <c r="Q473">
        <f>VLOOKUP($C473,Sheet1!$B:$H,6,0)</f>
        <v>823440</v>
      </c>
      <c r="R473">
        <f>VLOOKUP($C473,Sheet1!$B:$H,7,0)</f>
        <v>-9.4999999999999998E-3</v>
      </c>
      <c r="S473">
        <f t="shared" si="7"/>
        <v>27746772643.080002</v>
      </c>
      <c r="T473">
        <f>VLOOKUP(C473,investing_crawling!A:B,2,0)</f>
        <v>2820000000</v>
      </c>
      <c r="V473">
        <f>VLOOKUP(C473,investing_crawling!A:C,3,0)</f>
        <v>162091206</v>
      </c>
      <c r="W473">
        <v>210802</v>
      </c>
    </row>
    <row r="474" spans="1:23">
      <c r="A474" s="1">
        <v>470</v>
      </c>
      <c r="B474" s="15">
        <v>44369</v>
      </c>
      <c r="C474" t="s">
        <v>1076</v>
      </c>
      <c r="D474" t="s">
        <v>1077</v>
      </c>
      <c r="E474" t="s">
        <v>23</v>
      </c>
      <c r="F474" t="s">
        <v>162</v>
      </c>
      <c r="G474" t="s">
        <v>162</v>
      </c>
      <c r="H474" t="s">
        <v>1364</v>
      </c>
      <c r="I474" s="13">
        <v>1983</v>
      </c>
      <c r="J474" s="7">
        <v>30650</v>
      </c>
      <c r="L474" t="s">
        <v>1185</v>
      </c>
      <c r="M474">
        <f>VLOOKUP($C474,Sheet1!$B:$H,2,0)</f>
        <v>56.38</v>
      </c>
      <c r="N474">
        <f>VLOOKUP($C474,Sheet1!$B:$H,3,0)</f>
        <v>56.76</v>
      </c>
      <c r="O474">
        <f>VLOOKUP($C474,Sheet1!$B:$H,4,0)</f>
        <v>56.85</v>
      </c>
      <c r="P474">
        <f>VLOOKUP($C474,Sheet1!$B:$H,5,0)</f>
        <v>56.24</v>
      </c>
      <c r="Q474">
        <f>VLOOKUP($C474,Sheet1!$B:$H,6,0)</f>
        <v>14920000</v>
      </c>
      <c r="R474">
        <f>VLOOKUP($C474,Sheet1!$B:$H,7,0)</f>
        <v>-1.9E-3</v>
      </c>
      <c r="S474">
        <f t="shared" si="7"/>
        <v>233417013148.54001</v>
      </c>
      <c r="T474">
        <f>VLOOKUP(C474,investing_crawling!A:B,2,0)</f>
        <v>129550000000</v>
      </c>
      <c r="V474">
        <f>VLOOKUP(C474,investing_crawling!A:C,3,0)</f>
        <v>4140067633</v>
      </c>
      <c r="W474">
        <v>210720</v>
      </c>
    </row>
    <row r="475" spans="1:23">
      <c r="A475" s="1">
        <v>471</v>
      </c>
      <c r="B475" s="15">
        <v>44369</v>
      </c>
      <c r="C475" t="s">
        <v>1078</v>
      </c>
      <c r="D475" t="s">
        <v>1079</v>
      </c>
      <c r="E475" t="s">
        <v>10</v>
      </c>
      <c r="F475" t="s">
        <v>120</v>
      </c>
      <c r="G475" t="s">
        <v>120</v>
      </c>
      <c r="H475">
        <v>1989</v>
      </c>
      <c r="I475" s="13">
        <v>1989</v>
      </c>
      <c r="J475" s="7">
        <v>41540</v>
      </c>
      <c r="L475" t="s">
        <v>1169</v>
      </c>
      <c r="M475">
        <f>VLOOKUP($C475,Sheet1!$B:$H,2,0)</f>
        <v>209.67</v>
      </c>
      <c r="N475">
        <f>VLOOKUP($C475,Sheet1!$B:$H,3,0)</f>
        <v>209.17</v>
      </c>
      <c r="O475">
        <f>VLOOKUP($C475,Sheet1!$B:$H,4,0)</f>
        <v>210.17</v>
      </c>
      <c r="P475">
        <f>VLOOKUP($C475,Sheet1!$B:$H,5,0)</f>
        <v>207.23</v>
      </c>
      <c r="Q475">
        <f>VLOOKUP($C475,Sheet1!$B:$H,6,0)</f>
        <v>1810000</v>
      </c>
      <c r="R475">
        <f>VLOOKUP($C475,Sheet1!$B:$H,7,0)</f>
        <v>5.0000000000000001E-3</v>
      </c>
      <c r="S475">
        <f t="shared" si="7"/>
        <v>54276365238.57</v>
      </c>
      <c r="T475">
        <f>VLOOKUP(C475,investing_crawling!A:B,2,0)</f>
        <v>6410000000</v>
      </c>
      <c r="V475">
        <f>VLOOKUP(C475,investing_crawling!A:C,3,0)</f>
        <v>258865671</v>
      </c>
      <c r="W475">
        <v>210727</v>
      </c>
    </row>
    <row r="476" spans="1:23">
      <c r="A476" s="1">
        <v>472</v>
      </c>
      <c r="B476" s="15">
        <v>44369</v>
      </c>
      <c r="C476" t="s">
        <v>1080</v>
      </c>
      <c r="D476" t="s">
        <v>1081</v>
      </c>
      <c r="E476" t="s">
        <v>33</v>
      </c>
      <c r="F476" t="s">
        <v>550</v>
      </c>
      <c r="G476" t="s">
        <v>550</v>
      </c>
      <c r="H476">
        <v>1899</v>
      </c>
      <c r="I476" s="13">
        <v>1899</v>
      </c>
      <c r="J476" s="7">
        <v>29036</v>
      </c>
      <c r="L476" t="s">
        <v>1263</v>
      </c>
      <c r="M476">
        <f>VLOOKUP($C476,Sheet1!$B:$H,2,0)</f>
        <v>79.86</v>
      </c>
      <c r="N476">
        <f>VLOOKUP($C476,Sheet1!$B:$H,3,0)</f>
        <v>80.430000000000007</v>
      </c>
      <c r="O476">
        <f>VLOOKUP($C476,Sheet1!$B:$H,4,0)</f>
        <v>80.56</v>
      </c>
      <c r="P476">
        <f>VLOOKUP($C476,Sheet1!$B:$H,5,0)</f>
        <v>79.38</v>
      </c>
      <c r="Q476">
        <f>VLOOKUP($C476,Sheet1!$B:$H,6,0)</f>
        <v>1850000</v>
      </c>
      <c r="R476">
        <f>VLOOKUP($C476,Sheet1!$B:$H,7,0)</f>
        <v>1.8E-3</v>
      </c>
      <c r="S476">
        <f t="shared" si="7"/>
        <v>31317251053.439999</v>
      </c>
      <c r="T476">
        <f>VLOOKUP(C476,investing_crawling!A:B,2,0)</f>
        <v>9240000000</v>
      </c>
      <c r="V476">
        <f>VLOOKUP(C476,investing_crawling!A:C,3,0)</f>
        <v>392151904</v>
      </c>
      <c r="W476">
        <v>210715</v>
      </c>
    </row>
    <row r="477" spans="1:23">
      <c r="A477" s="1">
        <v>473</v>
      </c>
      <c r="B477" s="15">
        <v>44369</v>
      </c>
      <c r="C477" t="s">
        <v>1082</v>
      </c>
      <c r="D477" t="s">
        <v>1083</v>
      </c>
      <c r="E477" t="s">
        <v>23</v>
      </c>
      <c r="F477" t="s">
        <v>508</v>
      </c>
      <c r="G477" t="s">
        <v>508</v>
      </c>
      <c r="H477" t="s">
        <v>1452</v>
      </c>
      <c r="I477" s="13">
        <v>2019</v>
      </c>
      <c r="J477" s="7">
        <v>0</v>
      </c>
      <c r="L477" t="s">
        <v>1185</v>
      </c>
      <c r="M477">
        <f>VLOOKUP($C477,Sheet1!$B:$H,2,0)</f>
        <v>42.6</v>
      </c>
      <c r="N477">
        <f>VLOOKUP($C477,Sheet1!$B:$H,3,0)</f>
        <v>42.84</v>
      </c>
      <c r="O477">
        <f>VLOOKUP($C477,Sheet1!$B:$H,4,0)</f>
        <v>43.24</v>
      </c>
      <c r="P477">
        <f>VLOOKUP($C477,Sheet1!$B:$H,5,0)</f>
        <v>42.44</v>
      </c>
      <c r="Q477">
        <f>VLOOKUP($C477,Sheet1!$B:$H,6,0)</f>
        <v>11170000</v>
      </c>
      <c r="R477">
        <f>VLOOKUP($C477,Sheet1!$B:$H,7,0)</f>
        <v>4.1999999999999997E-3</v>
      </c>
      <c r="S477">
        <f t="shared" si="7"/>
        <v>27532117115.400002</v>
      </c>
      <c r="T477">
        <f>VLOOKUP(C477,investing_crawling!A:B,2,0)</f>
        <v>26030000000</v>
      </c>
      <c r="V477">
        <f>VLOOKUP(C477,investing_crawling!A:C,3,0)</f>
        <v>646293829</v>
      </c>
      <c r="W477">
        <v>210811</v>
      </c>
    </row>
    <row r="478" spans="1:23">
      <c r="A478" s="1">
        <v>474</v>
      </c>
      <c r="B478" s="15">
        <v>44369</v>
      </c>
      <c r="C478" t="s">
        <v>1084</v>
      </c>
      <c r="D478" t="s">
        <v>1085</v>
      </c>
      <c r="E478" t="s">
        <v>10</v>
      </c>
      <c r="F478" t="s">
        <v>14</v>
      </c>
      <c r="G478" t="s">
        <v>14</v>
      </c>
      <c r="H478">
        <v>1961</v>
      </c>
      <c r="I478" s="13">
        <v>1961</v>
      </c>
      <c r="J478" s="7">
        <v>38100</v>
      </c>
      <c r="L478" t="s">
        <v>1474</v>
      </c>
      <c r="M478">
        <f>VLOOKUP($C478,Sheet1!$B:$H,2,0)</f>
        <v>15.26</v>
      </c>
      <c r="N478">
        <f>VLOOKUP($C478,Sheet1!$B:$H,3,0)</f>
        <v>15.27</v>
      </c>
      <c r="O478">
        <f>VLOOKUP($C478,Sheet1!$B:$H,4,0)</f>
        <v>15.37</v>
      </c>
      <c r="P478">
        <f>VLOOKUP($C478,Sheet1!$B:$H,5,0)</f>
        <v>15.15</v>
      </c>
      <c r="Q478">
        <f>VLOOKUP($C478,Sheet1!$B:$H,6,0)</f>
        <v>5470000</v>
      </c>
      <c r="R478">
        <f>VLOOKUP($C478,Sheet1!$B:$H,7,0)</f>
        <v>1.2999999999999999E-3</v>
      </c>
      <c r="S478">
        <f t="shared" si="7"/>
        <v>18444082975.779999</v>
      </c>
      <c r="T478">
        <f>VLOOKUP(C478,investing_crawling!A:B,2,0)</f>
        <v>13760000000</v>
      </c>
      <c r="V478">
        <f>VLOOKUP(C478,investing_crawling!A:C,3,0)</f>
        <v>1208655503</v>
      </c>
      <c r="W478">
        <v>210811</v>
      </c>
    </row>
    <row r="479" spans="1:23">
      <c r="A479" s="1">
        <v>475</v>
      </c>
      <c r="B479" s="15">
        <v>44369</v>
      </c>
      <c r="C479" t="s">
        <v>1086</v>
      </c>
      <c r="D479" t="s">
        <v>1087</v>
      </c>
      <c r="E479" t="s">
        <v>19</v>
      </c>
      <c r="F479" t="s">
        <v>170</v>
      </c>
      <c r="G479" t="s">
        <v>170</v>
      </c>
      <c r="H479">
        <v>1958</v>
      </c>
      <c r="I479" s="13">
        <v>1958</v>
      </c>
      <c r="J479" s="7">
        <v>40168</v>
      </c>
      <c r="L479" t="s">
        <v>1298</v>
      </c>
      <c r="M479">
        <f>VLOOKUP($C479,Sheet1!$B:$H,2,0)</f>
        <v>226.63</v>
      </c>
      <c r="N479">
        <f>VLOOKUP($C479,Sheet1!$B:$H,3,0)</f>
        <v>229.7</v>
      </c>
      <c r="O479">
        <f>VLOOKUP($C479,Sheet1!$B:$H,4,0)</f>
        <v>229.91</v>
      </c>
      <c r="P479">
        <f>VLOOKUP($C479,Sheet1!$B:$H,5,0)</f>
        <v>226.29</v>
      </c>
      <c r="Q479">
        <f>VLOOKUP($C479,Sheet1!$B:$H,6,0)</f>
        <v>5090000</v>
      </c>
      <c r="R479">
        <f>VLOOKUP($C479,Sheet1!$B:$H,7,0)</f>
        <v>-2.8999999999999998E-3</v>
      </c>
      <c r="S479">
        <f t="shared" si="7"/>
        <v>448701930867.33997</v>
      </c>
      <c r="T479">
        <f>VLOOKUP(C479,investing_crawling!A:B,2,0)</f>
        <v>21350000000</v>
      </c>
      <c r="V479">
        <f>VLOOKUP(C479,investing_crawling!A:C,3,0)</f>
        <v>1979887618</v>
      </c>
      <c r="W479">
        <v>210727</v>
      </c>
    </row>
    <row r="480" spans="1:23">
      <c r="A480" s="1">
        <v>476</v>
      </c>
      <c r="B480" s="15">
        <v>44369</v>
      </c>
      <c r="C480" t="s">
        <v>1088</v>
      </c>
      <c r="D480" t="s">
        <v>1089</v>
      </c>
      <c r="E480" t="s">
        <v>60</v>
      </c>
      <c r="F480" t="s">
        <v>61</v>
      </c>
      <c r="G480" t="s">
        <v>61</v>
      </c>
      <c r="H480">
        <v>1982</v>
      </c>
      <c r="I480" s="13">
        <v>1982</v>
      </c>
      <c r="J480" s="7">
        <v>0</v>
      </c>
      <c r="L480" t="s">
        <v>1185</v>
      </c>
      <c r="M480">
        <f>VLOOKUP($C480,Sheet1!$B:$H,2,0)</f>
        <v>48.82</v>
      </c>
      <c r="N480">
        <f>VLOOKUP($C480,Sheet1!$B:$H,3,0)</f>
        <v>47.81</v>
      </c>
      <c r="O480">
        <f>VLOOKUP($C480,Sheet1!$B:$H,4,0)</f>
        <v>48.96</v>
      </c>
      <c r="P480">
        <f>VLOOKUP($C480,Sheet1!$B:$H,5,0)</f>
        <v>47.78</v>
      </c>
      <c r="Q480">
        <f>VLOOKUP($C480,Sheet1!$B:$H,6,0)</f>
        <v>1570000</v>
      </c>
      <c r="R480">
        <f>VLOOKUP($C480,Sheet1!$B:$H,7,0)</f>
        <v>3.2599999999999997E-2</v>
      </c>
      <c r="S480">
        <f t="shared" si="7"/>
        <v>9347304603.5599995</v>
      </c>
      <c r="T480">
        <f>VLOOKUP(C480,investing_crawling!A:B,2,0)</f>
        <v>1460000000</v>
      </c>
      <c r="V480">
        <f>VLOOKUP(C480,investing_crawling!A:C,3,0)</f>
        <v>191464658</v>
      </c>
      <c r="W480">
        <v>210801</v>
      </c>
    </row>
    <row r="481" spans="1:23">
      <c r="A481" s="1">
        <v>477</v>
      </c>
      <c r="B481" s="15">
        <v>44369</v>
      </c>
      <c r="C481" t="s">
        <v>1090</v>
      </c>
      <c r="D481" t="s">
        <v>1091</v>
      </c>
      <c r="E481" t="s">
        <v>47</v>
      </c>
      <c r="F481" t="s">
        <v>732</v>
      </c>
      <c r="G481" t="s">
        <v>732</v>
      </c>
      <c r="H481">
        <v>1909</v>
      </c>
      <c r="I481" s="13">
        <v>1909</v>
      </c>
      <c r="J481" s="7">
        <v>36341</v>
      </c>
      <c r="L481" t="s">
        <v>1424</v>
      </c>
      <c r="M481">
        <f>VLOOKUP($C481,Sheet1!$B:$H,2,0)</f>
        <v>183.62</v>
      </c>
      <c r="N481">
        <f>VLOOKUP($C481,Sheet1!$B:$H,3,0)</f>
        <v>184.28</v>
      </c>
      <c r="O481">
        <f>VLOOKUP($C481,Sheet1!$B:$H,4,0)</f>
        <v>184.86</v>
      </c>
      <c r="P481">
        <f>VLOOKUP($C481,Sheet1!$B:$H,5,0)</f>
        <v>183.45</v>
      </c>
      <c r="Q481">
        <f>VLOOKUP($C481,Sheet1!$B:$H,6,0)</f>
        <v>507450</v>
      </c>
      <c r="R481">
        <f>VLOOKUP($C481,Sheet1!$B:$H,7,0)</f>
        <v>1.6000000000000001E-3</v>
      </c>
      <c r="S481">
        <f t="shared" si="7"/>
        <v>24359992654.139999</v>
      </c>
      <c r="T481">
        <f>VLOOKUP(C481,investing_crawling!A:B,2,0)</f>
        <v>4880000000</v>
      </c>
      <c r="V481">
        <f>VLOOKUP(C481,investing_crawling!A:C,3,0)</f>
        <v>132665247</v>
      </c>
      <c r="W481">
        <v>210802</v>
      </c>
    </row>
    <row r="482" spans="1:23">
      <c r="A482" s="1">
        <v>478</v>
      </c>
      <c r="B482" s="15">
        <v>44369</v>
      </c>
      <c r="C482" t="s">
        <v>1092</v>
      </c>
      <c r="D482" t="s">
        <v>1093</v>
      </c>
      <c r="E482" t="s">
        <v>41</v>
      </c>
      <c r="F482" t="s">
        <v>75</v>
      </c>
      <c r="G482" t="s">
        <v>75</v>
      </c>
      <c r="H482">
        <v>1967</v>
      </c>
      <c r="I482" s="13">
        <v>1967</v>
      </c>
      <c r="J482" s="7">
        <v>43804</v>
      </c>
      <c r="L482" t="s">
        <v>1454</v>
      </c>
      <c r="M482">
        <f>VLOOKUP($C482,Sheet1!$B:$H,2,0)</f>
        <v>77.7</v>
      </c>
      <c r="N482">
        <f>VLOOKUP($C482,Sheet1!$B:$H,3,0)</f>
        <v>78.75</v>
      </c>
      <c r="O482">
        <f>VLOOKUP($C482,Sheet1!$B:$H,4,0)</f>
        <v>78.75</v>
      </c>
      <c r="P482">
        <f>VLOOKUP($C482,Sheet1!$B:$H,5,0)</f>
        <v>77.63</v>
      </c>
      <c r="Q482">
        <f>VLOOKUP($C482,Sheet1!$B:$H,6,0)</f>
        <v>487850</v>
      </c>
      <c r="R482">
        <f>VLOOKUP($C482,Sheet1!$B:$H,7,0)</f>
        <v>-3.7000000000000002E-3</v>
      </c>
      <c r="S482">
        <f t="shared" si="7"/>
        <v>13782468579.6</v>
      </c>
      <c r="T482">
        <f>VLOOKUP(C482,investing_crawling!A:B,2,0)</f>
        <v>8450000000</v>
      </c>
      <c r="V482">
        <f>VLOOKUP(C482,investing_crawling!A:C,3,0)</f>
        <v>177380548</v>
      </c>
      <c r="W482">
        <v>210726</v>
      </c>
    </row>
    <row r="483" spans="1:23">
      <c r="A483" s="1">
        <v>479</v>
      </c>
      <c r="B483" s="15">
        <v>44369</v>
      </c>
      <c r="C483" t="s">
        <v>1094</v>
      </c>
      <c r="D483" t="s">
        <v>1095</v>
      </c>
      <c r="E483" t="s">
        <v>6</v>
      </c>
      <c r="F483" t="s">
        <v>255</v>
      </c>
      <c r="G483" t="s">
        <v>255</v>
      </c>
      <c r="H483" t="s">
        <v>1455</v>
      </c>
      <c r="I483" s="13">
        <v>1999</v>
      </c>
      <c r="J483" s="7">
        <v>43523</v>
      </c>
      <c r="L483" t="s">
        <v>1324</v>
      </c>
      <c r="M483">
        <f>VLOOKUP($C483,Sheet1!$B:$H,2,0)</f>
        <v>84.19</v>
      </c>
      <c r="N483">
        <f>VLOOKUP($C483,Sheet1!$B:$H,3,0)</f>
        <v>83.59</v>
      </c>
      <c r="O483">
        <f>VLOOKUP($C483,Sheet1!$B:$H,4,0)</f>
        <v>84.3</v>
      </c>
      <c r="P483">
        <f>VLOOKUP($C483,Sheet1!$B:$H,5,0)</f>
        <v>83.17</v>
      </c>
      <c r="Q483">
        <f>VLOOKUP($C483,Sheet1!$B:$H,6,0)</f>
        <v>1180000</v>
      </c>
      <c r="R483">
        <f>VLOOKUP($C483,Sheet1!$B:$H,7,0)</f>
        <v>1.7299999999999999E-2</v>
      </c>
      <c r="S483">
        <f t="shared" si="7"/>
        <v>15911714847.58</v>
      </c>
      <c r="T483">
        <f>VLOOKUP(C483,investing_crawling!A:B,2,0)</f>
        <v>7460000000</v>
      </c>
      <c r="V483">
        <f>VLOOKUP(C483,investing_crawling!A:C,3,0)</f>
        <v>188997682</v>
      </c>
      <c r="W483">
        <v>210726</v>
      </c>
    </row>
    <row r="484" spans="1:23">
      <c r="A484" s="1">
        <v>480</v>
      </c>
      <c r="B484" s="15">
        <v>44369</v>
      </c>
      <c r="C484" t="s">
        <v>1096</v>
      </c>
      <c r="D484" t="s">
        <v>1097</v>
      </c>
      <c r="E484" t="s">
        <v>83</v>
      </c>
      <c r="F484" t="s">
        <v>346</v>
      </c>
      <c r="G484" t="s">
        <v>346</v>
      </c>
      <c r="H484">
        <v>1962</v>
      </c>
      <c r="I484" s="13">
        <v>1962</v>
      </c>
      <c r="J484" s="7">
        <v>30194</v>
      </c>
      <c r="L484" t="s">
        <v>1456</v>
      </c>
      <c r="M484">
        <f>VLOOKUP($C484,Sheet1!$B:$H,2,0)</f>
        <v>141.66</v>
      </c>
      <c r="N484">
        <f>VLOOKUP($C484,Sheet1!$B:$H,3,0)</f>
        <v>142.44</v>
      </c>
      <c r="O484">
        <f>VLOOKUP($C484,Sheet1!$B:$H,4,0)</f>
        <v>142.78</v>
      </c>
      <c r="P484">
        <f>VLOOKUP($C484,Sheet1!$B:$H,5,0)</f>
        <v>141.27000000000001</v>
      </c>
      <c r="Q484">
        <f>VLOOKUP($C484,Sheet1!$B:$H,6,0)</f>
        <v>6920000</v>
      </c>
      <c r="R484">
        <f>VLOOKUP($C484,Sheet1!$B:$H,7,0)</f>
        <v>-2.5999999999999999E-3</v>
      </c>
      <c r="S484">
        <f t="shared" si="7"/>
        <v>398557804164.29999</v>
      </c>
      <c r="T484">
        <f>VLOOKUP(C484,investing_crawling!A:B,2,0)</f>
        <v>562840000000</v>
      </c>
      <c r="V484">
        <f>VLOOKUP(C484,investing_crawling!A:C,3,0)</f>
        <v>2813481605</v>
      </c>
      <c r="W484">
        <v>210816</v>
      </c>
    </row>
    <row r="485" spans="1:23">
      <c r="A485" s="1">
        <v>481</v>
      </c>
      <c r="B485" s="15">
        <v>44369</v>
      </c>
      <c r="C485" t="s">
        <v>1098</v>
      </c>
      <c r="D485" t="s">
        <v>1099</v>
      </c>
      <c r="E485" t="s">
        <v>83</v>
      </c>
      <c r="F485" t="s">
        <v>1100</v>
      </c>
      <c r="G485" t="s">
        <v>1100</v>
      </c>
      <c r="H485">
        <v>2014</v>
      </c>
      <c r="I485" s="13">
        <v>2014</v>
      </c>
      <c r="J485" s="7">
        <v>29220</v>
      </c>
      <c r="L485" t="s">
        <v>1213</v>
      </c>
      <c r="M485">
        <f>VLOOKUP($C485,Sheet1!$B:$H,2,0)</f>
        <v>52.84</v>
      </c>
      <c r="N485">
        <f>VLOOKUP($C485,Sheet1!$B:$H,3,0)</f>
        <v>53.01</v>
      </c>
      <c r="O485">
        <f>VLOOKUP($C485,Sheet1!$B:$H,4,0)</f>
        <v>53.18</v>
      </c>
      <c r="P485">
        <f>VLOOKUP($C485,Sheet1!$B:$H,5,0)</f>
        <v>52.51</v>
      </c>
      <c r="Q485">
        <f>VLOOKUP($C485,Sheet1!$B:$H,6,0)</f>
        <v>4580000</v>
      </c>
      <c r="R485">
        <f>VLOOKUP($C485,Sheet1!$B:$H,7,0)</f>
        <v>3.3999999999999998E-3</v>
      </c>
      <c r="S485">
        <f t="shared" si="7"/>
        <v>45674601047.120003</v>
      </c>
      <c r="T485">
        <f>VLOOKUP(C485,investing_crawling!A:B,2,0)</f>
        <v>133590000000</v>
      </c>
      <c r="V485">
        <f>VLOOKUP(C485,investing_crawling!A:C,3,0)</f>
        <v>864394418</v>
      </c>
      <c r="W485">
        <v>210630</v>
      </c>
    </row>
    <row r="486" spans="1:23">
      <c r="A486" s="1">
        <v>482</v>
      </c>
      <c r="B486" s="15">
        <v>44369</v>
      </c>
      <c r="C486" t="s">
        <v>1101</v>
      </c>
      <c r="D486" t="s">
        <v>1102</v>
      </c>
      <c r="E486" t="s">
        <v>23</v>
      </c>
      <c r="F486" t="s">
        <v>508</v>
      </c>
      <c r="G486" t="s">
        <v>508</v>
      </c>
      <c r="H486">
        <v>1923</v>
      </c>
      <c r="I486" s="13">
        <v>1923</v>
      </c>
      <c r="J486" s="7">
        <v>27941</v>
      </c>
      <c r="L486" t="s">
        <v>1457</v>
      </c>
      <c r="M486">
        <f>VLOOKUP($C486,Sheet1!$B:$H,2,0)</f>
        <v>178.84</v>
      </c>
      <c r="N486">
        <f>VLOOKUP($C486,Sheet1!$B:$H,3,0)</f>
        <v>180.18</v>
      </c>
      <c r="O486">
        <f>VLOOKUP($C486,Sheet1!$B:$H,4,0)</f>
        <v>181.01</v>
      </c>
      <c r="P486">
        <f>VLOOKUP($C486,Sheet1!$B:$H,5,0)</f>
        <v>178.74</v>
      </c>
      <c r="Q486">
        <f>VLOOKUP($C486,Sheet1!$B:$H,6,0)</f>
        <v>7480000</v>
      </c>
      <c r="R486">
        <f>VLOOKUP($C486,Sheet1!$B:$H,7,0)</f>
        <v>1.1000000000000001E-3</v>
      </c>
      <c r="S486">
        <f t="shared" si="7"/>
        <v>324940129252.72003</v>
      </c>
      <c r="T486">
        <f>VLOOKUP(C486,investing_crawling!A:B,2,0)</f>
        <v>58350000000</v>
      </c>
      <c r="V486">
        <f>VLOOKUP(C486,investing_crawling!A:C,3,0)</f>
        <v>1816932058</v>
      </c>
      <c r="W486">
        <v>210809</v>
      </c>
    </row>
    <row r="487" spans="1:23">
      <c r="A487" s="1">
        <v>483</v>
      </c>
      <c r="B487" s="15">
        <v>44369</v>
      </c>
      <c r="C487" t="s">
        <v>1103</v>
      </c>
      <c r="D487" t="s">
        <v>1104</v>
      </c>
      <c r="E487" t="s">
        <v>6</v>
      </c>
      <c r="F487" t="s">
        <v>933</v>
      </c>
      <c r="G487" t="s">
        <v>933</v>
      </c>
      <c r="H487">
        <v>1968</v>
      </c>
      <c r="I487" s="13">
        <v>1968</v>
      </c>
      <c r="J487" s="7">
        <v>0</v>
      </c>
      <c r="L487" t="s">
        <v>1199</v>
      </c>
      <c r="M487">
        <f>VLOOKUP($C487,Sheet1!$B:$H,2,0)</f>
        <v>140.07</v>
      </c>
      <c r="N487">
        <f>VLOOKUP($C487,Sheet1!$B:$H,3,0)</f>
        <v>141.09</v>
      </c>
      <c r="O487">
        <f>VLOOKUP($C487,Sheet1!$B:$H,4,0)</f>
        <v>141.24</v>
      </c>
      <c r="P487">
        <f>VLOOKUP($C487,Sheet1!$B:$H,5,0)</f>
        <v>139.96</v>
      </c>
      <c r="Q487">
        <f>VLOOKUP($C487,Sheet1!$B:$H,6,0)</f>
        <v>1120000</v>
      </c>
      <c r="R487">
        <f>VLOOKUP($C487,Sheet1!$B:$H,7,0)</f>
        <v>-4.3E-3</v>
      </c>
      <c r="S487">
        <f t="shared" si="7"/>
        <v>59115224460.809998</v>
      </c>
      <c r="T487">
        <f>VLOOKUP(C487,investing_crawling!A:B,2,0)</f>
        <v>15600000000</v>
      </c>
      <c r="V487">
        <f>VLOOKUP(C487,investing_crawling!A:C,3,0)</f>
        <v>422040583</v>
      </c>
      <c r="W487">
        <v>210727</v>
      </c>
    </row>
    <row r="488" spans="1:23">
      <c r="A488" s="1">
        <v>484</v>
      </c>
      <c r="B488" s="15">
        <v>44369</v>
      </c>
      <c r="C488" t="s">
        <v>1105</v>
      </c>
      <c r="D488" t="s">
        <v>1106</v>
      </c>
      <c r="E488" t="s">
        <v>10</v>
      </c>
      <c r="F488" t="s">
        <v>114</v>
      </c>
      <c r="G488" t="s">
        <v>114</v>
      </c>
      <c r="H488">
        <v>1958</v>
      </c>
      <c r="I488" s="13">
        <v>1958</v>
      </c>
      <c r="J488" s="7">
        <v>0</v>
      </c>
      <c r="L488" t="s">
        <v>1458</v>
      </c>
      <c r="M488">
        <f>VLOOKUP($C488,Sheet1!$B:$H,2,0)</f>
        <v>318.5</v>
      </c>
      <c r="N488">
        <f>VLOOKUP($C488,Sheet1!$B:$H,3,0)</f>
        <v>321.45</v>
      </c>
      <c r="O488">
        <f>VLOOKUP($C488,Sheet1!$B:$H,4,0)</f>
        <v>321.45</v>
      </c>
      <c r="P488">
        <f>VLOOKUP($C488,Sheet1!$B:$H,5,0)</f>
        <v>316.11</v>
      </c>
      <c r="Q488">
        <f>VLOOKUP($C488,Sheet1!$B:$H,6,0)</f>
        <v>343980</v>
      </c>
      <c r="R488">
        <f>VLOOKUP($C488,Sheet1!$B:$H,7,0)</f>
        <v>-1.1599999999999999E-2</v>
      </c>
      <c r="S488">
        <f t="shared" si="7"/>
        <v>19651608613</v>
      </c>
      <c r="T488">
        <f>VLOOKUP(C488,investing_crawling!A:B,2,0)</f>
        <v>2510000000</v>
      </c>
      <c r="V488">
        <f>VLOOKUP(C488,investing_crawling!A:C,3,0)</f>
        <v>61700498</v>
      </c>
      <c r="W488">
        <v>210726</v>
      </c>
    </row>
    <row r="489" spans="1:23">
      <c r="A489" s="1">
        <v>485</v>
      </c>
      <c r="B489" s="15">
        <v>44369</v>
      </c>
      <c r="C489" t="s">
        <v>1107</v>
      </c>
      <c r="D489" t="s">
        <v>1108</v>
      </c>
      <c r="E489" t="s">
        <v>37</v>
      </c>
      <c r="F489" t="s">
        <v>72</v>
      </c>
      <c r="G489" t="s">
        <v>72</v>
      </c>
      <c r="H489">
        <v>1896</v>
      </c>
      <c r="I489" s="13">
        <v>1896</v>
      </c>
      <c r="J489" s="7">
        <v>39752</v>
      </c>
      <c r="L489" t="s">
        <v>1198</v>
      </c>
      <c r="M489">
        <f>VLOOKUP($C489,Sheet1!$B:$H,2,0)</f>
        <v>92.97</v>
      </c>
      <c r="N489">
        <f>VLOOKUP($C489,Sheet1!$B:$H,3,0)</f>
        <v>94.23</v>
      </c>
      <c r="O489">
        <f>VLOOKUP($C489,Sheet1!$B:$H,4,0)</f>
        <v>94.23</v>
      </c>
      <c r="P489">
        <f>VLOOKUP($C489,Sheet1!$B:$H,5,0)</f>
        <v>92.72</v>
      </c>
      <c r="Q489">
        <f>VLOOKUP($C489,Sheet1!$B:$H,6,0)</f>
        <v>1320000</v>
      </c>
      <c r="R489">
        <f>VLOOKUP($C489,Sheet1!$B:$H,7,0)</f>
        <v>-0.01</v>
      </c>
      <c r="S489">
        <f t="shared" si="7"/>
        <v>29325948347.07</v>
      </c>
      <c r="T489">
        <f>VLOOKUP(C489,investing_crawling!A:B,2,0)</f>
        <v>7820000000</v>
      </c>
      <c r="V489">
        <f>VLOOKUP(C489,investing_crawling!A:C,3,0)</f>
        <v>315434531</v>
      </c>
      <c r="W489">
        <v>210802</v>
      </c>
    </row>
    <row r="490" spans="1:23">
      <c r="A490" s="1">
        <v>486</v>
      </c>
      <c r="B490" s="15">
        <v>44369</v>
      </c>
      <c r="C490" t="s">
        <v>1109</v>
      </c>
      <c r="D490" t="s">
        <v>1110</v>
      </c>
      <c r="E490" t="s">
        <v>41</v>
      </c>
      <c r="F490" t="s">
        <v>187</v>
      </c>
      <c r="G490" t="s">
        <v>187</v>
      </c>
      <c r="H490">
        <v>1852</v>
      </c>
      <c r="I490" s="13">
        <v>1852</v>
      </c>
      <c r="J490" s="7">
        <v>27941</v>
      </c>
      <c r="L490" t="s">
        <v>1298</v>
      </c>
      <c r="M490">
        <f>VLOOKUP($C490,Sheet1!$B:$H,2,0)</f>
        <v>47.26</v>
      </c>
      <c r="N490">
        <f>VLOOKUP($C490,Sheet1!$B:$H,3,0)</f>
        <v>47.15</v>
      </c>
      <c r="O490">
        <f>VLOOKUP($C490,Sheet1!$B:$H,4,0)</f>
        <v>47.4</v>
      </c>
      <c r="P490">
        <f>VLOOKUP($C490,Sheet1!$B:$H,5,0)</f>
        <v>46.8</v>
      </c>
      <c r="Q490">
        <f>VLOOKUP($C490,Sheet1!$B:$H,6,0)</f>
        <v>17880000</v>
      </c>
      <c r="R490">
        <f>VLOOKUP($C490,Sheet1!$B:$H,7,0)</f>
        <v>1.1599999999999999E-2</v>
      </c>
      <c r="S490">
        <f t="shared" si="7"/>
        <v>195352589137.25998</v>
      </c>
      <c r="T490">
        <f>VLOOKUP(C490,investing_crawling!A:B,2,0)</f>
        <v>38420000000</v>
      </c>
      <c r="V490">
        <f>VLOOKUP(C490,investing_crawling!A:C,3,0)</f>
        <v>4133571501</v>
      </c>
      <c r="W490">
        <v>210713</v>
      </c>
    </row>
    <row r="491" spans="1:23">
      <c r="A491" s="1">
        <v>487</v>
      </c>
      <c r="B491" s="15">
        <v>44369</v>
      </c>
      <c r="C491" t="s">
        <v>1111</v>
      </c>
      <c r="D491" t="s">
        <v>1112</v>
      </c>
      <c r="E491" t="s">
        <v>60</v>
      </c>
      <c r="F491" t="s">
        <v>560</v>
      </c>
      <c r="G491" t="s">
        <v>560</v>
      </c>
      <c r="H491">
        <v>1970</v>
      </c>
      <c r="I491" s="13">
        <v>1970</v>
      </c>
      <c r="J491" s="7">
        <v>39843</v>
      </c>
      <c r="L491" t="s">
        <v>1459</v>
      </c>
      <c r="M491">
        <f>VLOOKUP($C491,Sheet1!$B:$H,2,0)</f>
        <v>76.7</v>
      </c>
      <c r="N491">
        <f>VLOOKUP($C491,Sheet1!$B:$H,3,0)</f>
        <v>74.97</v>
      </c>
      <c r="O491">
        <f>VLOOKUP($C491,Sheet1!$B:$H,4,0)</f>
        <v>76.7</v>
      </c>
      <c r="P491">
        <f>VLOOKUP($C491,Sheet1!$B:$H,5,0)</f>
        <v>74.62</v>
      </c>
      <c r="Q491">
        <f>VLOOKUP($C491,Sheet1!$B:$H,6,0)</f>
        <v>1690000</v>
      </c>
      <c r="R491">
        <f>VLOOKUP($C491,Sheet1!$B:$H,7,0)</f>
        <v>2.58E-2</v>
      </c>
      <c r="S491">
        <f t="shared" si="7"/>
        <v>32023822350</v>
      </c>
      <c r="T491">
        <f>VLOOKUP(C491,investing_crawling!A:B,2,0)</f>
        <v>4400000000</v>
      </c>
      <c r="V491">
        <f>VLOOKUP(C491,investing_crawling!A:C,3,0)</f>
        <v>417520500</v>
      </c>
      <c r="W491">
        <v>210803</v>
      </c>
    </row>
    <row r="492" spans="1:23">
      <c r="A492" s="1">
        <v>488</v>
      </c>
      <c r="B492" s="15">
        <v>44369</v>
      </c>
      <c r="C492" t="s">
        <v>1113</v>
      </c>
      <c r="D492" t="s">
        <v>1114</v>
      </c>
      <c r="E492" t="s">
        <v>10</v>
      </c>
      <c r="F492" t="s">
        <v>66</v>
      </c>
      <c r="G492" t="s">
        <v>66</v>
      </c>
      <c r="H492">
        <v>1923</v>
      </c>
      <c r="I492" s="13">
        <v>1923</v>
      </c>
      <c r="J492" s="7">
        <v>43973</v>
      </c>
      <c r="L492" t="s">
        <v>1460</v>
      </c>
      <c r="M492">
        <f>VLOOKUP($C492,Sheet1!$B:$H,2,0)</f>
        <v>340.16</v>
      </c>
      <c r="N492">
        <f>VLOOKUP($C492,Sheet1!$B:$H,3,0)</f>
        <v>347.15</v>
      </c>
      <c r="O492">
        <f>VLOOKUP($C492,Sheet1!$B:$H,4,0)</f>
        <v>347.15</v>
      </c>
      <c r="P492">
        <f>VLOOKUP($C492,Sheet1!$B:$H,5,0)</f>
        <v>339.5</v>
      </c>
      <c r="Q492">
        <f>VLOOKUP($C492,Sheet1!$B:$H,6,0)</f>
        <v>297150</v>
      </c>
      <c r="R492">
        <f>VLOOKUP($C492,Sheet1!$B:$H,7,0)</f>
        <v>-2.12E-2</v>
      </c>
      <c r="S492">
        <f t="shared" si="7"/>
        <v>25111870132.160004</v>
      </c>
      <c r="T492">
        <f>VLOOKUP(C492,investing_crawling!A:B,2,0)</f>
        <v>2330000000</v>
      </c>
      <c r="V492">
        <f>VLOOKUP(C492,investing_crawling!A:C,3,0)</f>
        <v>73823701</v>
      </c>
      <c r="W492">
        <v>210728</v>
      </c>
    </row>
    <row r="493" spans="1:23">
      <c r="A493" s="1">
        <v>489</v>
      </c>
      <c r="B493" s="15">
        <v>44369</v>
      </c>
      <c r="C493" t="s">
        <v>1115</v>
      </c>
      <c r="D493" t="s">
        <v>1116</v>
      </c>
      <c r="E493" t="s">
        <v>19</v>
      </c>
      <c r="F493" t="s">
        <v>142</v>
      </c>
      <c r="G493" t="s">
        <v>142</v>
      </c>
      <c r="H493">
        <v>1970</v>
      </c>
      <c r="I493" s="13">
        <v>1970</v>
      </c>
      <c r="J493" s="7">
        <v>39995</v>
      </c>
      <c r="L493" t="s">
        <v>1163</v>
      </c>
      <c r="M493">
        <f>VLOOKUP($C493,Sheet1!$B:$H,2,0)</f>
        <v>75.55</v>
      </c>
      <c r="N493">
        <f>VLOOKUP($C493,Sheet1!$B:$H,3,0)</f>
        <v>75.540000000000006</v>
      </c>
      <c r="O493">
        <f>VLOOKUP($C493,Sheet1!$B:$H,4,0)</f>
        <v>76.38</v>
      </c>
      <c r="P493">
        <f>VLOOKUP($C493,Sheet1!$B:$H,5,0)</f>
        <v>75.11</v>
      </c>
      <c r="Q493">
        <f>VLOOKUP($C493,Sheet1!$B:$H,6,0)</f>
        <v>2030000</v>
      </c>
      <c r="R493">
        <f>VLOOKUP($C493,Sheet1!$B:$H,7,0)</f>
        <v>4.3E-3</v>
      </c>
      <c r="S493">
        <f t="shared" si="7"/>
        <v>23152515537.299999</v>
      </c>
      <c r="T493">
        <f>VLOOKUP(C493,investing_crawling!A:B,2,0)</f>
        <v>16290000000</v>
      </c>
      <c r="V493">
        <f>VLOOKUP(C493,investing_crawling!A:C,3,0)</f>
        <v>306452886</v>
      </c>
      <c r="W493">
        <v>210728</v>
      </c>
    </row>
    <row r="494" spans="1:23">
      <c r="A494" s="1">
        <v>490</v>
      </c>
      <c r="B494" s="15">
        <v>44369</v>
      </c>
      <c r="C494" t="s">
        <v>1117</v>
      </c>
      <c r="D494" t="s">
        <v>1118</v>
      </c>
      <c r="E494" t="s">
        <v>19</v>
      </c>
      <c r="F494" t="s">
        <v>170</v>
      </c>
      <c r="G494" t="s">
        <v>170</v>
      </c>
      <c r="H494">
        <v>1851</v>
      </c>
      <c r="I494" s="13">
        <v>1851</v>
      </c>
      <c r="J494" s="7">
        <v>38989</v>
      </c>
      <c r="L494" t="s">
        <v>1461</v>
      </c>
      <c r="M494">
        <f>VLOOKUP($C494,Sheet1!$B:$H,2,0)</f>
        <v>24.58</v>
      </c>
      <c r="N494">
        <f>VLOOKUP($C494,Sheet1!$B:$H,3,0)</f>
        <v>24.71</v>
      </c>
      <c r="O494">
        <f>VLOOKUP($C494,Sheet1!$B:$H,4,0)</f>
        <v>24.91</v>
      </c>
      <c r="P494">
        <f>VLOOKUP($C494,Sheet1!$B:$H,5,0)</f>
        <v>24.55</v>
      </c>
      <c r="Q494">
        <f>VLOOKUP($C494,Sheet1!$B:$H,6,0)</f>
        <v>2970000</v>
      </c>
      <c r="R494">
        <f>VLOOKUP($C494,Sheet1!$B:$H,7,0)</f>
        <v>4.5000000000000014E-3</v>
      </c>
      <c r="S494">
        <f t="shared" si="7"/>
        <v>10059419493.859999</v>
      </c>
      <c r="T494">
        <f>VLOOKUP(C494,investing_crawling!A:B,2,0)</f>
        <v>4860000000</v>
      </c>
      <c r="V494">
        <f>VLOOKUP(C494,investing_crawling!A:C,3,0)</f>
        <v>409252217</v>
      </c>
      <c r="W494">
        <v>210804</v>
      </c>
    </row>
    <row r="495" spans="1:23">
      <c r="A495" s="1">
        <v>491</v>
      </c>
      <c r="B495" s="15">
        <v>44369</v>
      </c>
      <c r="C495" t="s">
        <v>1119</v>
      </c>
      <c r="D495" t="s">
        <v>1120</v>
      </c>
      <c r="E495" t="s">
        <v>47</v>
      </c>
      <c r="F495" t="s">
        <v>90</v>
      </c>
      <c r="G495" t="s">
        <v>90</v>
      </c>
      <c r="H495">
        <v>2015</v>
      </c>
      <c r="I495" s="13">
        <v>2015</v>
      </c>
      <c r="J495" s="7">
        <v>0</v>
      </c>
      <c r="L495" t="s">
        <v>1250</v>
      </c>
      <c r="M495">
        <f>VLOOKUP($C495,Sheet1!$B:$H,2,0)</f>
        <v>59.45</v>
      </c>
      <c r="N495">
        <f>VLOOKUP($C495,Sheet1!$B:$H,3,0)</f>
        <v>59.15</v>
      </c>
      <c r="O495">
        <f>VLOOKUP($C495,Sheet1!$B:$H,4,0)</f>
        <v>59.61</v>
      </c>
      <c r="P495">
        <f>VLOOKUP($C495,Sheet1!$B:$H,5,0)</f>
        <v>58.68</v>
      </c>
      <c r="Q495">
        <f>VLOOKUP($C495,Sheet1!$B:$H,6,0)</f>
        <v>1440000</v>
      </c>
      <c r="R495">
        <f>VLOOKUP($C495,Sheet1!$B:$H,7,0)</f>
        <v>1.9400000000000001E-2</v>
      </c>
      <c r="S495">
        <f t="shared" si="7"/>
        <v>15820616591.35</v>
      </c>
      <c r="T495">
        <f>VLOOKUP(C495,investing_crawling!A:B,2,0)</f>
        <v>17550000000</v>
      </c>
      <c r="V495">
        <f>VLOOKUP(C495,investing_crawling!A:C,3,0)</f>
        <v>266116343</v>
      </c>
      <c r="W495">
        <v>210804</v>
      </c>
    </row>
    <row r="496" spans="1:23">
      <c r="A496" s="1">
        <v>492</v>
      </c>
      <c r="B496" s="15">
        <v>44369</v>
      </c>
      <c r="C496" t="s">
        <v>1121</v>
      </c>
      <c r="D496" t="s">
        <v>1122</v>
      </c>
      <c r="E496" t="s">
        <v>60</v>
      </c>
      <c r="F496" t="s">
        <v>105</v>
      </c>
      <c r="G496" t="s">
        <v>105</v>
      </c>
      <c r="H496">
        <v>1900</v>
      </c>
      <c r="I496" s="13">
        <v>1900</v>
      </c>
      <c r="J496" s="7">
        <v>0</v>
      </c>
      <c r="L496" t="s">
        <v>1462</v>
      </c>
      <c r="M496">
        <f>VLOOKUP($C496,Sheet1!$B:$H,2,0)</f>
        <v>38.64</v>
      </c>
      <c r="N496">
        <f>VLOOKUP($C496,Sheet1!$B:$H,3,0)</f>
        <v>38.340000000000003</v>
      </c>
      <c r="O496">
        <f>VLOOKUP($C496,Sheet1!$B:$H,4,0)</f>
        <v>38.72</v>
      </c>
      <c r="P496">
        <f>VLOOKUP($C496,Sheet1!$B:$H,5,0)</f>
        <v>38</v>
      </c>
      <c r="Q496">
        <f>VLOOKUP($C496,Sheet1!$B:$H,6,0)</f>
        <v>4570000</v>
      </c>
      <c r="R496">
        <f>VLOOKUP($C496,Sheet1!$B:$H,7,0)</f>
        <v>1.7899999999999999E-2</v>
      </c>
      <c r="S496">
        <f t="shared" si="7"/>
        <v>28949667600</v>
      </c>
      <c r="T496">
        <f>VLOOKUP(C496,investing_crawling!A:B,2,0)</f>
        <v>8310000000</v>
      </c>
      <c r="V496">
        <f>VLOOKUP(C496,investing_crawling!A:C,3,0)</f>
        <v>749215000</v>
      </c>
      <c r="W496">
        <v>210729</v>
      </c>
    </row>
    <row r="497" spans="1:23">
      <c r="A497" s="1">
        <v>493</v>
      </c>
      <c r="B497" s="15">
        <v>44369</v>
      </c>
      <c r="C497" t="s">
        <v>1123</v>
      </c>
      <c r="D497" t="s">
        <v>1124</v>
      </c>
      <c r="E497" t="s">
        <v>33</v>
      </c>
      <c r="F497" t="s">
        <v>1125</v>
      </c>
      <c r="G497" t="s">
        <v>1125</v>
      </c>
      <c r="H497">
        <v>1911</v>
      </c>
      <c r="I497" s="13">
        <v>1911</v>
      </c>
      <c r="J497" s="7">
        <v>0</v>
      </c>
      <c r="L497" t="s">
        <v>1463</v>
      </c>
      <c r="M497">
        <f>VLOOKUP($C497,Sheet1!$B:$H,2,0)</f>
        <v>237.83</v>
      </c>
      <c r="N497">
        <f>VLOOKUP($C497,Sheet1!$B:$H,3,0)</f>
        <v>239.61</v>
      </c>
      <c r="O497">
        <f>VLOOKUP($C497,Sheet1!$B:$H,4,0)</f>
        <v>239.87</v>
      </c>
      <c r="P497">
        <f>VLOOKUP($C497,Sheet1!$B:$H,5,0)</f>
        <v>236</v>
      </c>
      <c r="Q497">
        <f>VLOOKUP($C497,Sheet1!$B:$H,6,0)</f>
        <v>438410</v>
      </c>
      <c r="R497">
        <f>VLOOKUP($C497,Sheet1!$B:$H,7,0)</f>
        <v>3.0999999999999999E-3</v>
      </c>
      <c r="S497">
        <f t="shared" si="7"/>
        <v>14894044292.5</v>
      </c>
      <c r="T497">
        <f>VLOOKUP(C497,investing_crawling!A:B,2,0)</f>
        <v>20490000000</v>
      </c>
      <c r="V497">
        <f>VLOOKUP(C497,investing_crawling!A:C,3,0)</f>
        <v>62624750</v>
      </c>
      <c r="W497">
        <v>210720</v>
      </c>
    </row>
    <row r="498" spans="1:23">
      <c r="A498" s="1">
        <v>494</v>
      </c>
      <c r="B498" s="15">
        <v>44369</v>
      </c>
      <c r="C498" t="s">
        <v>1126</v>
      </c>
      <c r="D498" t="s">
        <v>1127</v>
      </c>
      <c r="E498" t="s">
        <v>138</v>
      </c>
      <c r="F498" t="s">
        <v>669</v>
      </c>
      <c r="G498" t="s">
        <v>669</v>
      </c>
      <c r="H498">
        <v>1908</v>
      </c>
      <c r="I498" s="13">
        <v>1908</v>
      </c>
      <c r="J498" s="7">
        <v>27484</v>
      </c>
      <c r="L498" t="s">
        <v>1403</v>
      </c>
      <c r="M498">
        <f>VLOOKUP($C498,Sheet1!$B:$H,2,0)</f>
        <v>26.89</v>
      </c>
      <c r="N498">
        <f>VLOOKUP($C498,Sheet1!$B:$H,3,0)</f>
        <v>26.75</v>
      </c>
      <c r="O498">
        <f>VLOOKUP($C498,Sheet1!$B:$H,4,0)</f>
        <v>26.99</v>
      </c>
      <c r="P498">
        <f>VLOOKUP($C498,Sheet1!$B:$H,5,0)</f>
        <v>26.62</v>
      </c>
      <c r="Q498">
        <f>VLOOKUP($C498,Sheet1!$B:$H,6,0)</f>
        <v>8060000.0000000009</v>
      </c>
      <c r="R498">
        <f>VLOOKUP($C498,Sheet1!$B:$H,7,0)</f>
        <v>2.0899999999999998E-2</v>
      </c>
      <c r="S498">
        <f t="shared" si="7"/>
        <v>32664959645.280003</v>
      </c>
      <c r="T498">
        <f>VLOOKUP(C498,investing_crawling!A:B,2,0)</f>
        <v>8420000000</v>
      </c>
      <c r="V498">
        <f>VLOOKUP(C498,investing_crawling!A:C,3,0)</f>
        <v>1214762352</v>
      </c>
      <c r="W498">
        <v>210803</v>
      </c>
    </row>
    <row r="499" spans="1:23">
      <c r="A499" s="1">
        <v>495</v>
      </c>
      <c r="B499" s="15">
        <v>44369</v>
      </c>
      <c r="C499" t="s">
        <v>1128</v>
      </c>
      <c r="D499" t="s">
        <v>1129</v>
      </c>
      <c r="E499" t="s">
        <v>41</v>
      </c>
      <c r="F499" t="s">
        <v>133</v>
      </c>
      <c r="G499" t="s">
        <v>133</v>
      </c>
      <c r="H499">
        <v>2016</v>
      </c>
      <c r="I499" s="13">
        <v>2016</v>
      </c>
      <c r="J499" s="7">
        <v>42374</v>
      </c>
      <c r="L499" t="s">
        <v>1329</v>
      </c>
      <c r="M499">
        <f>VLOOKUP($C499,Sheet1!$B:$H,2,0)</f>
        <v>259.77</v>
      </c>
      <c r="N499">
        <f>VLOOKUP($C499,Sheet1!$B:$H,3,0)</f>
        <v>262.8</v>
      </c>
      <c r="O499">
        <f>VLOOKUP($C499,Sheet1!$B:$H,4,0)</f>
        <v>262.83999999999997</v>
      </c>
      <c r="P499">
        <f>VLOOKUP($C499,Sheet1!$B:$H,5,0)</f>
        <v>258.39999999999998</v>
      </c>
      <c r="Q499">
        <f>VLOOKUP($C499,Sheet1!$B:$H,6,0)</f>
        <v>1240000</v>
      </c>
      <c r="R499">
        <f>VLOOKUP($C499,Sheet1!$B:$H,7,0)</f>
        <v>-6.1000000000000004E-3</v>
      </c>
      <c r="S499">
        <f t="shared" si="7"/>
        <v>33504290867.039997</v>
      </c>
      <c r="T499">
        <f>VLOOKUP(C499,investing_crawling!A:B,2,0)</f>
        <v>9480000000</v>
      </c>
      <c r="V499">
        <f>VLOOKUP(C499,investing_crawling!A:C,3,0)</f>
        <v>128976752</v>
      </c>
      <c r="W499">
        <v>210804</v>
      </c>
    </row>
    <row r="500" spans="1:23">
      <c r="A500" s="1">
        <v>496</v>
      </c>
      <c r="B500" s="15">
        <v>44369</v>
      </c>
      <c r="C500" t="s">
        <v>1130</v>
      </c>
      <c r="D500" t="s">
        <v>1131</v>
      </c>
      <c r="E500" t="s">
        <v>33</v>
      </c>
      <c r="F500" t="s">
        <v>236</v>
      </c>
      <c r="G500" t="s">
        <v>236</v>
      </c>
      <c r="H500">
        <v>2002</v>
      </c>
      <c r="I500" s="13">
        <v>2002</v>
      </c>
      <c r="J500" s="7">
        <v>39766</v>
      </c>
      <c r="L500" t="s">
        <v>1374</v>
      </c>
      <c r="M500">
        <f>VLOOKUP($C500,Sheet1!$B:$H,2,0)</f>
        <v>135.61000000000001</v>
      </c>
      <c r="N500">
        <f>VLOOKUP($C500,Sheet1!$B:$H,3,0)</f>
        <v>133.72999999999999</v>
      </c>
      <c r="O500">
        <f>VLOOKUP($C500,Sheet1!$B:$H,4,0)</f>
        <v>136.15</v>
      </c>
      <c r="P500">
        <f>VLOOKUP($C500,Sheet1!$B:$H,5,0)</f>
        <v>133.35</v>
      </c>
      <c r="Q500">
        <f>VLOOKUP($C500,Sheet1!$B:$H,6,0)</f>
        <v>2230000</v>
      </c>
      <c r="R500">
        <f>VLOOKUP($C500,Sheet1!$B:$H,7,0)</f>
        <v>2.8400000000000002E-2</v>
      </c>
      <c r="S500">
        <f t="shared" si="7"/>
        <v>15684398060.030001</v>
      </c>
      <c r="T500">
        <f>VLOOKUP(C500,investing_crawling!A:B,2,0)</f>
        <v>1870000000</v>
      </c>
      <c r="V500">
        <f>VLOOKUP(C500,investing_crawling!A:C,3,0)</f>
        <v>115658123</v>
      </c>
      <c r="W500">
        <v>210727</v>
      </c>
    </row>
    <row r="501" spans="1:23">
      <c r="A501" s="1">
        <v>497</v>
      </c>
      <c r="B501" s="15">
        <v>44369</v>
      </c>
      <c r="C501" t="s">
        <v>1132</v>
      </c>
      <c r="D501" t="s">
        <v>1133</v>
      </c>
      <c r="E501" t="s">
        <v>37</v>
      </c>
      <c r="F501" t="s">
        <v>93</v>
      </c>
      <c r="G501" t="s">
        <v>93</v>
      </c>
      <c r="H501">
        <v>1909</v>
      </c>
      <c r="I501" s="13">
        <v>1909</v>
      </c>
      <c r="J501" s="7">
        <v>20883</v>
      </c>
      <c r="L501" t="s">
        <v>1187</v>
      </c>
      <c r="M501">
        <f>VLOOKUP($C501,Sheet1!$B:$H,2,0)</f>
        <v>70</v>
      </c>
      <c r="N501">
        <f>VLOOKUP($C501,Sheet1!$B:$H,3,0)</f>
        <v>71.13</v>
      </c>
      <c r="O501">
        <f>VLOOKUP($C501,Sheet1!$B:$H,4,0)</f>
        <v>71.13</v>
      </c>
      <c r="P501">
        <f>VLOOKUP($C501,Sheet1!$B:$H,5,0)</f>
        <v>69.86</v>
      </c>
      <c r="Q501">
        <f>VLOOKUP($C501,Sheet1!$B:$H,6,0)</f>
        <v>2360000</v>
      </c>
      <c r="R501">
        <f>VLOOKUP($C501,Sheet1!$B:$H,7,0)</f>
        <v>-1.24E-2</v>
      </c>
      <c r="S501">
        <f t="shared" si="7"/>
        <v>37674476000</v>
      </c>
      <c r="T501">
        <f>VLOOKUP(C501,investing_crawling!A:B,2,0)</f>
        <v>12260000000</v>
      </c>
      <c r="V501">
        <f>VLOOKUP(C501,investing_crawling!A:C,3,0)</f>
        <v>538206800</v>
      </c>
      <c r="W501">
        <v>210804</v>
      </c>
    </row>
    <row r="502" spans="1:23">
      <c r="A502" s="1">
        <v>498</v>
      </c>
      <c r="B502" s="15">
        <v>44369</v>
      </c>
      <c r="C502" t="s">
        <v>1134</v>
      </c>
      <c r="D502" t="s">
        <v>1135</v>
      </c>
      <c r="E502" t="s">
        <v>19</v>
      </c>
      <c r="F502" t="s">
        <v>30</v>
      </c>
      <c r="G502" t="s">
        <v>30</v>
      </c>
      <c r="H502">
        <v>1984</v>
      </c>
      <c r="I502" s="13">
        <v>1984</v>
      </c>
      <c r="J502" s="7">
        <v>36472</v>
      </c>
      <c r="L502" t="s">
        <v>1163</v>
      </c>
      <c r="M502">
        <f>VLOOKUP($C502,Sheet1!$B:$H,2,0)</f>
        <v>127.93</v>
      </c>
      <c r="N502">
        <f>VLOOKUP($C502,Sheet1!$B:$H,3,0)</f>
        <v>127.73</v>
      </c>
      <c r="O502">
        <f>VLOOKUP($C502,Sheet1!$B:$H,4,0)</f>
        <v>131.06</v>
      </c>
      <c r="P502">
        <f>VLOOKUP($C502,Sheet1!$B:$H,5,0)</f>
        <v>127.73</v>
      </c>
      <c r="Q502">
        <f>VLOOKUP($C502,Sheet1!$B:$H,6,0)</f>
        <v>1530000</v>
      </c>
      <c r="R502">
        <f>VLOOKUP($C502,Sheet1!$B:$H,7,0)</f>
        <v>7.3000000000000001E-3</v>
      </c>
      <c r="S502">
        <f t="shared" si="7"/>
        <v>31450311200</v>
      </c>
      <c r="T502">
        <f>VLOOKUP(C502,investing_crawling!A:B,2,0)</f>
        <v>3150000000</v>
      </c>
      <c r="V502">
        <f>VLOOKUP(C502,investing_crawling!A:C,3,0)</f>
        <v>245840000</v>
      </c>
      <c r="W502">
        <v>210727</v>
      </c>
    </row>
    <row r="503" spans="1:23">
      <c r="A503" s="1">
        <v>499</v>
      </c>
      <c r="B503" s="15">
        <v>44369</v>
      </c>
      <c r="C503" t="s">
        <v>1136</v>
      </c>
      <c r="D503" t="s">
        <v>1137</v>
      </c>
      <c r="E503" t="s">
        <v>6</v>
      </c>
      <c r="F503" t="s">
        <v>354</v>
      </c>
      <c r="G503" t="s">
        <v>354</v>
      </c>
      <c r="H503">
        <v>2011</v>
      </c>
      <c r="I503" s="13">
        <v>2011</v>
      </c>
      <c r="J503" s="7">
        <v>40848</v>
      </c>
      <c r="L503" t="s">
        <v>1464</v>
      </c>
      <c r="M503">
        <f>VLOOKUP($C503,Sheet1!$B:$H,2,0)</f>
        <v>119.28</v>
      </c>
      <c r="N503">
        <f>VLOOKUP($C503,Sheet1!$B:$H,3,0)</f>
        <v>119.67</v>
      </c>
      <c r="O503">
        <f>VLOOKUP($C503,Sheet1!$B:$H,4,0)</f>
        <v>119.85</v>
      </c>
      <c r="P503">
        <f>VLOOKUP($C503,Sheet1!$B:$H,5,0)</f>
        <v>118.92</v>
      </c>
      <c r="Q503">
        <f>VLOOKUP($C503,Sheet1!$B:$H,6,0)</f>
        <v>666020</v>
      </c>
      <c r="R503">
        <f>VLOOKUP($C503,Sheet1!$B:$H,7,0)</f>
        <v>9.7999999999999997E-3</v>
      </c>
      <c r="S503">
        <f t="shared" si="7"/>
        <v>21475360855.200001</v>
      </c>
      <c r="T503">
        <f>VLOOKUP(C503,investing_crawling!A:B,2,0)</f>
        <v>5010000000</v>
      </c>
      <c r="V503">
        <f>VLOOKUP(C503,investing_crawling!A:C,3,0)</f>
        <v>180041590</v>
      </c>
      <c r="W503">
        <v>210804</v>
      </c>
    </row>
    <row r="504" spans="1:23">
      <c r="A504" s="1">
        <v>500</v>
      </c>
      <c r="B504" s="15">
        <v>44369</v>
      </c>
      <c r="C504" t="s">
        <v>1138</v>
      </c>
      <c r="D504" t="s">
        <v>1139</v>
      </c>
      <c r="E504" t="s">
        <v>33</v>
      </c>
      <c r="F504" t="s">
        <v>289</v>
      </c>
      <c r="G504" t="s">
        <v>289</v>
      </c>
      <c r="H504">
        <v>1997</v>
      </c>
      <c r="I504" s="13">
        <v>1997</v>
      </c>
      <c r="J504" s="7">
        <v>35709</v>
      </c>
      <c r="L504" t="s">
        <v>1224</v>
      </c>
      <c r="M504">
        <f>VLOOKUP($C504,Sheet1!$B:$H,2,0)</f>
        <v>119.9</v>
      </c>
      <c r="N504">
        <f>VLOOKUP($C504,Sheet1!$B:$H,3,0)</f>
        <v>120.68</v>
      </c>
      <c r="O504">
        <f>VLOOKUP($C504,Sheet1!$B:$H,4,0)</f>
        <v>120.81</v>
      </c>
      <c r="P504">
        <f>VLOOKUP($C504,Sheet1!$B:$H,5,0)</f>
        <v>119.62</v>
      </c>
      <c r="Q504">
        <f>VLOOKUP($C504,Sheet1!$B:$H,6,0)</f>
        <v>1240000</v>
      </c>
      <c r="R504">
        <f>VLOOKUP($C504,Sheet1!$B:$H,7,0)</f>
        <v>-5.9999999999999995E-4</v>
      </c>
      <c r="S504">
        <f t="shared" si="7"/>
        <v>21586986641</v>
      </c>
      <c r="T504">
        <f>VLOOKUP(C504,investing_crawling!A:B,2,0)</f>
        <v>5010000000</v>
      </c>
      <c r="V504">
        <f>VLOOKUP(C504,investing_crawling!A:C,3,0)</f>
        <v>180041590</v>
      </c>
      <c r="W504">
        <v>210804</v>
      </c>
    </row>
    <row r="505" spans="1:23">
      <c r="A505" s="1">
        <v>501</v>
      </c>
      <c r="B505" s="15">
        <v>44369</v>
      </c>
      <c r="C505" t="s">
        <v>1140</v>
      </c>
      <c r="D505" t="s">
        <v>1141</v>
      </c>
      <c r="E505" t="s">
        <v>19</v>
      </c>
      <c r="F505" t="s">
        <v>662</v>
      </c>
      <c r="G505" t="s">
        <v>662</v>
      </c>
      <c r="H505">
        <v>1969</v>
      </c>
      <c r="I505" s="13">
        <v>1969</v>
      </c>
      <c r="J505" s="7">
        <v>43822</v>
      </c>
      <c r="L505" t="s">
        <v>1233</v>
      </c>
      <c r="M505">
        <f>VLOOKUP($C505,Sheet1!$B:$H,2,0)</f>
        <v>502.92</v>
      </c>
      <c r="N505">
        <f>VLOOKUP($C505,Sheet1!$B:$H,3,0)</f>
        <v>505.37</v>
      </c>
      <c r="O505">
        <f>VLOOKUP($C505,Sheet1!$B:$H,4,0)</f>
        <v>507.05</v>
      </c>
      <c r="P505">
        <f>VLOOKUP($C505,Sheet1!$B:$H,5,0)</f>
        <v>500.31</v>
      </c>
      <c r="Q505">
        <f>VLOOKUP($C505,Sheet1!$B:$H,6,0)</f>
        <v>226630</v>
      </c>
      <c r="R505">
        <f>VLOOKUP($C505,Sheet1!$B:$H,7,0)</f>
        <v>1.18E-2</v>
      </c>
      <c r="S505">
        <f t="shared" si="7"/>
        <v>26911880364.600002</v>
      </c>
      <c r="T505">
        <f>VLOOKUP(C505,investing_crawling!A:B,2,0)</f>
        <v>4740000000</v>
      </c>
      <c r="V505">
        <f>VLOOKUP(C505,investing_crawling!A:C,3,0)</f>
        <v>53511255</v>
      </c>
      <c r="W505">
        <v>210802</v>
      </c>
    </row>
    <row r="506" spans="1:23">
      <c r="A506" s="1">
        <v>502</v>
      </c>
      <c r="B506" s="15">
        <v>44369</v>
      </c>
      <c r="C506" t="s">
        <v>1142</v>
      </c>
      <c r="D506" t="s">
        <v>1143</v>
      </c>
      <c r="E506" t="s">
        <v>10</v>
      </c>
      <c r="F506" t="s">
        <v>11</v>
      </c>
      <c r="G506" t="s">
        <v>11</v>
      </c>
      <c r="H506">
        <v>1927</v>
      </c>
      <c r="I506" s="13">
        <v>1927</v>
      </c>
      <c r="J506" s="7">
        <v>37110</v>
      </c>
      <c r="L506" t="s">
        <v>1465</v>
      </c>
      <c r="M506">
        <f>VLOOKUP($C506,Sheet1!$B:$H,2,0)</f>
        <v>166.22</v>
      </c>
      <c r="N506">
        <f>VLOOKUP($C506,Sheet1!$B:$H,3,0)</f>
        <v>169.49</v>
      </c>
      <c r="O506">
        <f>VLOOKUP($C506,Sheet1!$B:$H,4,0)</f>
        <v>169.54</v>
      </c>
      <c r="P506">
        <f>VLOOKUP($C506,Sheet1!$B:$H,5,0)</f>
        <v>166.03</v>
      </c>
      <c r="Q506">
        <f>VLOOKUP($C506,Sheet1!$B:$H,6,0)</f>
        <v>914970</v>
      </c>
      <c r="R506">
        <f>VLOOKUP($C506,Sheet1!$B:$H,7,0)</f>
        <v>-1.2500000000000001E-2</v>
      </c>
      <c r="S506">
        <f t="shared" si="7"/>
        <v>34653894828.220001</v>
      </c>
      <c r="T506">
        <f>VLOOKUP(C506,investing_crawling!A:B,2,0)</f>
        <v>7090000000</v>
      </c>
      <c r="V506">
        <f>VLOOKUP(C506,investing_crawling!A:C,3,0)</f>
        <v>208482101</v>
      </c>
      <c r="W506">
        <v>210728</v>
      </c>
    </row>
    <row r="507" spans="1:23">
      <c r="A507" s="1">
        <v>503</v>
      </c>
      <c r="B507" s="15">
        <v>44369</v>
      </c>
      <c r="C507" t="s">
        <v>1144</v>
      </c>
      <c r="D507" t="s">
        <v>1145</v>
      </c>
      <c r="E507" t="s">
        <v>41</v>
      </c>
      <c r="F507" t="s">
        <v>308</v>
      </c>
      <c r="G507" t="s">
        <v>308</v>
      </c>
      <c r="H507">
        <v>1873</v>
      </c>
      <c r="I507" s="13">
        <v>1873</v>
      </c>
      <c r="J507" s="7">
        <v>37064</v>
      </c>
      <c r="L507" t="s">
        <v>1292</v>
      </c>
      <c r="M507">
        <f>VLOOKUP($C507,Sheet1!$B:$H,2,0)</f>
        <v>58.13</v>
      </c>
      <c r="N507">
        <f>VLOOKUP($C507,Sheet1!$B:$H,3,0)</f>
        <v>58.44</v>
      </c>
      <c r="O507">
        <f>VLOOKUP($C507,Sheet1!$B:$H,4,0)</f>
        <v>58.72</v>
      </c>
      <c r="P507">
        <f>VLOOKUP($C507,Sheet1!$B:$H,5,0)</f>
        <v>57.79</v>
      </c>
      <c r="Q507">
        <f>VLOOKUP($C507,Sheet1!$B:$H,6,0)</f>
        <v>749970</v>
      </c>
      <c r="R507">
        <f>VLOOKUP($C507,Sheet1!$B:$H,7,0)</f>
        <v>4.3E-3</v>
      </c>
      <c r="S507">
        <f t="shared" si="7"/>
        <v>9522601583.6900005</v>
      </c>
      <c r="T507">
        <f>VLOOKUP(C507,investing_crawling!A:B,2,0)</f>
        <v>1470000000</v>
      </c>
      <c r="V507">
        <f>VLOOKUP(C507,investing_crawling!A:C,3,0)</f>
        <v>163815613</v>
      </c>
      <c r="W507">
        <v>210718</v>
      </c>
    </row>
    <row r="508" spans="1:23">
      <c r="A508" s="1">
        <v>504</v>
      </c>
      <c r="B508" s="15">
        <v>44369</v>
      </c>
      <c r="C508" t="s">
        <v>1146</v>
      </c>
      <c r="D508" t="s">
        <v>1147</v>
      </c>
      <c r="E508" t="s">
        <v>10</v>
      </c>
      <c r="F508" t="s">
        <v>14</v>
      </c>
      <c r="G508" t="s">
        <v>14</v>
      </c>
      <c r="H508">
        <v>1952</v>
      </c>
      <c r="I508" s="13">
        <v>1952</v>
      </c>
      <c r="J508" s="7">
        <v>41446</v>
      </c>
      <c r="L508" t="s">
        <v>1466</v>
      </c>
      <c r="M508">
        <f>VLOOKUP($C508,Sheet1!$B:$H,2,0)</f>
        <v>174.19</v>
      </c>
      <c r="N508">
        <f>VLOOKUP($C508,Sheet1!$B:$H,3,0)</f>
        <v>177.19</v>
      </c>
      <c r="O508">
        <f>VLOOKUP($C508,Sheet1!$B:$H,4,0)</f>
        <v>177.19</v>
      </c>
      <c r="P508">
        <f>VLOOKUP($C508,Sheet1!$B:$H,5,0)</f>
        <v>173.87</v>
      </c>
      <c r="Q508">
        <f>VLOOKUP($C508,Sheet1!$B:$H,6,0)</f>
        <v>1370000</v>
      </c>
      <c r="R508">
        <f>VLOOKUP($C508,Sheet1!$B:$H,7,0)</f>
        <v>-1.41E-2</v>
      </c>
      <c r="S508">
        <f t="shared" si="7"/>
        <v>82735617416.949997</v>
      </c>
      <c r="T508">
        <f>VLOOKUP(C508,investing_crawling!A:B,2,0)</f>
        <v>7010000000</v>
      </c>
      <c r="V508">
        <f>VLOOKUP(C508,investing_crawling!A:C,3,0)</f>
        <v>474973405</v>
      </c>
      <c r="W508">
        <v>210718</v>
      </c>
    </row>
  </sheetData>
  <autoFilter ref="A3:O508" xr:uid="{00000000-0009-0000-0000-000000000000}"/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7"/>
  <sheetViews>
    <sheetView workbookViewId="0">
      <selection activeCell="C1" sqref="C1:H1"/>
    </sheetView>
  </sheetViews>
  <sheetFormatPr baseColWidth="10" defaultColWidth="11.1640625" defaultRowHeight="17"/>
  <cols>
    <col min="1" max="1" width="20.1640625" bestFit="1" customWidth="1"/>
  </cols>
  <sheetData>
    <row r="1" spans="1:8">
      <c r="A1" s="1" t="s">
        <v>1475</v>
      </c>
      <c r="B1" s="1" t="s">
        <v>1476</v>
      </c>
      <c r="C1" s="1" t="s">
        <v>1477</v>
      </c>
      <c r="D1" s="1" t="s">
        <v>1478</v>
      </c>
      <c r="E1" s="1" t="s">
        <v>1479</v>
      </c>
      <c r="F1" s="1" t="s">
        <v>1480</v>
      </c>
      <c r="G1" s="1" t="s">
        <v>1481</v>
      </c>
      <c r="H1" s="1" t="s">
        <v>1482</v>
      </c>
    </row>
    <row r="2" spans="1:8">
      <c r="A2" s="12">
        <v>44348</v>
      </c>
      <c r="B2" t="s">
        <v>1146</v>
      </c>
      <c r="C2">
        <v>174.19</v>
      </c>
      <c r="D2">
        <v>177.19</v>
      </c>
      <c r="E2">
        <v>177.19</v>
      </c>
      <c r="F2">
        <v>173.87</v>
      </c>
      <c r="G2">
        <v>1370000</v>
      </c>
      <c r="H2">
        <v>-1.41E-2</v>
      </c>
    </row>
    <row r="3" spans="1:8">
      <c r="A3" s="12">
        <v>44348</v>
      </c>
      <c r="B3" t="s">
        <v>1144</v>
      </c>
      <c r="C3">
        <v>58.13</v>
      </c>
      <c r="D3">
        <v>58.44</v>
      </c>
      <c r="E3">
        <v>58.72</v>
      </c>
      <c r="F3">
        <v>57.79</v>
      </c>
      <c r="G3">
        <v>749970</v>
      </c>
      <c r="H3">
        <v>4.3E-3</v>
      </c>
    </row>
    <row r="4" spans="1:8">
      <c r="A4" s="12">
        <v>44348</v>
      </c>
      <c r="B4" t="s">
        <v>1142</v>
      </c>
      <c r="C4">
        <v>166.22</v>
      </c>
      <c r="D4">
        <v>169.49</v>
      </c>
      <c r="E4">
        <v>169.54</v>
      </c>
      <c r="F4">
        <v>166.03</v>
      </c>
      <c r="G4">
        <v>914970</v>
      </c>
      <c r="H4">
        <v>-1.2500000000000001E-2</v>
      </c>
    </row>
    <row r="5" spans="1:8">
      <c r="A5" s="12">
        <v>44348</v>
      </c>
      <c r="B5" t="s">
        <v>1140</v>
      </c>
      <c r="C5">
        <v>502.92</v>
      </c>
      <c r="D5">
        <v>505.37</v>
      </c>
      <c r="E5">
        <v>507.05</v>
      </c>
      <c r="F5">
        <v>500.31</v>
      </c>
      <c r="G5">
        <v>226630</v>
      </c>
      <c r="H5">
        <v>1.18E-2</v>
      </c>
    </row>
    <row r="6" spans="1:8">
      <c r="A6" s="12">
        <v>44348</v>
      </c>
      <c r="B6" t="s">
        <v>1138</v>
      </c>
      <c r="C6">
        <v>119.9</v>
      </c>
      <c r="D6">
        <v>120.68</v>
      </c>
      <c r="E6">
        <v>120.81</v>
      </c>
      <c r="F6">
        <v>119.62</v>
      </c>
      <c r="G6">
        <v>1240000</v>
      </c>
      <c r="H6">
        <v>-5.9999999999999995E-4</v>
      </c>
    </row>
    <row r="7" spans="1:8">
      <c r="A7" s="12">
        <v>44348</v>
      </c>
      <c r="B7" t="s">
        <v>1136</v>
      </c>
      <c r="C7">
        <v>119.28</v>
      </c>
      <c r="D7">
        <v>119.67</v>
      </c>
      <c r="E7">
        <v>119.85</v>
      </c>
      <c r="F7">
        <v>118.92</v>
      </c>
      <c r="G7">
        <v>666020</v>
      </c>
      <c r="H7">
        <v>9.7999999999999997E-3</v>
      </c>
    </row>
    <row r="8" spans="1:8">
      <c r="A8" s="12">
        <v>44348</v>
      </c>
      <c r="B8" t="s">
        <v>1134</v>
      </c>
      <c r="C8">
        <v>127.93</v>
      </c>
      <c r="D8">
        <v>127.73</v>
      </c>
      <c r="E8">
        <v>131.06</v>
      </c>
      <c r="F8">
        <v>127.73</v>
      </c>
      <c r="G8">
        <v>1530000</v>
      </c>
      <c r="H8">
        <v>7.3000000000000001E-3</v>
      </c>
    </row>
    <row r="9" spans="1:8">
      <c r="A9" s="12">
        <v>44348</v>
      </c>
      <c r="B9" t="s">
        <v>1132</v>
      </c>
      <c r="C9">
        <v>70</v>
      </c>
      <c r="D9">
        <v>71.13</v>
      </c>
      <c r="E9">
        <v>71.13</v>
      </c>
      <c r="F9">
        <v>69.86</v>
      </c>
      <c r="G9">
        <v>2360000</v>
      </c>
      <c r="H9">
        <v>-1.24E-2</v>
      </c>
    </row>
    <row r="10" spans="1:8">
      <c r="A10" s="12">
        <v>44348</v>
      </c>
      <c r="B10" t="s">
        <v>1130</v>
      </c>
      <c r="C10">
        <v>135.61000000000001</v>
      </c>
      <c r="D10">
        <v>133.72999999999999</v>
      </c>
      <c r="E10">
        <v>136.15</v>
      </c>
      <c r="F10">
        <v>133.35</v>
      </c>
      <c r="G10">
        <v>2230000</v>
      </c>
      <c r="H10">
        <v>2.8400000000000002E-2</v>
      </c>
    </row>
    <row r="11" spans="1:8">
      <c r="A11" s="12">
        <v>44348</v>
      </c>
      <c r="B11" t="s">
        <v>1128</v>
      </c>
      <c r="C11">
        <v>259.77</v>
      </c>
      <c r="D11">
        <v>262.8</v>
      </c>
      <c r="E11">
        <v>262.83999999999997</v>
      </c>
      <c r="F11">
        <v>258.39999999999998</v>
      </c>
      <c r="G11">
        <v>1240000</v>
      </c>
      <c r="H11">
        <v>-6.1000000000000004E-3</v>
      </c>
    </row>
    <row r="12" spans="1:8">
      <c r="A12" s="12">
        <v>44348</v>
      </c>
      <c r="B12" t="s">
        <v>1126</v>
      </c>
      <c r="C12">
        <v>26.89</v>
      </c>
      <c r="D12">
        <v>26.75</v>
      </c>
      <c r="E12">
        <v>26.99</v>
      </c>
      <c r="F12">
        <v>26.62</v>
      </c>
      <c r="G12">
        <v>8060000.0000000009</v>
      </c>
      <c r="H12">
        <v>2.0899999999999998E-2</v>
      </c>
    </row>
    <row r="13" spans="1:8">
      <c r="A13" s="12">
        <v>44348</v>
      </c>
      <c r="B13" t="s">
        <v>1123</v>
      </c>
      <c r="C13">
        <v>237.83</v>
      </c>
      <c r="D13">
        <v>239.61</v>
      </c>
      <c r="E13">
        <v>239.87</v>
      </c>
      <c r="F13">
        <v>236</v>
      </c>
      <c r="G13">
        <v>438410</v>
      </c>
      <c r="H13">
        <v>3.0999999999999999E-3</v>
      </c>
    </row>
    <row r="14" spans="1:8">
      <c r="A14" s="12">
        <v>44348</v>
      </c>
      <c r="B14" t="s">
        <v>1121</v>
      </c>
      <c r="C14">
        <v>38.64</v>
      </c>
      <c r="D14">
        <v>38.340000000000003</v>
      </c>
      <c r="E14">
        <v>38.72</v>
      </c>
      <c r="F14">
        <v>38</v>
      </c>
      <c r="G14">
        <v>4570000</v>
      </c>
      <c r="H14">
        <v>1.7899999999999999E-2</v>
      </c>
    </row>
    <row r="15" spans="1:8">
      <c r="A15" s="12">
        <v>44348</v>
      </c>
      <c r="B15" t="s">
        <v>1119</v>
      </c>
      <c r="C15">
        <v>59.45</v>
      </c>
      <c r="D15">
        <v>59.15</v>
      </c>
      <c r="E15">
        <v>59.61</v>
      </c>
      <c r="F15">
        <v>58.68</v>
      </c>
      <c r="G15">
        <v>1440000</v>
      </c>
      <c r="H15">
        <v>1.9400000000000001E-2</v>
      </c>
    </row>
    <row r="16" spans="1:8">
      <c r="A16" s="12">
        <v>44348</v>
      </c>
      <c r="B16" t="s">
        <v>1117</v>
      </c>
      <c r="C16">
        <v>24.58</v>
      </c>
      <c r="D16">
        <v>24.71</v>
      </c>
      <c r="E16">
        <v>24.91</v>
      </c>
      <c r="F16">
        <v>24.55</v>
      </c>
      <c r="G16">
        <v>2970000</v>
      </c>
      <c r="H16">
        <v>4.5000000000000014E-3</v>
      </c>
    </row>
    <row r="17" spans="1:8">
      <c r="A17" s="12">
        <v>44348</v>
      </c>
      <c r="B17" t="s">
        <v>1115</v>
      </c>
      <c r="C17">
        <v>75.55</v>
      </c>
      <c r="D17">
        <v>75.540000000000006</v>
      </c>
      <c r="E17">
        <v>76.38</v>
      </c>
      <c r="F17">
        <v>75.11</v>
      </c>
      <c r="G17">
        <v>2030000</v>
      </c>
      <c r="H17">
        <v>4.3E-3</v>
      </c>
    </row>
    <row r="18" spans="1:8">
      <c r="A18" s="12">
        <v>44348</v>
      </c>
      <c r="B18" t="s">
        <v>1113</v>
      </c>
      <c r="C18">
        <v>340.16</v>
      </c>
      <c r="D18">
        <v>347.15</v>
      </c>
      <c r="E18">
        <v>347.15</v>
      </c>
      <c r="F18">
        <v>339.5</v>
      </c>
      <c r="G18">
        <v>297150</v>
      </c>
      <c r="H18">
        <v>-2.12E-2</v>
      </c>
    </row>
    <row r="19" spans="1:8">
      <c r="A19" s="12">
        <v>44348</v>
      </c>
      <c r="B19" t="s">
        <v>1111</v>
      </c>
      <c r="C19">
        <v>76.7</v>
      </c>
      <c r="D19">
        <v>74.97</v>
      </c>
      <c r="E19">
        <v>76.7</v>
      </c>
      <c r="F19">
        <v>74.62</v>
      </c>
      <c r="G19">
        <v>1690000</v>
      </c>
      <c r="H19">
        <v>2.58E-2</v>
      </c>
    </row>
    <row r="20" spans="1:8">
      <c r="A20" s="12">
        <v>44348</v>
      </c>
      <c r="B20" t="s">
        <v>1109</v>
      </c>
      <c r="C20">
        <v>47.26</v>
      </c>
      <c r="D20">
        <v>47.15</v>
      </c>
      <c r="E20">
        <v>47.4</v>
      </c>
      <c r="F20">
        <v>46.8</v>
      </c>
      <c r="G20">
        <v>17880000</v>
      </c>
      <c r="H20">
        <v>1.1599999999999999E-2</v>
      </c>
    </row>
    <row r="21" spans="1:8">
      <c r="A21" s="12">
        <v>44348</v>
      </c>
      <c r="B21" t="s">
        <v>1107</v>
      </c>
      <c r="C21">
        <v>92.97</v>
      </c>
      <c r="D21">
        <v>94.23</v>
      </c>
      <c r="E21">
        <v>94.23</v>
      </c>
      <c r="F21">
        <v>92.72</v>
      </c>
      <c r="G21">
        <v>1320000</v>
      </c>
      <c r="H21">
        <v>-0.01</v>
      </c>
    </row>
    <row r="22" spans="1:8">
      <c r="A22" s="12">
        <v>44348</v>
      </c>
      <c r="B22" t="s">
        <v>1105</v>
      </c>
      <c r="C22">
        <v>318.5</v>
      </c>
      <c r="D22">
        <v>321.45</v>
      </c>
      <c r="E22">
        <v>321.45</v>
      </c>
      <c r="F22">
        <v>316.11</v>
      </c>
      <c r="G22">
        <v>343980</v>
      </c>
      <c r="H22">
        <v>-1.1599999999999999E-2</v>
      </c>
    </row>
    <row r="23" spans="1:8">
      <c r="A23" s="12">
        <v>44348</v>
      </c>
      <c r="B23" t="s">
        <v>1103</v>
      </c>
      <c r="C23">
        <v>140.07</v>
      </c>
      <c r="D23">
        <v>141.09</v>
      </c>
      <c r="E23">
        <v>141.24</v>
      </c>
      <c r="F23">
        <v>139.96</v>
      </c>
      <c r="G23">
        <v>1120000</v>
      </c>
      <c r="H23">
        <v>-4.3E-3</v>
      </c>
    </row>
    <row r="24" spans="1:8">
      <c r="A24" s="12">
        <v>44348</v>
      </c>
      <c r="B24" t="s">
        <v>1101</v>
      </c>
      <c r="C24">
        <v>178.84</v>
      </c>
      <c r="D24">
        <v>180.18</v>
      </c>
      <c r="E24">
        <v>181.01</v>
      </c>
      <c r="F24">
        <v>178.74</v>
      </c>
      <c r="G24">
        <v>7480000</v>
      </c>
      <c r="H24">
        <v>1.1000000000000001E-3</v>
      </c>
    </row>
    <row r="25" spans="1:8">
      <c r="A25" s="12">
        <v>44348</v>
      </c>
      <c r="B25" t="s">
        <v>1098</v>
      </c>
      <c r="C25">
        <v>52.84</v>
      </c>
      <c r="D25">
        <v>53.01</v>
      </c>
      <c r="E25">
        <v>53.18</v>
      </c>
      <c r="F25">
        <v>52.51</v>
      </c>
      <c r="G25">
        <v>4580000</v>
      </c>
      <c r="H25">
        <v>3.3999999999999998E-3</v>
      </c>
    </row>
    <row r="26" spans="1:8">
      <c r="A26" s="12">
        <v>44348</v>
      </c>
      <c r="B26" t="s">
        <v>1096</v>
      </c>
      <c r="C26">
        <v>141.66</v>
      </c>
      <c r="D26">
        <v>142.44</v>
      </c>
      <c r="E26">
        <v>142.78</v>
      </c>
      <c r="F26">
        <v>141.27000000000001</v>
      </c>
      <c r="G26">
        <v>6920000</v>
      </c>
      <c r="H26">
        <v>-2.5999999999999999E-3</v>
      </c>
    </row>
    <row r="27" spans="1:8">
      <c r="A27" s="12">
        <v>44348</v>
      </c>
      <c r="B27" t="s">
        <v>1094</v>
      </c>
      <c r="C27">
        <v>84.19</v>
      </c>
      <c r="D27">
        <v>83.59</v>
      </c>
      <c r="E27">
        <v>84.3</v>
      </c>
      <c r="F27">
        <v>83.17</v>
      </c>
      <c r="G27">
        <v>1180000</v>
      </c>
      <c r="H27">
        <v>1.7299999999999999E-2</v>
      </c>
    </row>
    <row r="28" spans="1:8">
      <c r="A28" s="12">
        <v>44348</v>
      </c>
      <c r="B28" t="s">
        <v>1092</v>
      </c>
      <c r="C28">
        <v>77.7</v>
      </c>
      <c r="D28">
        <v>78.75</v>
      </c>
      <c r="E28">
        <v>78.75</v>
      </c>
      <c r="F28">
        <v>77.63</v>
      </c>
      <c r="G28">
        <v>487850</v>
      </c>
      <c r="H28">
        <v>-3.7000000000000002E-3</v>
      </c>
    </row>
    <row r="29" spans="1:8">
      <c r="A29" s="12">
        <v>44348</v>
      </c>
      <c r="B29" t="s">
        <v>1090</v>
      </c>
      <c r="C29">
        <v>183.62</v>
      </c>
      <c r="D29">
        <v>184.28</v>
      </c>
      <c r="E29">
        <v>184.86</v>
      </c>
      <c r="F29">
        <v>183.45</v>
      </c>
      <c r="G29">
        <v>507450</v>
      </c>
      <c r="H29">
        <v>1.6000000000000001E-3</v>
      </c>
    </row>
    <row r="30" spans="1:8">
      <c r="A30" s="12">
        <v>44348</v>
      </c>
      <c r="B30" t="s">
        <v>1088</v>
      </c>
      <c r="C30">
        <v>48.82</v>
      </c>
      <c r="D30">
        <v>47.81</v>
      </c>
      <c r="E30">
        <v>48.96</v>
      </c>
      <c r="F30">
        <v>47.78</v>
      </c>
      <c r="G30">
        <v>1570000</v>
      </c>
      <c r="H30">
        <v>3.2599999999999997E-2</v>
      </c>
    </row>
    <row r="31" spans="1:8">
      <c r="A31" s="12">
        <v>44348</v>
      </c>
      <c r="B31" t="s">
        <v>1086</v>
      </c>
      <c r="C31">
        <v>226.63</v>
      </c>
      <c r="D31">
        <v>229.7</v>
      </c>
      <c r="E31">
        <v>229.91</v>
      </c>
      <c r="F31">
        <v>226.29</v>
      </c>
      <c r="G31">
        <v>5090000</v>
      </c>
      <c r="H31">
        <v>-2.8999999999999998E-3</v>
      </c>
    </row>
    <row r="32" spans="1:8">
      <c r="A32" s="12">
        <v>44348</v>
      </c>
      <c r="B32" t="s">
        <v>1084</v>
      </c>
      <c r="C32">
        <v>15.26</v>
      </c>
      <c r="D32">
        <v>15.27</v>
      </c>
      <c r="E32">
        <v>15.37</v>
      </c>
      <c r="F32">
        <v>15.15</v>
      </c>
      <c r="G32">
        <v>5470000</v>
      </c>
      <c r="H32">
        <v>1.2999999999999999E-3</v>
      </c>
    </row>
    <row r="33" spans="1:8">
      <c r="A33" s="12">
        <v>44348</v>
      </c>
      <c r="B33" t="s">
        <v>1082</v>
      </c>
      <c r="C33">
        <v>42.6</v>
      </c>
      <c r="D33">
        <v>42.84</v>
      </c>
      <c r="E33">
        <v>43.24</v>
      </c>
      <c r="F33">
        <v>42.44</v>
      </c>
      <c r="G33">
        <v>11170000</v>
      </c>
      <c r="H33">
        <v>4.1999999999999997E-3</v>
      </c>
    </row>
    <row r="34" spans="1:8">
      <c r="A34" s="12">
        <v>44348</v>
      </c>
      <c r="B34" t="s">
        <v>1080</v>
      </c>
      <c r="C34">
        <v>79.86</v>
      </c>
      <c r="D34">
        <v>80.430000000000007</v>
      </c>
      <c r="E34">
        <v>80.56</v>
      </c>
      <c r="F34">
        <v>79.38</v>
      </c>
      <c r="G34">
        <v>1850000</v>
      </c>
      <c r="H34">
        <v>1.8E-3</v>
      </c>
    </row>
    <row r="35" spans="1:8">
      <c r="A35" s="12">
        <v>44348</v>
      </c>
      <c r="B35" t="s">
        <v>1078</v>
      </c>
      <c r="C35">
        <v>209.67</v>
      </c>
      <c r="D35">
        <v>209.17</v>
      </c>
      <c r="E35">
        <v>210.17</v>
      </c>
      <c r="F35">
        <v>207.23</v>
      </c>
      <c r="G35">
        <v>1810000</v>
      </c>
      <c r="H35">
        <v>5.0000000000000001E-3</v>
      </c>
    </row>
    <row r="36" spans="1:8">
      <c r="A36" s="12">
        <v>44348</v>
      </c>
      <c r="B36" t="s">
        <v>1076</v>
      </c>
      <c r="C36">
        <v>56.38</v>
      </c>
      <c r="D36">
        <v>56.76</v>
      </c>
      <c r="E36">
        <v>56.85</v>
      </c>
      <c r="F36">
        <v>56.24</v>
      </c>
      <c r="G36">
        <v>14920000</v>
      </c>
      <c r="H36">
        <v>-1.9E-3</v>
      </c>
    </row>
    <row r="37" spans="1:8">
      <c r="A37" s="12">
        <v>44348</v>
      </c>
      <c r="B37" t="s">
        <v>1074</v>
      </c>
      <c r="C37">
        <v>171.18</v>
      </c>
      <c r="D37">
        <v>173.08</v>
      </c>
      <c r="E37">
        <v>173.98</v>
      </c>
      <c r="F37">
        <v>170.88</v>
      </c>
      <c r="G37">
        <v>823440</v>
      </c>
      <c r="H37">
        <v>-9.4999999999999998E-3</v>
      </c>
    </row>
    <row r="38" spans="1:8">
      <c r="A38" s="12">
        <v>44348</v>
      </c>
      <c r="B38" t="s">
        <v>1072</v>
      </c>
      <c r="C38">
        <v>217.08</v>
      </c>
      <c r="D38">
        <v>220.77</v>
      </c>
      <c r="E38">
        <v>220.77</v>
      </c>
      <c r="F38">
        <v>216</v>
      </c>
      <c r="G38">
        <v>422620</v>
      </c>
      <c r="H38">
        <v>-1.29E-2</v>
      </c>
    </row>
    <row r="39" spans="1:8">
      <c r="A39" s="12">
        <v>44348</v>
      </c>
      <c r="B39" t="s">
        <v>1070</v>
      </c>
      <c r="C39">
        <v>57.1</v>
      </c>
      <c r="D39">
        <v>55.65</v>
      </c>
      <c r="E39">
        <v>57.19</v>
      </c>
      <c r="F39">
        <v>55.58</v>
      </c>
      <c r="G39">
        <v>1560000</v>
      </c>
      <c r="H39">
        <v>2.98E-2</v>
      </c>
    </row>
    <row r="40" spans="1:8">
      <c r="A40" s="12">
        <v>44348</v>
      </c>
      <c r="B40" t="s">
        <v>1068</v>
      </c>
      <c r="C40">
        <v>82.18</v>
      </c>
      <c r="D40">
        <v>81.64</v>
      </c>
      <c r="E40">
        <v>82.94</v>
      </c>
      <c r="F40">
        <v>81.64</v>
      </c>
      <c r="G40">
        <v>3150000</v>
      </c>
      <c r="H40">
        <v>2.2100000000000002E-2</v>
      </c>
    </row>
    <row r="41" spans="1:8">
      <c r="A41" s="12">
        <v>44348</v>
      </c>
      <c r="B41" t="s">
        <v>1066</v>
      </c>
      <c r="C41">
        <v>31.51</v>
      </c>
      <c r="D41">
        <v>31.37</v>
      </c>
      <c r="E41">
        <v>31.67</v>
      </c>
      <c r="F41">
        <v>31.27</v>
      </c>
      <c r="G41">
        <v>1820000</v>
      </c>
      <c r="H41">
        <v>1.7399999999999999E-2</v>
      </c>
    </row>
    <row r="42" spans="1:8">
      <c r="A42" s="12">
        <v>44348</v>
      </c>
      <c r="B42" t="s">
        <v>1064</v>
      </c>
      <c r="C42">
        <v>160.53</v>
      </c>
      <c r="D42">
        <v>160.16999999999999</v>
      </c>
      <c r="E42">
        <v>161</v>
      </c>
      <c r="F42">
        <v>158.38</v>
      </c>
      <c r="G42">
        <v>686620</v>
      </c>
      <c r="H42">
        <v>5.6000000000000008E-3</v>
      </c>
    </row>
    <row r="43" spans="1:8">
      <c r="A43" s="12">
        <v>44348</v>
      </c>
      <c r="B43" t="s">
        <v>1061</v>
      </c>
      <c r="C43">
        <v>339.45</v>
      </c>
      <c r="D43">
        <v>338.54</v>
      </c>
      <c r="E43">
        <v>341.15</v>
      </c>
      <c r="F43">
        <v>338.36</v>
      </c>
      <c r="G43">
        <v>544090</v>
      </c>
      <c r="H43">
        <v>1.6400000000000001E-2</v>
      </c>
    </row>
    <row r="44" spans="1:8">
      <c r="A44" s="12">
        <v>44348</v>
      </c>
      <c r="B44" t="s">
        <v>1059</v>
      </c>
      <c r="C44">
        <v>213.29</v>
      </c>
      <c r="D44">
        <v>215.53</v>
      </c>
      <c r="E44">
        <v>216.44</v>
      </c>
      <c r="F44">
        <v>213.22</v>
      </c>
      <c r="G44">
        <v>1870000</v>
      </c>
      <c r="H44">
        <v>-6.1000000000000004E-3</v>
      </c>
    </row>
    <row r="45" spans="1:8">
      <c r="A45" s="12">
        <v>44348</v>
      </c>
      <c r="B45" t="s">
        <v>1057</v>
      </c>
      <c r="C45">
        <v>406.72</v>
      </c>
      <c r="D45">
        <v>413.2</v>
      </c>
      <c r="E45">
        <v>413.24</v>
      </c>
      <c r="F45">
        <v>406.2</v>
      </c>
      <c r="G45">
        <v>2200000</v>
      </c>
      <c r="H45">
        <v>-1.26E-2</v>
      </c>
    </row>
    <row r="46" spans="1:8">
      <c r="A46" s="12">
        <v>44348</v>
      </c>
      <c r="B46" t="s">
        <v>1055</v>
      </c>
      <c r="C46">
        <v>59.67</v>
      </c>
      <c r="D46">
        <v>59.2</v>
      </c>
      <c r="E46">
        <v>60.41</v>
      </c>
      <c r="F46">
        <v>58.96</v>
      </c>
      <c r="G46">
        <v>14320000</v>
      </c>
      <c r="H46">
        <v>2.2599999999999999E-2</v>
      </c>
    </row>
    <row r="47" spans="1:8">
      <c r="A47" s="12">
        <v>44348</v>
      </c>
      <c r="B47" t="s">
        <v>1053</v>
      </c>
      <c r="C47">
        <v>225.03</v>
      </c>
      <c r="D47">
        <v>226.63</v>
      </c>
      <c r="E47">
        <v>227.35</v>
      </c>
      <c r="F47">
        <v>224.99</v>
      </c>
      <c r="G47">
        <v>2130000</v>
      </c>
      <c r="H47">
        <v>1.2999999999999999E-3</v>
      </c>
    </row>
    <row r="48" spans="1:8">
      <c r="A48" s="12">
        <v>44348</v>
      </c>
      <c r="B48" t="s">
        <v>1051</v>
      </c>
      <c r="C48">
        <v>19.63</v>
      </c>
      <c r="D48">
        <v>19.22</v>
      </c>
      <c r="E48">
        <v>19.77</v>
      </c>
      <c r="F48">
        <v>19.18</v>
      </c>
      <c r="G48">
        <v>4760000</v>
      </c>
      <c r="H48">
        <v>2.9899999999999999E-2</v>
      </c>
    </row>
    <row r="49" spans="1:8">
      <c r="A49" s="12">
        <v>44348</v>
      </c>
      <c r="B49" t="s">
        <v>1049</v>
      </c>
      <c r="C49">
        <v>23.05</v>
      </c>
      <c r="D49">
        <v>22.71</v>
      </c>
      <c r="E49">
        <v>23.2</v>
      </c>
      <c r="F49">
        <v>22.66</v>
      </c>
      <c r="G49">
        <v>3470000</v>
      </c>
      <c r="H49">
        <v>2.0799999999999999E-2</v>
      </c>
    </row>
    <row r="50" spans="1:8">
      <c r="A50" s="12">
        <v>44348</v>
      </c>
      <c r="B50" t="s">
        <v>1047</v>
      </c>
      <c r="C50">
        <v>60.99</v>
      </c>
      <c r="D50">
        <v>61.46</v>
      </c>
      <c r="E50">
        <v>61.76</v>
      </c>
      <c r="F50">
        <v>60.74</v>
      </c>
      <c r="G50">
        <v>4970000</v>
      </c>
      <c r="H50">
        <v>3.5000000000000001E-3</v>
      </c>
    </row>
    <row r="51" spans="1:8">
      <c r="A51" s="12">
        <v>44348</v>
      </c>
      <c r="B51" t="s">
        <v>1045</v>
      </c>
      <c r="C51">
        <v>343.18</v>
      </c>
      <c r="D51">
        <v>346.69</v>
      </c>
      <c r="E51">
        <v>348.28</v>
      </c>
      <c r="F51">
        <v>337.13</v>
      </c>
      <c r="G51">
        <v>1080000</v>
      </c>
      <c r="H51">
        <v>-6.3E-3</v>
      </c>
    </row>
    <row r="52" spans="1:8">
      <c r="A52" s="12">
        <v>44348</v>
      </c>
      <c r="B52" t="s">
        <v>1043</v>
      </c>
      <c r="C52">
        <v>48.74</v>
      </c>
      <c r="D52">
        <v>47.67</v>
      </c>
      <c r="E52">
        <v>48.79</v>
      </c>
      <c r="F52">
        <v>47.62</v>
      </c>
      <c r="G52">
        <v>1820000</v>
      </c>
      <c r="H52">
        <v>2.3300000000000001E-2</v>
      </c>
    </row>
    <row r="53" spans="1:8">
      <c r="A53" s="12">
        <v>44348</v>
      </c>
      <c r="B53" t="s">
        <v>1041</v>
      </c>
      <c r="C53">
        <v>80.099999999999994</v>
      </c>
      <c r="D53">
        <v>79.8</v>
      </c>
      <c r="E53">
        <v>80.28</v>
      </c>
      <c r="F53">
        <v>79.31</v>
      </c>
      <c r="G53">
        <v>2190000</v>
      </c>
      <c r="H53">
        <v>7.4999999999999997E-3</v>
      </c>
    </row>
    <row r="54" spans="1:8">
      <c r="A54" s="12">
        <v>44348</v>
      </c>
      <c r="B54" t="s">
        <v>1039</v>
      </c>
      <c r="C54">
        <v>402</v>
      </c>
      <c r="D54">
        <v>403.07</v>
      </c>
      <c r="E54">
        <v>405.84</v>
      </c>
      <c r="F54">
        <v>400.63</v>
      </c>
      <c r="G54">
        <v>154130</v>
      </c>
      <c r="H54">
        <v>-2.8999999999999998E-3</v>
      </c>
    </row>
    <row r="55" spans="1:8">
      <c r="A55" s="12">
        <v>44348</v>
      </c>
      <c r="B55" t="s">
        <v>1037</v>
      </c>
      <c r="C55">
        <v>57.44</v>
      </c>
      <c r="D55">
        <v>58</v>
      </c>
      <c r="E55">
        <v>58</v>
      </c>
      <c r="F55">
        <v>56.28</v>
      </c>
      <c r="G55">
        <v>13120000</v>
      </c>
      <c r="H55">
        <v>-9.7000000000000003E-3</v>
      </c>
    </row>
    <row r="56" spans="1:8">
      <c r="A56" s="12">
        <v>44348</v>
      </c>
      <c r="B56" t="s">
        <v>1035</v>
      </c>
      <c r="C56">
        <v>61.5</v>
      </c>
      <c r="D56">
        <v>62.19</v>
      </c>
      <c r="E56">
        <v>62.59</v>
      </c>
      <c r="F56">
        <v>61.44</v>
      </c>
      <c r="G56">
        <v>6070000</v>
      </c>
      <c r="H56">
        <v>-4.5000000000000014E-3</v>
      </c>
    </row>
    <row r="57" spans="1:8">
      <c r="A57" s="12">
        <v>44348</v>
      </c>
      <c r="B57" t="s">
        <v>1033</v>
      </c>
      <c r="C57">
        <v>78.430000000000007</v>
      </c>
      <c r="D57">
        <v>78.739999999999995</v>
      </c>
      <c r="E57">
        <v>80.510000000000005</v>
      </c>
      <c r="F57">
        <v>78.239999999999995</v>
      </c>
      <c r="G57">
        <v>1410000</v>
      </c>
      <c r="H57">
        <v>8.199999999999999E-3</v>
      </c>
    </row>
    <row r="58" spans="1:8">
      <c r="A58" s="12">
        <v>44348</v>
      </c>
      <c r="B58" t="s">
        <v>1031</v>
      </c>
      <c r="C58">
        <v>160.88999999999999</v>
      </c>
      <c r="D58">
        <v>161.25</v>
      </c>
      <c r="E58">
        <v>161.97999999999999</v>
      </c>
      <c r="F58">
        <v>160.26</v>
      </c>
      <c r="G58">
        <v>901340</v>
      </c>
      <c r="H58">
        <v>7.4999999999999997E-3</v>
      </c>
    </row>
    <row r="59" spans="1:8">
      <c r="A59" s="12">
        <v>44348</v>
      </c>
      <c r="B59" t="s">
        <v>1029</v>
      </c>
      <c r="C59">
        <v>659.97</v>
      </c>
      <c r="D59">
        <v>654.34</v>
      </c>
      <c r="E59">
        <v>664.7</v>
      </c>
      <c r="F59">
        <v>654.34</v>
      </c>
      <c r="G59">
        <v>383040</v>
      </c>
      <c r="H59">
        <v>1.72E-2</v>
      </c>
    </row>
    <row r="60" spans="1:8">
      <c r="A60" s="12">
        <v>44348</v>
      </c>
      <c r="B60" t="s">
        <v>1027</v>
      </c>
      <c r="C60">
        <v>187.54</v>
      </c>
      <c r="D60">
        <v>189.22</v>
      </c>
      <c r="E60">
        <v>189.86</v>
      </c>
      <c r="F60">
        <v>186.26</v>
      </c>
      <c r="G60">
        <v>812460</v>
      </c>
      <c r="H60">
        <v>6.1000000000000004E-3</v>
      </c>
    </row>
    <row r="61" spans="1:8">
      <c r="A61" s="12">
        <v>44348</v>
      </c>
      <c r="B61" t="s">
        <v>1025</v>
      </c>
      <c r="C61">
        <v>181.86</v>
      </c>
      <c r="D61">
        <v>182.22</v>
      </c>
      <c r="E61">
        <v>182.82</v>
      </c>
      <c r="F61">
        <v>179.56</v>
      </c>
      <c r="G61">
        <v>894530</v>
      </c>
      <c r="H61">
        <v>8.9999999999999998E-4</v>
      </c>
    </row>
    <row r="62" spans="1:8">
      <c r="A62" s="12">
        <v>44348</v>
      </c>
      <c r="B62" t="s">
        <v>1023</v>
      </c>
      <c r="C62">
        <v>67.19</v>
      </c>
      <c r="D62">
        <v>68.28</v>
      </c>
      <c r="E62">
        <v>68.47</v>
      </c>
      <c r="F62">
        <v>66.61</v>
      </c>
      <c r="G62">
        <v>5840000</v>
      </c>
      <c r="H62">
        <v>-5.1999999999999998E-3</v>
      </c>
    </row>
    <row r="63" spans="1:8">
      <c r="A63" s="12">
        <v>44348</v>
      </c>
      <c r="B63" t="s">
        <v>1021</v>
      </c>
      <c r="C63">
        <v>447.01</v>
      </c>
      <c r="D63">
        <v>468.14</v>
      </c>
      <c r="E63">
        <v>470.55</v>
      </c>
      <c r="F63">
        <v>446.31</v>
      </c>
      <c r="G63">
        <v>4620000</v>
      </c>
      <c r="H63">
        <v>-4.7899999999999998E-2</v>
      </c>
    </row>
    <row r="64" spans="1:8">
      <c r="A64" s="12">
        <v>44348</v>
      </c>
      <c r="B64" t="s">
        <v>1019</v>
      </c>
      <c r="C64">
        <v>69.06</v>
      </c>
      <c r="D64">
        <v>69</v>
      </c>
      <c r="E64">
        <v>69.569999999999993</v>
      </c>
      <c r="F64">
        <v>68.78</v>
      </c>
      <c r="G64">
        <v>1170000</v>
      </c>
      <c r="H64">
        <v>8.6E-3</v>
      </c>
    </row>
    <row r="65" spans="1:8">
      <c r="A65" s="12">
        <v>44348</v>
      </c>
      <c r="B65" t="s">
        <v>1017</v>
      </c>
      <c r="C65">
        <v>189</v>
      </c>
      <c r="D65">
        <v>191.26</v>
      </c>
      <c r="E65">
        <v>191.98</v>
      </c>
      <c r="F65">
        <v>188.09</v>
      </c>
      <c r="G65">
        <v>4820000</v>
      </c>
      <c r="H65">
        <v>-4.3E-3</v>
      </c>
    </row>
    <row r="66" spans="1:8">
      <c r="A66" s="12">
        <v>44348</v>
      </c>
      <c r="B66" t="s">
        <v>1015</v>
      </c>
      <c r="C66">
        <v>623.9</v>
      </c>
      <c r="D66">
        <v>627.53</v>
      </c>
      <c r="E66">
        <v>633.63</v>
      </c>
      <c r="F66">
        <v>620.62</v>
      </c>
      <c r="G66">
        <v>18080000</v>
      </c>
      <c r="H66">
        <v>-2.0999999999999999E-3</v>
      </c>
    </row>
    <row r="67" spans="1:8">
      <c r="A67" s="12">
        <v>44348</v>
      </c>
      <c r="B67" t="s">
        <v>1013</v>
      </c>
      <c r="C67">
        <v>130.78</v>
      </c>
      <c r="D67">
        <v>133.46</v>
      </c>
      <c r="E67">
        <v>135.1</v>
      </c>
      <c r="F67">
        <v>130.28</v>
      </c>
      <c r="G67">
        <v>1090000</v>
      </c>
      <c r="H67">
        <v>-1.1900000000000001E-2</v>
      </c>
    </row>
    <row r="68" spans="1:8">
      <c r="A68" s="12">
        <v>44348</v>
      </c>
      <c r="B68" t="s">
        <v>1011</v>
      </c>
      <c r="C68">
        <v>392.46</v>
      </c>
      <c r="D68">
        <v>399.83</v>
      </c>
      <c r="E68">
        <v>399.83</v>
      </c>
      <c r="F68">
        <v>392.4</v>
      </c>
      <c r="G68">
        <v>210460</v>
      </c>
      <c r="H68">
        <v>-2.4199999999999999E-2</v>
      </c>
    </row>
    <row r="69" spans="1:8">
      <c r="A69" s="12">
        <v>44348</v>
      </c>
      <c r="B69" t="s">
        <v>1009</v>
      </c>
      <c r="C69">
        <v>429.07</v>
      </c>
      <c r="D69">
        <v>421.35</v>
      </c>
      <c r="E69">
        <v>429.24</v>
      </c>
      <c r="F69">
        <v>421.06</v>
      </c>
      <c r="G69">
        <v>369070</v>
      </c>
      <c r="H69">
        <v>2.29E-2</v>
      </c>
    </row>
    <row r="70" spans="1:8">
      <c r="A70" s="12">
        <v>44348</v>
      </c>
      <c r="B70" t="s">
        <v>1007</v>
      </c>
      <c r="C70">
        <v>137.52000000000001</v>
      </c>
      <c r="D70">
        <v>136.82</v>
      </c>
      <c r="E70">
        <v>138.19999999999999</v>
      </c>
      <c r="F70">
        <v>136.59</v>
      </c>
      <c r="G70">
        <v>1390000</v>
      </c>
      <c r="H70">
        <v>1.3599999999999999E-2</v>
      </c>
    </row>
    <row r="71" spans="1:8">
      <c r="A71" s="12">
        <v>44348</v>
      </c>
      <c r="B71" t="s">
        <v>1005</v>
      </c>
      <c r="C71">
        <v>227.27</v>
      </c>
      <c r="D71">
        <v>227.56</v>
      </c>
      <c r="E71">
        <v>228.79</v>
      </c>
      <c r="F71">
        <v>226.22</v>
      </c>
      <c r="G71">
        <v>3430000</v>
      </c>
      <c r="H71">
        <v>1.5E-3</v>
      </c>
    </row>
    <row r="72" spans="1:8">
      <c r="A72" s="12">
        <v>44348</v>
      </c>
      <c r="B72" t="s">
        <v>1003</v>
      </c>
      <c r="C72">
        <v>44.97</v>
      </c>
      <c r="D72">
        <v>45.32</v>
      </c>
      <c r="E72">
        <v>45.51</v>
      </c>
      <c r="F72">
        <v>44.51</v>
      </c>
      <c r="G72">
        <v>2970000</v>
      </c>
      <c r="H72">
        <v>1.8E-3</v>
      </c>
    </row>
    <row r="73" spans="1:8">
      <c r="A73" s="12">
        <v>44348</v>
      </c>
      <c r="B73" t="s">
        <v>1001</v>
      </c>
      <c r="C73">
        <v>182.76</v>
      </c>
      <c r="D73">
        <v>186.74</v>
      </c>
      <c r="E73">
        <v>186.74</v>
      </c>
      <c r="F73">
        <v>182.54</v>
      </c>
      <c r="G73">
        <v>1130000</v>
      </c>
      <c r="H73">
        <v>-1.5100000000000001E-2</v>
      </c>
    </row>
    <row r="74" spans="1:8">
      <c r="A74" s="12">
        <v>44348</v>
      </c>
      <c r="B74" t="s">
        <v>999</v>
      </c>
      <c r="C74">
        <v>191.12</v>
      </c>
      <c r="D74">
        <v>193.37</v>
      </c>
      <c r="E74">
        <v>193.6</v>
      </c>
      <c r="F74">
        <v>189.9</v>
      </c>
      <c r="G74">
        <v>685220</v>
      </c>
      <c r="H74">
        <v>-1.1999999999999999E-3</v>
      </c>
    </row>
    <row r="75" spans="1:8">
      <c r="A75" s="12">
        <v>44348</v>
      </c>
      <c r="B75" t="s">
        <v>996</v>
      </c>
      <c r="C75">
        <v>141.69999999999999</v>
      </c>
      <c r="D75">
        <v>141.79</v>
      </c>
      <c r="E75">
        <v>142.9</v>
      </c>
      <c r="F75">
        <v>141.46</v>
      </c>
      <c r="G75">
        <v>3750000</v>
      </c>
      <c r="H75">
        <v>1.8E-3</v>
      </c>
    </row>
    <row r="76" spans="1:8">
      <c r="A76" s="12">
        <v>44348</v>
      </c>
      <c r="B76" t="s">
        <v>993</v>
      </c>
      <c r="C76">
        <v>81.45</v>
      </c>
      <c r="D76">
        <v>81.84</v>
      </c>
      <c r="E76">
        <v>81.849999999999994</v>
      </c>
      <c r="F76">
        <v>80.900000000000006</v>
      </c>
      <c r="G76">
        <v>1490000</v>
      </c>
      <c r="H76">
        <v>5.6000000000000008E-3</v>
      </c>
    </row>
    <row r="77" spans="1:8">
      <c r="A77" s="12">
        <v>44348</v>
      </c>
      <c r="B77" t="s">
        <v>991</v>
      </c>
      <c r="C77">
        <v>253.82</v>
      </c>
      <c r="D77">
        <v>253.78</v>
      </c>
      <c r="E77">
        <v>255.73</v>
      </c>
      <c r="F77">
        <v>250.81</v>
      </c>
      <c r="G77">
        <v>866920</v>
      </c>
      <c r="H77">
        <v>-2E-3</v>
      </c>
    </row>
    <row r="78" spans="1:8">
      <c r="A78" s="12">
        <v>44348</v>
      </c>
      <c r="B78" t="s">
        <v>989</v>
      </c>
      <c r="C78">
        <v>48.97</v>
      </c>
      <c r="D78">
        <v>48.26</v>
      </c>
      <c r="E78">
        <v>48.98</v>
      </c>
      <c r="F78">
        <v>48.14</v>
      </c>
      <c r="G78">
        <v>4800000</v>
      </c>
      <c r="H78">
        <v>3.2899999999999999E-2</v>
      </c>
    </row>
    <row r="79" spans="1:8">
      <c r="A79" s="12">
        <v>44348</v>
      </c>
      <c r="B79" t="s">
        <v>987</v>
      </c>
      <c r="C79">
        <v>590.07000000000005</v>
      </c>
      <c r="D79">
        <v>590.86</v>
      </c>
      <c r="E79">
        <v>594.01</v>
      </c>
      <c r="F79">
        <v>586.79</v>
      </c>
      <c r="G79">
        <v>266510</v>
      </c>
      <c r="H79">
        <v>1.23E-2</v>
      </c>
    </row>
    <row r="80" spans="1:8">
      <c r="A80" s="12">
        <v>44348</v>
      </c>
      <c r="B80" t="s">
        <v>985</v>
      </c>
      <c r="C80">
        <v>255.79</v>
      </c>
      <c r="D80">
        <v>258.39999999999998</v>
      </c>
      <c r="E80">
        <v>258.44</v>
      </c>
      <c r="F80">
        <v>255.41</v>
      </c>
      <c r="G80">
        <v>1460000</v>
      </c>
      <c r="H80">
        <v>2E-3</v>
      </c>
    </row>
    <row r="81" spans="1:8">
      <c r="A81" s="12">
        <v>44348</v>
      </c>
      <c r="B81" t="s">
        <v>983</v>
      </c>
      <c r="C81">
        <v>188.43</v>
      </c>
      <c r="D81">
        <v>191.36</v>
      </c>
      <c r="E81">
        <v>192.06</v>
      </c>
      <c r="F81">
        <v>188.14</v>
      </c>
      <c r="G81">
        <v>3680000</v>
      </c>
      <c r="H81">
        <v>-1.2699999999999999E-2</v>
      </c>
    </row>
    <row r="82" spans="1:8">
      <c r="A82" s="12">
        <v>44348</v>
      </c>
      <c r="B82" t="s">
        <v>981</v>
      </c>
      <c r="C82">
        <v>87.98</v>
      </c>
      <c r="D82">
        <v>88.29</v>
      </c>
      <c r="E82">
        <v>88.5</v>
      </c>
      <c r="F82">
        <v>87.53</v>
      </c>
      <c r="G82">
        <v>1330000</v>
      </c>
      <c r="H82">
        <v>1.15E-2</v>
      </c>
    </row>
    <row r="83" spans="1:8">
      <c r="A83" s="12">
        <v>44348</v>
      </c>
      <c r="B83" t="s">
        <v>979</v>
      </c>
      <c r="C83">
        <v>113.34</v>
      </c>
      <c r="D83">
        <v>114.55</v>
      </c>
      <c r="E83">
        <v>114.55</v>
      </c>
      <c r="F83">
        <v>113.1</v>
      </c>
      <c r="G83">
        <v>4310000</v>
      </c>
      <c r="H83">
        <v>-4.6999999999999993E-3</v>
      </c>
    </row>
    <row r="84" spans="1:8">
      <c r="A84" s="12">
        <v>44348</v>
      </c>
      <c r="B84" t="s">
        <v>977</v>
      </c>
      <c r="C84">
        <v>215.89</v>
      </c>
      <c r="D84">
        <v>218.9</v>
      </c>
      <c r="E84">
        <v>218.9</v>
      </c>
      <c r="F84">
        <v>214.88</v>
      </c>
      <c r="G84">
        <v>800650</v>
      </c>
      <c r="H84">
        <v>-4.1999999999999997E-3</v>
      </c>
    </row>
    <row r="85" spans="1:8">
      <c r="A85" s="12">
        <v>44348</v>
      </c>
      <c r="B85" t="s">
        <v>975</v>
      </c>
      <c r="C85">
        <v>61.35</v>
      </c>
      <c r="D85">
        <v>61.93</v>
      </c>
      <c r="E85">
        <v>62.24</v>
      </c>
      <c r="F85">
        <v>61.1</v>
      </c>
      <c r="G85">
        <v>5310000</v>
      </c>
      <c r="H85">
        <v>-1.8E-3</v>
      </c>
    </row>
    <row r="86" spans="1:8">
      <c r="A86" s="12">
        <v>44348</v>
      </c>
      <c r="B86" t="s">
        <v>973</v>
      </c>
      <c r="C86">
        <v>63.43</v>
      </c>
      <c r="D86">
        <v>64.16</v>
      </c>
      <c r="E86">
        <v>64.16</v>
      </c>
      <c r="F86">
        <v>63.31</v>
      </c>
      <c r="G86">
        <v>4010000</v>
      </c>
      <c r="H86">
        <v>-7.7000000000000002E-3</v>
      </c>
    </row>
    <row r="87" spans="1:8">
      <c r="A87" s="12">
        <v>44348</v>
      </c>
      <c r="B87" t="s">
        <v>971</v>
      </c>
      <c r="C87">
        <v>255.64</v>
      </c>
      <c r="D87">
        <v>256.49</v>
      </c>
      <c r="E87">
        <v>256.75</v>
      </c>
      <c r="F87">
        <v>254.44</v>
      </c>
      <c r="G87">
        <v>280160</v>
      </c>
      <c r="H87">
        <v>4.0000000000000001E-3</v>
      </c>
    </row>
    <row r="88" spans="1:8">
      <c r="A88" s="12">
        <v>44348</v>
      </c>
      <c r="B88" t="s">
        <v>969</v>
      </c>
      <c r="C88">
        <v>170.39</v>
      </c>
      <c r="D88">
        <v>171.13</v>
      </c>
      <c r="E88">
        <v>173.13</v>
      </c>
      <c r="F88">
        <v>169.15</v>
      </c>
      <c r="G88">
        <v>1460000</v>
      </c>
      <c r="H88">
        <v>2.3E-3</v>
      </c>
    </row>
    <row r="89" spans="1:8">
      <c r="A89" s="12">
        <v>44348</v>
      </c>
      <c r="B89" t="s">
        <v>967</v>
      </c>
      <c r="C89">
        <v>134.19</v>
      </c>
      <c r="D89">
        <v>129.80000000000001</v>
      </c>
      <c r="E89">
        <v>134.19</v>
      </c>
      <c r="F89">
        <v>129.80000000000001</v>
      </c>
      <c r="G89">
        <v>3730000</v>
      </c>
      <c r="H89">
        <v>4.4400000000000002E-2</v>
      </c>
    </row>
    <row r="90" spans="1:8">
      <c r="A90" s="12">
        <v>44348</v>
      </c>
      <c r="B90" t="s">
        <v>965</v>
      </c>
      <c r="C90">
        <v>282.83999999999997</v>
      </c>
      <c r="D90">
        <v>287.22000000000003</v>
      </c>
      <c r="E90">
        <v>287.95999999999998</v>
      </c>
      <c r="F90">
        <v>282.7</v>
      </c>
      <c r="G90">
        <v>1200000</v>
      </c>
      <c r="H90">
        <v>-2.3999999999999998E-3</v>
      </c>
    </row>
    <row r="91" spans="1:8">
      <c r="A91" s="12">
        <v>44348</v>
      </c>
      <c r="B91" t="s">
        <v>963</v>
      </c>
      <c r="C91">
        <v>469.17</v>
      </c>
      <c r="D91">
        <v>474.8</v>
      </c>
      <c r="E91">
        <v>476.87</v>
      </c>
      <c r="F91">
        <v>467.27</v>
      </c>
      <c r="G91">
        <v>1690000</v>
      </c>
      <c r="H91">
        <v>-9.8999999999999991E-3</v>
      </c>
    </row>
    <row r="92" spans="1:8">
      <c r="A92" s="12">
        <v>44348</v>
      </c>
      <c r="B92" t="s">
        <v>961</v>
      </c>
      <c r="C92">
        <v>135.93</v>
      </c>
      <c r="D92">
        <v>136.16999999999999</v>
      </c>
      <c r="E92">
        <v>136.44999999999999</v>
      </c>
      <c r="F92">
        <v>135.31</v>
      </c>
      <c r="G92">
        <v>2410000</v>
      </c>
      <c r="H92">
        <v>3.2000000000000002E-3</v>
      </c>
    </row>
    <row r="93" spans="1:8">
      <c r="A93" s="12">
        <v>44348</v>
      </c>
      <c r="B93" t="s">
        <v>959</v>
      </c>
      <c r="C93">
        <v>57.84</v>
      </c>
      <c r="D93">
        <v>57.4</v>
      </c>
      <c r="E93">
        <v>57.97</v>
      </c>
      <c r="F93">
        <v>57.28</v>
      </c>
      <c r="G93">
        <v>1210000</v>
      </c>
      <c r="H93">
        <v>1.72E-2</v>
      </c>
    </row>
    <row r="94" spans="1:8">
      <c r="A94" s="12">
        <v>44348</v>
      </c>
      <c r="B94" t="s">
        <v>957</v>
      </c>
      <c r="C94">
        <v>98.25</v>
      </c>
      <c r="D94">
        <v>97.86</v>
      </c>
      <c r="E94">
        <v>98.85</v>
      </c>
      <c r="F94">
        <v>96.56</v>
      </c>
      <c r="G94">
        <v>2210000</v>
      </c>
      <c r="H94">
        <v>2.6100000000000002E-2</v>
      </c>
    </row>
    <row r="95" spans="1:8">
      <c r="A95" s="12">
        <v>44348</v>
      </c>
      <c r="B95" t="s">
        <v>955</v>
      </c>
      <c r="C95">
        <v>32.93</v>
      </c>
      <c r="D95">
        <v>32.01</v>
      </c>
      <c r="E95">
        <v>33.090000000000003</v>
      </c>
      <c r="F95">
        <v>31.98</v>
      </c>
      <c r="G95">
        <v>15700000</v>
      </c>
      <c r="H95">
        <v>5.1100000000000013E-2</v>
      </c>
    </row>
    <row r="96" spans="1:8">
      <c r="A96" s="12">
        <v>44348</v>
      </c>
      <c r="B96" t="s">
        <v>953</v>
      </c>
      <c r="C96">
        <v>302.27</v>
      </c>
      <c r="D96">
        <v>299.52999999999997</v>
      </c>
      <c r="E96">
        <v>302.70999999999998</v>
      </c>
      <c r="F96">
        <v>297.24</v>
      </c>
      <c r="G96">
        <v>560200</v>
      </c>
      <c r="H96">
        <v>1.3899999999999999E-2</v>
      </c>
    </row>
    <row r="97" spans="1:8">
      <c r="A97" s="12">
        <v>44348</v>
      </c>
      <c r="B97" t="s">
        <v>951</v>
      </c>
      <c r="C97">
        <v>236.2</v>
      </c>
      <c r="D97">
        <v>237.77</v>
      </c>
      <c r="E97">
        <v>238.03</v>
      </c>
      <c r="F97">
        <v>232.48</v>
      </c>
      <c r="G97">
        <v>8100000</v>
      </c>
      <c r="H97">
        <v>-8.0000000000000002E-3</v>
      </c>
    </row>
    <row r="98" spans="1:8">
      <c r="A98" s="12">
        <v>44348</v>
      </c>
      <c r="B98" t="s">
        <v>949</v>
      </c>
      <c r="C98">
        <v>373.46</v>
      </c>
      <c r="D98">
        <v>381.24</v>
      </c>
      <c r="E98">
        <v>381.96</v>
      </c>
      <c r="F98">
        <v>373.04</v>
      </c>
      <c r="G98">
        <v>1420000</v>
      </c>
      <c r="H98">
        <v>-1.5800000000000002E-2</v>
      </c>
    </row>
    <row r="99" spans="1:8">
      <c r="A99" s="12">
        <v>44348</v>
      </c>
      <c r="B99" t="s">
        <v>947</v>
      </c>
      <c r="C99">
        <v>96.25</v>
      </c>
      <c r="D99">
        <v>95.18</v>
      </c>
      <c r="E99">
        <v>97.5</v>
      </c>
      <c r="F99">
        <v>95.06</v>
      </c>
      <c r="G99">
        <v>3900000</v>
      </c>
      <c r="H99">
        <v>3.2000000000000001E-2</v>
      </c>
    </row>
    <row r="100" spans="1:8">
      <c r="A100" s="12">
        <v>44348</v>
      </c>
      <c r="B100" t="s">
        <v>945</v>
      </c>
      <c r="C100">
        <v>122.97</v>
      </c>
      <c r="D100">
        <v>126.83</v>
      </c>
      <c r="E100">
        <v>126.97</v>
      </c>
      <c r="F100">
        <v>122.5</v>
      </c>
      <c r="G100">
        <v>1980000</v>
      </c>
      <c r="H100">
        <v>-2.7099999999999999E-2</v>
      </c>
    </row>
    <row r="101" spans="1:8">
      <c r="A101" s="12">
        <v>44348</v>
      </c>
      <c r="B101" t="s">
        <v>943</v>
      </c>
      <c r="C101">
        <v>448.42</v>
      </c>
      <c r="D101">
        <v>450.41</v>
      </c>
      <c r="E101">
        <v>453.64</v>
      </c>
      <c r="F101">
        <v>446.28</v>
      </c>
      <c r="G101">
        <v>363250</v>
      </c>
      <c r="H101">
        <v>-3.5000000000000001E-3</v>
      </c>
    </row>
    <row r="102" spans="1:8">
      <c r="A102" s="12">
        <v>44348</v>
      </c>
      <c r="B102" t="s">
        <v>941</v>
      </c>
      <c r="C102">
        <v>33.76</v>
      </c>
      <c r="D102">
        <v>34.229999999999997</v>
      </c>
      <c r="E102">
        <v>34.28</v>
      </c>
      <c r="F102">
        <v>33.659999999999997</v>
      </c>
      <c r="G102">
        <v>853500</v>
      </c>
      <c r="H102">
        <v>-9.7000000000000003E-3</v>
      </c>
    </row>
    <row r="103" spans="1:8">
      <c r="A103" s="12">
        <v>44348</v>
      </c>
      <c r="B103" t="s">
        <v>939</v>
      </c>
      <c r="C103">
        <v>267.89</v>
      </c>
      <c r="D103">
        <v>267.69</v>
      </c>
      <c r="E103">
        <v>268.35000000000002</v>
      </c>
      <c r="F103">
        <v>265.41000000000003</v>
      </c>
      <c r="G103">
        <v>737370</v>
      </c>
      <c r="H103">
        <v>1.5800000000000002E-2</v>
      </c>
    </row>
    <row r="104" spans="1:8">
      <c r="A104" s="12">
        <v>44348</v>
      </c>
      <c r="B104" t="s">
        <v>936</v>
      </c>
      <c r="C104">
        <v>90.27</v>
      </c>
      <c r="D104">
        <v>90.16</v>
      </c>
      <c r="E104">
        <v>90.74</v>
      </c>
      <c r="F104">
        <v>89.78</v>
      </c>
      <c r="G104">
        <v>823520</v>
      </c>
      <c r="H104">
        <v>1.67E-2</v>
      </c>
    </row>
    <row r="105" spans="1:8">
      <c r="A105" s="12">
        <v>44348</v>
      </c>
      <c r="B105" t="s">
        <v>934</v>
      </c>
      <c r="C105">
        <v>206.25</v>
      </c>
      <c r="D105">
        <v>207.76</v>
      </c>
      <c r="E105">
        <v>207.92</v>
      </c>
      <c r="F105">
        <v>205</v>
      </c>
      <c r="G105">
        <v>569180</v>
      </c>
      <c r="H105">
        <v>1.9E-3</v>
      </c>
    </row>
    <row r="106" spans="1:8">
      <c r="A106" s="12">
        <v>44348</v>
      </c>
      <c r="B106" t="s">
        <v>931</v>
      </c>
      <c r="C106">
        <v>108.37</v>
      </c>
      <c r="D106">
        <v>109.45</v>
      </c>
      <c r="E106">
        <v>109.5</v>
      </c>
      <c r="F106">
        <v>108.27</v>
      </c>
      <c r="G106">
        <v>1080000</v>
      </c>
      <c r="H106">
        <v>-7.4000000000000003E-3</v>
      </c>
    </row>
    <row r="107" spans="1:8">
      <c r="A107" s="12">
        <v>44348</v>
      </c>
      <c r="B107" t="s">
        <v>929</v>
      </c>
      <c r="C107">
        <v>23.62</v>
      </c>
      <c r="D107">
        <v>23.73</v>
      </c>
      <c r="E107">
        <v>23.81</v>
      </c>
      <c r="F107">
        <v>23.52</v>
      </c>
      <c r="G107">
        <v>4860000</v>
      </c>
      <c r="H107">
        <v>9.0000000000000011E-3</v>
      </c>
    </row>
    <row r="108" spans="1:8">
      <c r="A108" s="12">
        <v>44348</v>
      </c>
      <c r="B108" t="s">
        <v>927</v>
      </c>
      <c r="C108">
        <v>503.23</v>
      </c>
      <c r="D108">
        <v>506.87</v>
      </c>
      <c r="E108">
        <v>508.61</v>
      </c>
      <c r="F108">
        <v>498.37</v>
      </c>
      <c r="G108">
        <v>617140</v>
      </c>
      <c r="H108">
        <v>1.6000000000000001E-3</v>
      </c>
    </row>
    <row r="109" spans="1:8">
      <c r="A109" s="12">
        <v>44348</v>
      </c>
      <c r="B109" t="s">
        <v>925</v>
      </c>
      <c r="C109">
        <v>66.349999999999994</v>
      </c>
      <c r="D109">
        <v>64.7</v>
      </c>
      <c r="E109">
        <v>66.540000000000006</v>
      </c>
      <c r="F109">
        <v>64.62</v>
      </c>
      <c r="G109">
        <v>859600</v>
      </c>
      <c r="H109">
        <v>2.7099999999999999E-2</v>
      </c>
    </row>
    <row r="110" spans="1:8">
      <c r="A110" s="12">
        <v>44348</v>
      </c>
      <c r="B110" t="s">
        <v>923</v>
      </c>
      <c r="C110">
        <v>69.349999999999994</v>
      </c>
      <c r="D110">
        <v>68.62</v>
      </c>
      <c r="E110">
        <v>69.38</v>
      </c>
      <c r="F110">
        <v>68.349999999999994</v>
      </c>
      <c r="G110">
        <v>2970000</v>
      </c>
      <c r="H110">
        <v>1.3899999999999999E-2</v>
      </c>
    </row>
    <row r="111" spans="1:8">
      <c r="A111" s="12">
        <v>44348</v>
      </c>
      <c r="B111" t="s">
        <v>921</v>
      </c>
      <c r="C111">
        <v>88.99</v>
      </c>
      <c r="D111">
        <v>89.64</v>
      </c>
      <c r="E111">
        <v>89.91</v>
      </c>
      <c r="F111">
        <v>88.85</v>
      </c>
      <c r="G111">
        <v>4300000</v>
      </c>
      <c r="H111">
        <v>3.2000000000000002E-3</v>
      </c>
    </row>
    <row r="112" spans="1:8">
      <c r="A112" s="12">
        <v>44348</v>
      </c>
      <c r="B112" t="s">
        <v>919</v>
      </c>
      <c r="C112">
        <v>133.07</v>
      </c>
      <c r="D112">
        <v>134.16</v>
      </c>
      <c r="E112">
        <v>134.51</v>
      </c>
      <c r="F112">
        <v>131.97</v>
      </c>
      <c r="G112">
        <v>700000</v>
      </c>
      <c r="H112">
        <v>3.5999999999999999E-3</v>
      </c>
    </row>
    <row r="113" spans="1:8">
      <c r="A113" s="12">
        <v>44348</v>
      </c>
      <c r="B113" t="s">
        <v>917</v>
      </c>
      <c r="C113">
        <v>124.92</v>
      </c>
      <c r="D113">
        <v>124.29</v>
      </c>
      <c r="E113">
        <v>126.4</v>
      </c>
      <c r="F113">
        <v>123.52</v>
      </c>
      <c r="G113">
        <v>911020</v>
      </c>
      <c r="H113">
        <v>6.7999999999999996E-3</v>
      </c>
    </row>
    <row r="114" spans="1:8">
      <c r="A114" s="12">
        <v>44348</v>
      </c>
      <c r="B114" t="s">
        <v>915</v>
      </c>
      <c r="C114">
        <v>127.27</v>
      </c>
      <c r="D114">
        <v>131.44</v>
      </c>
      <c r="E114">
        <v>131.63999999999999</v>
      </c>
      <c r="F114">
        <v>127</v>
      </c>
      <c r="G114">
        <v>1560000</v>
      </c>
      <c r="H114">
        <v>-3.3399999999999999E-2</v>
      </c>
    </row>
    <row r="115" spans="1:8">
      <c r="A115" s="12">
        <v>44348</v>
      </c>
      <c r="B115" t="s">
        <v>913</v>
      </c>
      <c r="C115">
        <v>133.94</v>
      </c>
      <c r="D115">
        <v>135.13999999999999</v>
      </c>
      <c r="E115">
        <v>136.06</v>
      </c>
      <c r="F115">
        <v>133.54</v>
      </c>
      <c r="G115">
        <v>7060000</v>
      </c>
      <c r="H115">
        <v>-4.5000000000000014E-3</v>
      </c>
    </row>
    <row r="116" spans="1:8">
      <c r="A116" s="12">
        <v>44348</v>
      </c>
      <c r="B116" t="s">
        <v>911</v>
      </c>
      <c r="C116">
        <v>96.45</v>
      </c>
      <c r="D116">
        <v>97.36</v>
      </c>
      <c r="E116">
        <v>97.99</v>
      </c>
      <c r="F116">
        <v>96.17</v>
      </c>
      <c r="G116">
        <v>996180</v>
      </c>
      <c r="H116">
        <v>1.15E-2</v>
      </c>
    </row>
    <row r="117" spans="1:8">
      <c r="A117" s="12">
        <v>44348</v>
      </c>
      <c r="B117" t="s">
        <v>909</v>
      </c>
      <c r="C117">
        <v>182.98</v>
      </c>
      <c r="D117">
        <v>184.69</v>
      </c>
      <c r="E117">
        <v>187.18</v>
      </c>
      <c r="F117">
        <v>181.87</v>
      </c>
      <c r="G117">
        <v>825800</v>
      </c>
      <c r="H117">
        <v>1.4E-3</v>
      </c>
    </row>
    <row r="118" spans="1:8">
      <c r="A118" s="12">
        <v>44348</v>
      </c>
      <c r="B118" t="s">
        <v>907</v>
      </c>
      <c r="C118">
        <v>114.11</v>
      </c>
      <c r="D118">
        <v>115.67</v>
      </c>
      <c r="E118">
        <v>115.75</v>
      </c>
      <c r="F118">
        <v>113.27</v>
      </c>
      <c r="G118">
        <v>1340000</v>
      </c>
      <c r="H118">
        <v>-6.1999999999999998E-3</v>
      </c>
    </row>
    <row r="119" spans="1:8">
      <c r="A119" s="12">
        <v>44348</v>
      </c>
      <c r="B119" t="s">
        <v>905</v>
      </c>
      <c r="C119">
        <v>58.16</v>
      </c>
      <c r="D119">
        <v>58.54</v>
      </c>
      <c r="E119">
        <v>58.83</v>
      </c>
      <c r="F119">
        <v>57.66</v>
      </c>
      <c r="G119">
        <v>2520000</v>
      </c>
      <c r="H119">
        <v>6.4000000000000003E-3</v>
      </c>
    </row>
    <row r="120" spans="1:8">
      <c r="A120" s="12">
        <v>44348</v>
      </c>
      <c r="B120" t="s">
        <v>903</v>
      </c>
      <c r="C120">
        <v>285.56</v>
      </c>
      <c r="D120">
        <v>282.32</v>
      </c>
      <c r="E120">
        <v>285.63</v>
      </c>
      <c r="F120">
        <v>281.86</v>
      </c>
      <c r="G120">
        <v>515669.99999999988</v>
      </c>
      <c r="H120">
        <v>1.09E-2</v>
      </c>
    </row>
    <row r="121" spans="1:8">
      <c r="A121" s="12">
        <v>44348</v>
      </c>
      <c r="B121" t="s">
        <v>901</v>
      </c>
      <c r="C121">
        <v>62.03</v>
      </c>
      <c r="D121">
        <v>62.29</v>
      </c>
      <c r="E121">
        <v>62.41</v>
      </c>
      <c r="F121">
        <v>61.61</v>
      </c>
      <c r="G121">
        <v>1900000</v>
      </c>
      <c r="H121">
        <v>-1.4E-3</v>
      </c>
    </row>
    <row r="122" spans="1:8">
      <c r="A122" s="12">
        <v>44348</v>
      </c>
      <c r="B122" t="s">
        <v>899</v>
      </c>
      <c r="C122">
        <v>131.9</v>
      </c>
      <c r="D122">
        <v>134.71</v>
      </c>
      <c r="E122">
        <v>134.9</v>
      </c>
      <c r="F122">
        <v>131.83000000000001</v>
      </c>
      <c r="G122">
        <v>502980</v>
      </c>
      <c r="H122">
        <v>-1.67E-2</v>
      </c>
    </row>
    <row r="123" spans="1:8">
      <c r="A123" s="12">
        <v>44348</v>
      </c>
      <c r="B123" t="s">
        <v>897</v>
      </c>
      <c r="C123">
        <v>108.51</v>
      </c>
      <c r="D123">
        <v>107.91</v>
      </c>
      <c r="E123">
        <v>108.61</v>
      </c>
      <c r="F123">
        <v>107.39</v>
      </c>
      <c r="G123">
        <v>1810000</v>
      </c>
      <c r="H123">
        <v>1.44E-2</v>
      </c>
    </row>
    <row r="124" spans="1:8">
      <c r="A124" s="12">
        <v>44348</v>
      </c>
      <c r="B124" t="s">
        <v>895</v>
      </c>
      <c r="C124">
        <v>119.83</v>
      </c>
      <c r="D124">
        <v>117.73</v>
      </c>
      <c r="E124">
        <v>120.1</v>
      </c>
      <c r="F124">
        <v>117.61</v>
      </c>
      <c r="G124">
        <v>2550000</v>
      </c>
      <c r="H124">
        <v>1.6899999999999998E-2</v>
      </c>
    </row>
    <row r="125" spans="1:8">
      <c r="A125" s="12">
        <v>44348</v>
      </c>
      <c r="B125" t="s">
        <v>893</v>
      </c>
      <c r="C125">
        <v>99.31</v>
      </c>
      <c r="D125">
        <v>99.56</v>
      </c>
      <c r="E125">
        <v>100.3</v>
      </c>
      <c r="F125">
        <v>98.58</v>
      </c>
      <c r="G125">
        <v>2070000</v>
      </c>
      <c r="H125">
        <v>2.3E-3</v>
      </c>
    </row>
    <row r="126" spans="1:8">
      <c r="A126" s="12">
        <v>44348</v>
      </c>
      <c r="B126" t="s">
        <v>891</v>
      </c>
      <c r="C126">
        <v>132.88</v>
      </c>
      <c r="D126">
        <v>135.79</v>
      </c>
      <c r="E126">
        <v>135.99</v>
      </c>
      <c r="F126">
        <v>132.47999999999999</v>
      </c>
      <c r="G126">
        <v>9990000</v>
      </c>
      <c r="H126">
        <v>-1.46E-2</v>
      </c>
    </row>
    <row r="127" spans="1:8">
      <c r="A127" s="12">
        <v>44348</v>
      </c>
      <c r="B127" t="s">
        <v>889</v>
      </c>
      <c r="C127">
        <v>66.23</v>
      </c>
      <c r="D127">
        <v>66.11</v>
      </c>
      <c r="E127">
        <v>66.83</v>
      </c>
      <c r="F127">
        <v>65.959999999999994</v>
      </c>
      <c r="G127">
        <v>2380000</v>
      </c>
      <c r="H127">
        <v>1.2800000000000001E-2</v>
      </c>
    </row>
    <row r="128" spans="1:8">
      <c r="A128" s="12">
        <v>44348</v>
      </c>
      <c r="B128" t="s">
        <v>887</v>
      </c>
      <c r="C128">
        <v>29</v>
      </c>
      <c r="D128">
        <v>29.22</v>
      </c>
      <c r="E128">
        <v>29.25</v>
      </c>
      <c r="F128">
        <v>28.88</v>
      </c>
      <c r="G128">
        <v>4020000</v>
      </c>
      <c r="H128">
        <v>-3.8E-3</v>
      </c>
    </row>
    <row r="129" spans="1:8">
      <c r="A129" s="12">
        <v>44348</v>
      </c>
      <c r="B129" t="s">
        <v>885</v>
      </c>
      <c r="C129">
        <v>180.75</v>
      </c>
      <c r="D129">
        <v>182.39</v>
      </c>
      <c r="E129">
        <v>182.79</v>
      </c>
      <c r="F129">
        <v>179.79</v>
      </c>
      <c r="G129">
        <v>1230000</v>
      </c>
      <c r="H129">
        <v>5.6999999999999993E-3</v>
      </c>
    </row>
    <row r="130" spans="1:8">
      <c r="A130" s="12">
        <v>44348</v>
      </c>
      <c r="B130" t="s">
        <v>883</v>
      </c>
      <c r="C130">
        <v>438.73</v>
      </c>
      <c r="D130">
        <v>438.62</v>
      </c>
      <c r="E130">
        <v>441.32</v>
      </c>
      <c r="F130">
        <v>435.67</v>
      </c>
      <c r="G130">
        <v>204860</v>
      </c>
      <c r="H130">
        <v>5.0000000000000001E-3</v>
      </c>
    </row>
    <row r="131" spans="1:8">
      <c r="A131" s="12">
        <v>44348</v>
      </c>
      <c r="B131" t="s">
        <v>881</v>
      </c>
      <c r="C131">
        <v>195.82</v>
      </c>
      <c r="D131">
        <v>197.33</v>
      </c>
      <c r="E131">
        <v>197.33</v>
      </c>
      <c r="F131">
        <v>194.65</v>
      </c>
      <c r="G131">
        <v>1490000</v>
      </c>
      <c r="H131">
        <v>5.8999999999999999E-3</v>
      </c>
    </row>
    <row r="132" spans="1:8">
      <c r="A132" s="12">
        <v>44348</v>
      </c>
      <c r="B132" t="s">
        <v>879</v>
      </c>
      <c r="C132">
        <v>161.44</v>
      </c>
      <c r="D132">
        <v>156.11000000000001</v>
      </c>
      <c r="E132">
        <v>162.16999999999999</v>
      </c>
      <c r="F132">
        <v>156.11000000000001</v>
      </c>
      <c r="G132">
        <v>2890000</v>
      </c>
      <c r="H132">
        <v>6.08E-2</v>
      </c>
    </row>
    <row r="133" spans="1:8">
      <c r="A133" s="12">
        <v>44348</v>
      </c>
      <c r="B133" t="s">
        <v>877</v>
      </c>
      <c r="C133">
        <v>84.45</v>
      </c>
      <c r="D133">
        <v>84.49</v>
      </c>
      <c r="E133">
        <v>84.76</v>
      </c>
      <c r="F133">
        <v>84.17</v>
      </c>
      <c r="G133">
        <v>634660</v>
      </c>
      <c r="H133">
        <v>-1.5E-3</v>
      </c>
    </row>
    <row r="134" spans="1:8">
      <c r="A134" s="12">
        <v>44348</v>
      </c>
      <c r="B134" t="s">
        <v>875</v>
      </c>
      <c r="C134">
        <v>86.85</v>
      </c>
      <c r="D134">
        <v>86.01</v>
      </c>
      <c r="E134">
        <v>87.26</v>
      </c>
      <c r="F134">
        <v>85.94</v>
      </c>
      <c r="G134">
        <v>3600000</v>
      </c>
      <c r="H134">
        <v>3.1199999999999999E-2</v>
      </c>
    </row>
    <row r="135" spans="1:8">
      <c r="A135" s="12">
        <v>44348</v>
      </c>
      <c r="B135" t="s">
        <v>873</v>
      </c>
      <c r="C135">
        <v>96.78</v>
      </c>
      <c r="D135">
        <v>96.97</v>
      </c>
      <c r="E135">
        <v>97.59</v>
      </c>
      <c r="F135">
        <v>96.54</v>
      </c>
      <c r="G135">
        <v>2720000</v>
      </c>
      <c r="H135">
        <v>3.5999999999999999E-3</v>
      </c>
    </row>
    <row r="136" spans="1:8">
      <c r="A136" s="12">
        <v>44348</v>
      </c>
      <c r="B136" t="s">
        <v>871</v>
      </c>
      <c r="C136">
        <v>38.5</v>
      </c>
      <c r="D136">
        <v>38.909999999999997</v>
      </c>
      <c r="E136">
        <v>38.99</v>
      </c>
      <c r="F136">
        <v>38.49</v>
      </c>
      <c r="G136">
        <v>23640000</v>
      </c>
      <c r="H136">
        <v>-5.8999999999999999E-3</v>
      </c>
    </row>
    <row r="137" spans="1:8">
      <c r="A137" s="12">
        <v>44348</v>
      </c>
      <c r="B137" t="s">
        <v>869</v>
      </c>
      <c r="C137">
        <v>46.65</v>
      </c>
      <c r="D137">
        <v>46.19</v>
      </c>
      <c r="E137">
        <v>46.99</v>
      </c>
      <c r="F137">
        <v>46.17</v>
      </c>
      <c r="G137">
        <v>1400000</v>
      </c>
      <c r="H137">
        <v>1.11E-2</v>
      </c>
    </row>
    <row r="138" spans="1:8">
      <c r="A138" s="12">
        <v>44348</v>
      </c>
      <c r="B138" t="s">
        <v>867</v>
      </c>
      <c r="C138">
        <v>141.76</v>
      </c>
      <c r="D138">
        <v>144.97</v>
      </c>
      <c r="E138">
        <v>144.97</v>
      </c>
      <c r="F138">
        <v>140.55000000000001</v>
      </c>
      <c r="G138">
        <v>1050000</v>
      </c>
      <c r="H138">
        <v>-2.2800000000000001E-2</v>
      </c>
    </row>
    <row r="139" spans="1:8">
      <c r="A139" s="12">
        <v>44348</v>
      </c>
      <c r="B139" t="s">
        <v>865</v>
      </c>
      <c r="C139">
        <v>147.63</v>
      </c>
      <c r="D139">
        <v>148.62</v>
      </c>
      <c r="E139">
        <v>148.85</v>
      </c>
      <c r="F139">
        <v>147.09</v>
      </c>
      <c r="G139">
        <v>5530000</v>
      </c>
      <c r="H139">
        <v>-2.0999999999999999E-3</v>
      </c>
    </row>
    <row r="140" spans="1:8">
      <c r="A140" s="12">
        <v>44348</v>
      </c>
      <c r="B140" t="s">
        <v>862</v>
      </c>
      <c r="C140">
        <v>19.079999999999998</v>
      </c>
      <c r="D140">
        <v>18.920000000000002</v>
      </c>
      <c r="E140">
        <v>19.260000000000002</v>
      </c>
      <c r="F140">
        <v>18.920000000000002</v>
      </c>
      <c r="G140">
        <v>3320000</v>
      </c>
      <c r="H140">
        <v>9.0000000000000011E-3</v>
      </c>
    </row>
    <row r="141" spans="1:8">
      <c r="A141" s="12">
        <v>44348</v>
      </c>
      <c r="B141" t="s">
        <v>860</v>
      </c>
      <c r="C141">
        <v>70.459999999999994</v>
      </c>
      <c r="D141">
        <v>70.14</v>
      </c>
      <c r="E141">
        <v>70.739999999999995</v>
      </c>
      <c r="F141">
        <v>69.84</v>
      </c>
      <c r="G141">
        <v>818720</v>
      </c>
      <c r="H141">
        <v>2.1600000000000001E-2</v>
      </c>
    </row>
    <row r="142" spans="1:8">
      <c r="A142" s="12">
        <v>44348</v>
      </c>
      <c r="B142" t="s">
        <v>858</v>
      </c>
      <c r="C142">
        <v>81.180000000000007</v>
      </c>
      <c r="D142">
        <v>82.8</v>
      </c>
      <c r="E142">
        <v>83.5</v>
      </c>
      <c r="F142">
        <v>80.489999999999995</v>
      </c>
      <c r="G142">
        <v>2890000</v>
      </c>
      <c r="H142">
        <v>-9.5999999999999992E-3</v>
      </c>
    </row>
    <row r="143" spans="1:8">
      <c r="A143" s="12">
        <v>44348</v>
      </c>
      <c r="B143" t="s">
        <v>856</v>
      </c>
      <c r="C143">
        <v>259.27</v>
      </c>
      <c r="D143">
        <v>261.22000000000003</v>
      </c>
      <c r="E143">
        <v>263.37</v>
      </c>
      <c r="F143">
        <v>256.56</v>
      </c>
      <c r="G143">
        <v>5870000</v>
      </c>
      <c r="H143">
        <v>-2.8999999999999998E-3</v>
      </c>
    </row>
    <row r="144" spans="1:8">
      <c r="A144" s="12">
        <v>44348</v>
      </c>
      <c r="B144" t="s">
        <v>854</v>
      </c>
      <c r="C144">
        <v>325.47000000000003</v>
      </c>
      <c r="D144">
        <v>330.09</v>
      </c>
      <c r="E144">
        <v>331.95</v>
      </c>
      <c r="F144">
        <v>323.32</v>
      </c>
      <c r="G144">
        <v>227250</v>
      </c>
      <c r="H144">
        <v>-1.2500000000000001E-2</v>
      </c>
    </row>
    <row r="145" spans="1:8">
      <c r="A145" s="12">
        <v>44348</v>
      </c>
      <c r="B145" t="s">
        <v>852</v>
      </c>
      <c r="C145">
        <v>100.99</v>
      </c>
      <c r="D145">
        <v>101.7</v>
      </c>
      <c r="E145">
        <v>102.12</v>
      </c>
      <c r="F145">
        <v>100.48</v>
      </c>
      <c r="G145">
        <v>924370</v>
      </c>
      <c r="H145">
        <v>-1.5E-3</v>
      </c>
    </row>
    <row r="146" spans="1:8">
      <c r="A146" s="12">
        <v>44348</v>
      </c>
      <c r="B146" t="s">
        <v>850</v>
      </c>
      <c r="C146">
        <v>313.25</v>
      </c>
      <c r="D146">
        <v>312.2</v>
      </c>
      <c r="E146">
        <v>314.39999999999998</v>
      </c>
      <c r="F146">
        <v>310.5</v>
      </c>
      <c r="G146">
        <v>666610</v>
      </c>
      <c r="H146">
        <v>1.66E-2</v>
      </c>
    </row>
    <row r="147" spans="1:8">
      <c r="A147" s="12">
        <v>44348</v>
      </c>
      <c r="B147" t="s">
        <v>848</v>
      </c>
      <c r="C147">
        <v>149.79</v>
      </c>
      <c r="D147">
        <v>150</v>
      </c>
      <c r="E147">
        <v>150.62</v>
      </c>
      <c r="F147">
        <v>148.94</v>
      </c>
      <c r="G147">
        <v>431310</v>
      </c>
      <c r="H147">
        <v>7.7000000000000002E-3</v>
      </c>
    </row>
    <row r="148" spans="1:8">
      <c r="A148" s="12">
        <v>44348</v>
      </c>
      <c r="B148" t="s">
        <v>846</v>
      </c>
      <c r="C148">
        <v>92.46</v>
      </c>
      <c r="D148">
        <v>92.35</v>
      </c>
      <c r="E148">
        <v>93.02</v>
      </c>
      <c r="F148">
        <v>92.1</v>
      </c>
      <c r="G148">
        <v>1100000</v>
      </c>
      <c r="H148">
        <v>9.7999999999999997E-3</v>
      </c>
    </row>
    <row r="149" spans="1:8">
      <c r="A149" s="12">
        <v>44348</v>
      </c>
      <c r="B149" t="s">
        <v>844</v>
      </c>
      <c r="C149">
        <v>78.41</v>
      </c>
      <c r="D149">
        <v>79.17</v>
      </c>
      <c r="E149">
        <v>79.67</v>
      </c>
      <c r="F149">
        <v>78.28</v>
      </c>
      <c r="G149">
        <v>2210000</v>
      </c>
      <c r="H149">
        <v>1E-3</v>
      </c>
    </row>
    <row r="150" spans="1:8">
      <c r="A150" s="12">
        <v>44348</v>
      </c>
      <c r="B150" t="s">
        <v>842</v>
      </c>
      <c r="C150">
        <v>79.569999999999993</v>
      </c>
      <c r="D150">
        <v>79.58</v>
      </c>
      <c r="E150">
        <v>79.83</v>
      </c>
      <c r="F150">
        <v>78.48</v>
      </c>
      <c r="G150">
        <v>10490000</v>
      </c>
      <c r="H150">
        <v>1.0500000000000001E-2</v>
      </c>
    </row>
    <row r="151" spans="1:8">
      <c r="A151" s="12">
        <v>44348</v>
      </c>
      <c r="B151" t="s">
        <v>840</v>
      </c>
      <c r="C151">
        <v>53.77</v>
      </c>
      <c r="D151">
        <v>53.7</v>
      </c>
      <c r="E151">
        <v>54.12</v>
      </c>
      <c r="F151">
        <v>53.43</v>
      </c>
      <c r="G151">
        <v>2260000</v>
      </c>
      <c r="H151">
        <v>1.95E-2</v>
      </c>
    </row>
    <row r="152" spans="1:8">
      <c r="A152" s="12">
        <v>44348</v>
      </c>
      <c r="B152" t="s">
        <v>838</v>
      </c>
      <c r="C152">
        <v>83.02</v>
      </c>
      <c r="D152">
        <v>83.43</v>
      </c>
      <c r="E152">
        <v>83.58</v>
      </c>
      <c r="F152">
        <v>82.36</v>
      </c>
      <c r="G152">
        <v>2280000</v>
      </c>
      <c r="H152">
        <v>9.4999999999999998E-3</v>
      </c>
    </row>
    <row r="153" spans="1:8">
      <c r="A153" s="12">
        <v>44348</v>
      </c>
      <c r="B153" t="s">
        <v>836</v>
      </c>
      <c r="C153">
        <v>267.85000000000002</v>
      </c>
      <c r="D153">
        <v>268.62</v>
      </c>
      <c r="E153">
        <v>269.07</v>
      </c>
      <c r="F153">
        <v>266.93</v>
      </c>
      <c r="G153">
        <v>635580</v>
      </c>
      <c r="H153">
        <v>9.0000000000000011E-3</v>
      </c>
    </row>
    <row r="154" spans="1:8">
      <c r="A154" s="12">
        <v>44348</v>
      </c>
      <c r="B154" t="s">
        <v>834</v>
      </c>
      <c r="C154">
        <v>28.47</v>
      </c>
      <c r="D154">
        <v>26.7</v>
      </c>
      <c r="E154">
        <v>28.49</v>
      </c>
      <c r="F154">
        <v>26.7</v>
      </c>
      <c r="G154">
        <v>27700000</v>
      </c>
      <c r="H154">
        <v>9.6699999999999994E-2</v>
      </c>
    </row>
    <row r="155" spans="1:8">
      <c r="A155" s="12">
        <v>44348</v>
      </c>
      <c r="B155" t="s">
        <v>832</v>
      </c>
      <c r="C155">
        <v>537.65</v>
      </c>
      <c r="D155">
        <v>540.12</v>
      </c>
      <c r="E155">
        <v>540.12</v>
      </c>
      <c r="F155">
        <v>533.76</v>
      </c>
      <c r="G155">
        <v>397400</v>
      </c>
      <c r="H155">
        <v>4.6999999999999993E-3</v>
      </c>
    </row>
    <row r="156" spans="1:8">
      <c r="A156" s="12">
        <v>44348</v>
      </c>
      <c r="B156" t="s">
        <v>830</v>
      </c>
      <c r="C156">
        <v>207.91</v>
      </c>
      <c r="D156">
        <v>213.23</v>
      </c>
      <c r="E156">
        <v>214.22</v>
      </c>
      <c r="F156">
        <v>207.68</v>
      </c>
      <c r="G156">
        <v>2260000</v>
      </c>
      <c r="H156">
        <v>-1.66E-2</v>
      </c>
    </row>
    <row r="157" spans="1:8">
      <c r="A157" s="12">
        <v>44348</v>
      </c>
      <c r="B157" t="s">
        <v>828</v>
      </c>
      <c r="C157">
        <v>4841</v>
      </c>
      <c r="D157">
        <v>4891</v>
      </c>
      <c r="E157">
        <v>4904.7</v>
      </c>
      <c r="F157">
        <v>4817.8999999999996</v>
      </c>
      <c r="G157">
        <v>11690</v>
      </c>
      <c r="H157">
        <v>-9.4999999999999998E-3</v>
      </c>
    </row>
    <row r="158" spans="1:8">
      <c r="A158" s="12">
        <v>44348</v>
      </c>
      <c r="B158" t="s">
        <v>826</v>
      </c>
      <c r="C158">
        <v>650.58000000000004</v>
      </c>
      <c r="D158">
        <v>651</v>
      </c>
      <c r="E158">
        <v>655.5</v>
      </c>
      <c r="F158">
        <v>636.34</v>
      </c>
      <c r="G158">
        <v>11820000</v>
      </c>
      <c r="H158">
        <v>1.1999999999999999E-3</v>
      </c>
    </row>
    <row r="159" spans="1:8">
      <c r="A159" s="12">
        <v>44348</v>
      </c>
      <c r="B159" t="s">
        <v>823</v>
      </c>
      <c r="C159">
        <v>110.74</v>
      </c>
      <c r="D159">
        <v>105.2</v>
      </c>
      <c r="E159">
        <v>110.96</v>
      </c>
      <c r="F159">
        <v>104.7</v>
      </c>
      <c r="G159">
        <v>7980000</v>
      </c>
      <c r="H159">
        <v>0.08</v>
      </c>
    </row>
    <row r="160" spans="1:8">
      <c r="A160" s="12">
        <v>44348</v>
      </c>
      <c r="B160" t="s">
        <v>821</v>
      </c>
      <c r="C160">
        <v>32.270000000000003</v>
      </c>
      <c r="D160">
        <v>32.380000000000003</v>
      </c>
      <c r="E160">
        <v>32.69</v>
      </c>
      <c r="F160">
        <v>32.119999999999997</v>
      </c>
      <c r="G160">
        <v>3790000</v>
      </c>
      <c r="H160">
        <v>3.7000000000000002E-3</v>
      </c>
    </row>
    <row r="161" spans="1:8">
      <c r="A161" s="12">
        <v>44348</v>
      </c>
      <c r="B161" t="s">
        <v>819</v>
      </c>
      <c r="C161">
        <v>16.96</v>
      </c>
      <c r="D161">
        <v>16.64</v>
      </c>
      <c r="E161">
        <v>16.98</v>
      </c>
      <c r="F161">
        <v>16.559999999999999</v>
      </c>
      <c r="G161">
        <v>4690000</v>
      </c>
      <c r="H161">
        <v>5.21E-2</v>
      </c>
    </row>
    <row r="162" spans="1:8">
      <c r="A162" s="12">
        <v>44348</v>
      </c>
      <c r="B162" t="s">
        <v>817</v>
      </c>
      <c r="C162">
        <v>32.76</v>
      </c>
      <c r="D162">
        <v>32.520000000000003</v>
      </c>
      <c r="E162">
        <v>33.17</v>
      </c>
      <c r="F162">
        <v>32.35</v>
      </c>
      <c r="G162">
        <v>16570000</v>
      </c>
      <c r="H162">
        <v>2.7E-2</v>
      </c>
    </row>
    <row r="163" spans="1:8">
      <c r="A163" s="12">
        <v>44348</v>
      </c>
      <c r="B163" t="s">
        <v>815</v>
      </c>
      <c r="C163">
        <v>27.89</v>
      </c>
      <c r="D163">
        <v>27.9</v>
      </c>
      <c r="E163">
        <v>28.05</v>
      </c>
      <c r="F163">
        <v>27.61</v>
      </c>
      <c r="G163">
        <v>4160000</v>
      </c>
      <c r="H163">
        <v>8.3000000000000001E-3</v>
      </c>
    </row>
    <row r="164" spans="1:8">
      <c r="A164" s="12">
        <v>44348</v>
      </c>
      <c r="B164" t="s">
        <v>813</v>
      </c>
      <c r="C164">
        <v>365.62</v>
      </c>
      <c r="D164">
        <v>369</v>
      </c>
      <c r="E164">
        <v>369.54</v>
      </c>
      <c r="F164">
        <v>365.3</v>
      </c>
      <c r="G164">
        <v>764220</v>
      </c>
      <c r="H164">
        <v>-7.000000000000001E-4</v>
      </c>
    </row>
    <row r="165" spans="1:8">
      <c r="A165" s="12">
        <v>44348</v>
      </c>
      <c r="B165" t="s">
        <v>811</v>
      </c>
      <c r="C165">
        <v>121.5</v>
      </c>
      <c r="D165">
        <v>122.86</v>
      </c>
      <c r="E165">
        <v>122.99</v>
      </c>
      <c r="F165">
        <v>121.26</v>
      </c>
      <c r="G165">
        <v>680410</v>
      </c>
      <c r="H165">
        <v>2.5999999999999999E-3</v>
      </c>
    </row>
    <row r="166" spans="1:8">
      <c r="A166" s="12">
        <v>44348</v>
      </c>
      <c r="B166" t="s">
        <v>809</v>
      </c>
      <c r="C166">
        <v>281.44</v>
      </c>
      <c r="D166">
        <v>283.35000000000002</v>
      </c>
      <c r="E166">
        <v>284.19</v>
      </c>
      <c r="F166">
        <v>281.14</v>
      </c>
      <c r="G166">
        <v>868170</v>
      </c>
      <c r="H166">
        <v>1.9E-3</v>
      </c>
    </row>
    <row r="167" spans="1:8">
      <c r="A167" s="12">
        <v>44348</v>
      </c>
      <c r="B167" t="s">
        <v>807</v>
      </c>
      <c r="C167">
        <v>25.43</v>
      </c>
      <c r="D167">
        <v>25.64</v>
      </c>
      <c r="E167">
        <v>25.64</v>
      </c>
      <c r="F167">
        <v>25.34</v>
      </c>
      <c r="G167">
        <v>2580000</v>
      </c>
      <c r="H167">
        <v>-2.7000000000000001E-3</v>
      </c>
    </row>
    <row r="168" spans="1:8">
      <c r="A168" s="12">
        <v>44348</v>
      </c>
      <c r="B168" t="s">
        <v>805</v>
      </c>
      <c r="C168">
        <v>134.51</v>
      </c>
      <c r="D168">
        <v>137.53</v>
      </c>
      <c r="E168">
        <v>137.94</v>
      </c>
      <c r="F168">
        <v>134.21</v>
      </c>
      <c r="G168">
        <v>5580000</v>
      </c>
      <c r="H168">
        <v>-1.43E-2</v>
      </c>
    </row>
    <row r="169" spans="1:8">
      <c r="A169" s="12">
        <v>44348</v>
      </c>
      <c r="B169" t="s">
        <v>803</v>
      </c>
      <c r="C169">
        <v>27.55</v>
      </c>
      <c r="D169">
        <v>27.58</v>
      </c>
      <c r="E169">
        <v>27.62</v>
      </c>
      <c r="F169">
        <v>27.32</v>
      </c>
      <c r="G169">
        <v>2950000</v>
      </c>
      <c r="H169">
        <v>1.2500000000000001E-2</v>
      </c>
    </row>
    <row r="170" spans="1:8">
      <c r="A170" s="12">
        <v>44348</v>
      </c>
      <c r="B170" t="s">
        <v>801</v>
      </c>
      <c r="C170">
        <v>72.12</v>
      </c>
      <c r="D170">
        <v>73.19</v>
      </c>
      <c r="E170">
        <v>73.19</v>
      </c>
      <c r="F170">
        <v>72.05</v>
      </c>
      <c r="G170">
        <v>9060000</v>
      </c>
      <c r="H170">
        <v>-1.4999999999999999E-2</v>
      </c>
    </row>
    <row r="171" spans="1:8">
      <c r="A171" s="12">
        <v>44348</v>
      </c>
      <c r="B171" t="s">
        <v>799</v>
      </c>
      <c r="C171">
        <v>25.08</v>
      </c>
      <c r="D171">
        <v>25.49</v>
      </c>
      <c r="E171">
        <v>25.54</v>
      </c>
      <c r="F171">
        <v>24.73</v>
      </c>
      <c r="G171">
        <v>692740</v>
      </c>
      <c r="H171">
        <v>-2.3699999999999999E-2</v>
      </c>
    </row>
    <row r="172" spans="1:8">
      <c r="A172" s="12">
        <v>44348</v>
      </c>
      <c r="B172" t="s">
        <v>796</v>
      </c>
      <c r="C172">
        <v>26.51</v>
      </c>
      <c r="D172">
        <v>26.86</v>
      </c>
      <c r="E172">
        <v>26.86</v>
      </c>
      <c r="F172">
        <v>26.04</v>
      </c>
      <c r="G172">
        <v>3740000</v>
      </c>
      <c r="H172">
        <v>-1.78E-2</v>
      </c>
    </row>
    <row r="173" spans="1:8">
      <c r="A173" s="12">
        <v>44348</v>
      </c>
      <c r="B173" t="s">
        <v>793</v>
      </c>
      <c r="C173">
        <v>73.95</v>
      </c>
      <c r="D173">
        <v>73.89</v>
      </c>
      <c r="E173">
        <v>74.2</v>
      </c>
      <c r="F173">
        <v>73.11</v>
      </c>
      <c r="G173">
        <v>5950000</v>
      </c>
      <c r="H173">
        <v>6.4000000000000003E-3</v>
      </c>
    </row>
    <row r="174" spans="1:8">
      <c r="A174" s="12">
        <v>44348</v>
      </c>
      <c r="B174" t="s">
        <v>790</v>
      </c>
      <c r="C174">
        <v>28.74</v>
      </c>
      <c r="D174">
        <v>29</v>
      </c>
      <c r="E174">
        <v>29</v>
      </c>
      <c r="F174">
        <v>28.51</v>
      </c>
      <c r="G174">
        <v>2390000</v>
      </c>
      <c r="H174">
        <v>1.6999999999999999E-3</v>
      </c>
    </row>
    <row r="175" spans="1:8">
      <c r="A175" s="12">
        <v>44348</v>
      </c>
      <c r="B175" t="s">
        <v>788</v>
      </c>
      <c r="C175">
        <v>499.08</v>
      </c>
      <c r="D175">
        <v>504.13</v>
      </c>
      <c r="E175">
        <v>505.2</v>
      </c>
      <c r="F175">
        <v>497.9</v>
      </c>
      <c r="G175">
        <v>2480000</v>
      </c>
      <c r="H175">
        <v>-7.4000000000000003E-3</v>
      </c>
    </row>
    <row r="176" spans="1:8">
      <c r="A176" s="12">
        <v>44348</v>
      </c>
      <c r="B176" t="s">
        <v>786</v>
      </c>
      <c r="C176">
        <v>76.709999999999994</v>
      </c>
      <c r="D176">
        <v>77.069999999999993</v>
      </c>
      <c r="E176">
        <v>77.3</v>
      </c>
      <c r="F176">
        <v>76.17</v>
      </c>
      <c r="G176">
        <v>2640000</v>
      </c>
      <c r="H176">
        <v>-8.5000000000000006E-3</v>
      </c>
    </row>
    <row r="177" spans="1:8">
      <c r="A177" s="12">
        <v>44348</v>
      </c>
      <c r="B177" t="s">
        <v>784</v>
      </c>
      <c r="C177">
        <v>164.45</v>
      </c>
      <c r="D177">
        <v>168.54</v>
      </c>
      <c r="E177">
        <v>168.6</v>
      </c>
      <c r="F177">
        <v>164.27</v>
      </c>
      <c r="G177">
        <v>646420</v>
      </c>
      <c r="H177">
        <v>-1.7999999999999999E-2</v>
      </c>
    </row>
    <row r="178" spans="1:8">
      <c r="A178" s="12">
        <v>44348</v>
      </c>
      <c r="B178" t="s">
        <v>782</v>
      </c>
      <c r="C178">
        <v>461.97</v>
      </c>
      <c r="D178">
        <v>470.39</v>
      </c>
      <c r="E178">
        <v>470.91</v>
      </c>
      <c r="F178">
        <v>461.52</v>
      </c>
      <c r="G178">
        <v>319990</v>
      </c>
      <c r="H178">
        <v>-1.32E-2</v>
      </c>
    </row>
    <row r="179" spans="1:8">
      <c r="A179" s="12">
        <v>44348</v>
      </c>
      <c r="B179" t="s">
        <v>780</v>
      </c>
      <c r="C179">
        <v>205.14</v>
      </c>
      <c r="D179">
        <v>206.22</v>
      </c>
      <c r="E179">
        <v>206.55</v>
      </c>
      <c r="F179">
        <v>203.19</v>
      </c>
      <c r="G179">
        <v>548080</v>
      </c>
      <c r="H179">
        <v>-8.0000000000000004E-4</v>
      </c>
    </row>
    <row r="180" spans="1:8">
      <c r="A180" s="12">
        <v>44348</v>
      </c>
      <c r="B180" t="s">
        <v>778</v>
      </c>
      <c r="C180">
        <v>37.549999999999997</v>
      </c>
      <c r="D180">
        <v>36.700000000000003</v>
      </c>
      <c r="E180">
        <v>37.700000000000003</v>
      </c>
      <c r="F180">
        <v>36.700000000000003</v>
      </c>
      <c r="G180">
        <v>4020000</v>
      </c>
      <c r="H180">
        <v>3.9E-2</v>
      </c>
    </row>
    <row r="181" spans="1:8">
      <c r="A181" s="12">
        <v>44348</v>
      </c>
      <c r="B181" t="s">
        <v>776</v>
      </c>
      <c r="C181">
        <v>92.11</v>
      </c>
      <c r="D181">
        <v>92.37</v>
      </c>
      <c r="E181">
        <v>93.3</v>
      </c>
      <c r="F181">
        <v>91.87</v>
      </c>
      <c r="G181">
        <v>9580000</v>
      </c>
      <c r="H181">
        <v>1.2800000000000001E-2</v>
      </c>
    </row>
    <row r="182" spans="1:8">
      <c r="A182" s="12">
        <v>44348</v>
      </c>
      <c r="B182" t="s">
        <v>774</v>
      </c>
      <c r="C182">
        <v>330.92</v>
      </c>
      <c r="D182">
        <v>337.04</v>
      </c>
      <c r="E182">
        <v>337.04</v>
      </c>
      <c r="F182">
        <v>330.43</v>
      </c>
      <c r="G182">
        <v>568000</v>
      </c>
      <c r="H182">
        <v>-1.32E-2</v>
      </c>
    </row>
    <row r="183" spans="1:8">
      <c r="A183" s="12">
        <v>44348</v>
      </c>
      <c r="B183" t="s">
        <v>772</v>
      </c>
      <c r="C183">
        <v>93.59</v>
      </c>
      <c r="D183">
        <v>94.42</v>
      </c>
      <c r="E183">
        <v>94.79</v>
      </c>
      <c r="F183">
        <v>93.32</v>
      </c>
      <c r="G183">
        <v>2820000</v>
      </c>
      <c r="H183">
        <v>-7.1999999999999998E-3</v>
      </c>
    </row>
    <row r="184" spans="1:8">
      <c r="A184" s="12">
        <v>44348</v>
      </c>
      <c r="B184" t="s">
        <v>770</v>
      </c>
      <c r="C184">
        <v>342.44</v>
      </c>
      <c r="D184">
        <v>343.6</v>
      </c>
      <c r="E184">
        <v>350.64</v>
      </c>
      <c r="F184">
        <v>340.05</v>
      </c>
      <c r="G184">
        <v>278800</v>
      </c>
      <c r="H184">
        <v>-2E-3</v>
      </c>
    </row>
    <row r="185" spans="1:8">
      <c r="A185" s="12">
        <v>44348</v>
      </c>
      <c r="B185" t="s">
        <v>768</v>
      </c>
      <c r="C185">
        <v>63.33</v>
      </c>
      <c r="D185">
        <v>63.81</v>
      </c>
      <c r="E185">
        <v>63.94</v>
      </c>
      <c r="F185">
        <v>63.11</v>
      </c>
      <c r="G185">
        <v>5890000</v>
      </c>
      <c r="H185">
        <v>-3.0999999999999999E-3</v>
      </c>
    </row>
    <row r="186" spans="1:8">
      <c r="A186" s="12">
        <v>44348</v>
      </c>
      <c r="B186" t="s">
        <v>765</v>
      </c>
      <c r="C186">
        <v>58.2</v>
      </c>
      <c r="D186">
        <v>58.82</v>
      </c>
      <c r="E186">
        <v>58.88</v>
      </c>
      <c r="F186">
        <v>58.04</v>
      </c>
      <c r="G186">
        <v>1460000</v>
      </c>
      <c r="H186">
        <v>-2.0999999999999999E-3</v>
      </c>
    </row>
    <row r="187" spans="1:8">
      <c r="A187" s="12">
        <v>44348</v>
      </c>
      <c r="B187" t="s">
        <v>763</v>
      </c>
      <c r="C187">
        <v>204.65</v>
      </c>
      <c r="D187">
        <v>202.07</v>
      </c>
      <c r="E187">
        <v>205.66</v>
      </c>
      <c r="F187">
        <v>195.87</v>
      </c>
      <c r="G187">
        <v>1980000</v>
      </c>
      <c r="H187">
        <v>-2.86E-2</v>
      </c>
    </row>
    <row r="188" spans="1:8">
      <c r="A188" s="12">
        <v>44348</v>
      </c>
      <c r="B188" t="s">
        <v>761</v>
      </c>
      <c r="C188">
        <v>162.9</v>
      </c>
      <c r="D188">
        <v>160.16</v>
      </c>
      <c r="E188">
        <v>163.05000000000001</v>
      </c>
      <c r="F188">
        <v>159.99</v>
      </c>
      <c r="G188">
        <v>585070</v>
      </c>
      <c r="H188">
        <v>1.37E-2</v>
      </c>
    </row>
    <row r="189" spans="1:8">
      <c r="A189" s="12">
        <v>44348</v>
      </c>
      <c r="B189" t="s">
        <v>759</v>
      </c>
      <c r="C189">
        <v>247.4</v>
      </c>
      <c r="D189">
        <v>251.23</v>
      </c>
      <c r="E189">
        <v>251.23</v>
      </c>
      <c r="F189">
        <v>247</v>
      </c>
      <c r="G189">
        <v>23210000</v>
      </c>
      <c r="H189">
        <v>-9.1000000000000004E-3</v>
      </c>
    </row>
    <row r="190" spans="1:8">
      <c r="A190" s="12">
        <v>44348</v>
      </c>
      <c r="B190" t="s">
        <v>757</v>
      </c>
      <c r="C190">
        <v>84.15</v>
      </c>
      <c r="D190">
        <v>84.89</v>
      </c>
      <c r="E190">
        <v>85.74</v>
      </c>
      <c r="F190">
        <v>83.65</v>
      </c>
      <c r="G190">
        <v>11070000</v>
      </c>
      <c r="H190">
        <v>1E-4</v>
      </c>
    </row>
    <row r="191" spans="1:8">
      <c r="A191" s="12">
        <v>44348</v>
      </c>
      <c r="B191" t="s">
        <v>755</v>
      </c>
      <c r="C191">
        <v>155.32</v>
      </c>
      <c r="D191">
        <v>158.41999999999999</v>
      </c>
      <c r="E191">
        <v>159.63</v>
      </c>
      <c r="F191">
        <v>155.21</v>
      </c>
      <c r="G191">
        <v>1320000</v>
      </c>
      <c r="H191">
        <v>-1.04E-2</v>
      </c>
    </row>
    <row r="192" spans="1:8">
      <c r="A192" s="12">
        <v>44348</v>
      </c>
      <c r="B192" t="s">
        <v>753</v>
      </c>
      <c r="C192">
        <v>43.39</v>
      </c>
      <c r="D192">
        <v>43.33</v>
      </c>
      <c r="E192">
        <v>43.55</v>
      </c>
      <c r="F192">
        <v>43.13</v>
      </c>
      <c r="G192">
        <v>6750000</v>
      </c>
      <c r="H192">
        <v>1.21E-2</v>
      </c>
    </row>
    <row r="193" spans="1:8">
      <c r="A193" s="12">
        <v>44348</v>
      </c>
      <c r="B193" t="s">
        <v>751</v>
      </c>
      <c r="C193">
        <v>1296.3</v>
      </c>
      <c r="D193">
        <v>1315.57</v>
      </c>
      <c r="E193">
        <v>1315.57</v>
      </c>
      <c r="F193">
        <v>1285.71</v>
      </c>
      <c r="G193">
        <v>83340</v>
      </c>
      <c r="H193">
        <v>-3.5999999999999999E-3</v>
      </c>
    </row>
    <row r="194" spans="1:8">
      <c r="A194" s="12">
        <v>44348</v>
      </c>
      <c r="B194" t="s">
        <v>749</v>
      </c>
      <c r="C194">
        <v>66.510000000000005</v>
      </c>
      <c r="D194">
        <v>66.290000000000006</v>
      </c>
      <c r="E194">
        <v>66.959999999999994</v>
      </c>
      <c r="F194">
        <v>66.12</v>
      </c>
      <c r="G194">
        <v>5120000</v>
      </c>
      <c r="H194">
        <v>1.7600000000000001E-2</v>
      </c>
    </row>
    <row r="195" spans="1:8">
      <c r="A195" s="12">
        <v>44348</v>
      </c>
      <c r="B195" t="s">
        <v>747</v>
      </c>
      <c r="C195">
        <v>75.180000000000007</v>
      </c>
      <c r="D195">
        <v>76.06</v>
      </c>
      <c r="E195">
        <v>76.14</v>
      </c>
      <c r="F195">
        <v>75.03</v>
      </c>
      <c r="G195">
        <v>15080000</v>
      </c>
      <c r="H195">
        <v>-9.3999999999999986E-3</v>
      </c>
    </row>
    <row r="196" spans="1:8">
      <c r="A196" s="12">
        <v>44348</v>
      </c>
      <c r="B196" t="s">
        <v>745</v>
      </c>
      <c r="C196">
        <v>124.79</v>
      </c>
      <c r="D196">
        <v>128.03</v>
      </c>
      <c r="E196">
        <v>128.03</v>
      </c>
      <c r="F196">
        <v>124.7</v>
      </c>
      <c r="G196">
        <v>5640000</v>
      </c>
      <c r="H196">
        <v>-1.4200000000000001E-2</v>
      </c>
    </row>
    <row r="197" spans="1:8">
      <c r="A197" s="12">
        <v>44348</v>
      </c>
      <c r="B197" t="s">
        <v>743</v>
      </c>
      <c r="C197">
        <v>191.83</v>
      </c>
      <c r="D197">
        <v>190.22</v>
      </c>
      <c r="E197">
        <v>192.8</v>
      </c>
      <c r="F197">
        <v>189.9</v>
      </c>
      <c r="G197">
        <v>1060000</v>
      </c>
      <c r="H197">
        <v>-2.8999999999999998E-3</v>
      </c>
    </row>
    <row r="198" spans="1:8">
      <c r="A198" s="12">
        <v>44348</v>
      </c>
      <c r="B198" t="s">
        <v>741</v>
      </c>
      <c r="C198">
        <v>233.24</v>
      </c>
      <c r="D198">
        <v>235.98</v>
      </c>
      <c r="E198">
        <v>235.99</v>
      </c>
      <c r="F198">
        <v>232.74</v>
      </c>
      <c r="G198">
        <v>2570000</v>
      </c>
      <c r="H198">
        <v>-2.8E-3</v>
      </c>
    </row>
    <row r="199" spans="1:8">
      <c r="A199" s="12">
        <v>44348</v>
      </c>
      <c r="B199" t="s">
        <v>739</v>
      </c>
      <c r="C199">
        <v>101.13</v>
      </c>
      <c r="D199">
        <v>101.78</v>
      </c>
      <c r="E199">
        <v>102.92</v>
      </c>
      <c r="F199">
        <v>100.32</v>
      </c>
      <c r="G199">
        <v>2060000</v>
      </c>
      <c r="H199">
        <v>-8.6E-3</v>
      </c>
    </row>
    <row r="200" spans="1:8">
      <c r="A200" s="12">
        <v>44348</v>
      </c>
      <c r="B200" t="s">
        <v>737</v>
      </c>
      <c r="C200">
        <v>88.93</v>
      </c>
      <c r="D200">
        <v>89.56</v>
      </c>
      <c r="E200">
        <v>89.61</v>
      </c>
      <c r="F200">
        <v>88.49</v>
      </c>
      <c r="G200">
        <v>1270000</v>
      </c>
      <c r="H200">
        <v>-1.5E-3</v>
      </c>
    </row>
    <row r="201" spans="1:8">
      <c r="A201" s="12">
        <v>44348</v>
      </c>
      <c r="B201" t="s">
        <v>735</v>
      </c>
      <c r="C201">
        <v>359.79</v>
      </c>
      <c r="D201">
        <v>364.18</v>
      </c>
      <c r="E201">
        <v>365.17</v>
      </c>
      <c r="F201">
        <v>359.54</v>
      </c>
      <c r="G201">
        <v>3120000</v>
      </c>
      <c r="H201">
        <v>-2.2000000000000001E-3</v>
      </c>
    </row>
    <row r="202" spans="1:8">
      <c r="A202" s="12">
        <v>44348</v>
      </c>
      <c r="B202" t="s">
        <v>733</v>
      </c>
      <c r="C202">
        <v>60.62</v>
      </c>
      <c r="D202">
        <v>61.04</v>
      </c>
      <c r="E202">
        <v>61.19</v>
      </c>
      <c r="F202">
        <v>60.13</v>
      </c>
      <c r="G202">
        <v>2020000</v>
      </c>
      <c r="H202">
        <v>5.1000000000000004E-3</v>
      </c>
    </row>
    <row r="203" spans="1:8">
      <c r="A203" s="12">
        <v>44348</v>
      </c>
      <c r="B203" t="s">
        <v>730</v>
      </c>
      <c r="C203">
        <v>363.69</v>
      </c>
      <c r="D203">
        <v>368.51</v>
      </c>
      <c r="E203">
        <v>369</v>
      </c>
      <c r="F203">
        <v>362.92</v>
      </c>
      <c r="G203">
        <v>436140</v>
      </c>
      <c r="H203">
        <v>1E-4</v>
      </c>
    </row>
    <row r="204" spans="1:8">
      <c r="A204" s="12">
        <v>44348</v>
      </c>
      <c r="B204" t="s">
        <v>728</v>
      </c>
      <c r="C204">
        <v>138.81</v>
      </c>
      <c r="D204">
        <v>139.21</v>
      </c>
      <c r="E204">
        <v>139.29</v>
      </c>
      <c r="F204">
        <v>138.16</v>
      </c>
      <c r="G204">
        <v>1700000</v>
      </c>
      <c r="H204">
        <v>3.3E-3</v>
      </c>
    </row>
    <row r="205" spans="1:8">
      <c r="A205" s="12">
        <v>44348</v>
      </c>
      <c r="B205" t="s">
        <v>726</v>
      </c>
      <c r="C205">
        <v>145.18</v>
      </c>
      <c r="D205">
        <v>145.4</v>
      </c>
      <c r="E205">
        <v>146.88</v>
      </c>
      <c r="F205">
        <v>144.31</v>
      </c>
      <c r="G205">
        <v>1690000</v>
      </c>
      <c r="H205">
        <v>1.11E-2</v>
      </c>
    </row>
    <row r="206" spans="1:8">
      <c r="A206" s="12">
        <v>44348</v>
      </c>
      <c r="B206" t="s">
        <v>724</v>
      </c>
      <c r="C206">
        <v>454.33</v>
      </c>
      <c r="D206">
        <v>467.35</v>
      </c>
      <c r="E206">
        <v>469.63</v>
      </c>
      <c r="F206">
        <v>454.33</v>
      </c>
      <c r="G206">
        <v>241640</v>
      </c>
      <c r="H206">
        <v>-2.6200000000000001E-2</v>
      </c>
    </row>
    <row r="207" spans="1:8">
      <c r="A207" s="12">
        <v>44348</v>
      </c>
      <c r="B207" t="s">
        <v>722</v>
      </c>
      <c r="C207">
        <v>62.5</v>
      </c>
      <c r="D207">
        <v>62.53</v>
      </c>
      <c r="E207">
        <v>63.01</v>
      </c>
      <c r="F207">
        <v>62.13</v>
      </c>
      <c r="G207">
        <v>6360000</v>
      </c>
      <c r="H207">
        <v>1.1299999999999999E-2</v>
      </c>
    </row>
    <row r="208" spans="1:8">
      <c r="A208" s="12">
        <v>44348</v>
      </c>
      <c r="B208" t="s">
        <v>720</v>
      </c>
      <c r="C208">
        <v>13.76</v>
      </c>
      <c r="D208">
        <v>12.64</v>
      </c>
      <c r="E208">
        <v>13.83</v>
      </c>
      <c r="F208">
        <v>12.64</v>
      </c>
      <c r="G208">
        <v>50920000</v>
      </c>
      <c r="H208">
        <v>0.1363</v>
      </c>
    </row>
    <row r="209" spans="1:8">
      <c r="A209" s="12">
        <v>44348</v>
      </c>
      <c r="B209" t="s">
        <v>718</v>
      </c>
      <c r="C209">
        <v>162.07</v>
      </c>
      <c r="D209">
        <v>161.88999999999999</v>
      </c>
      <c r="E209">
        <v>163.35</v>
      </c>
      <c r="F209">
        <v>161.31</v>
      </c>
      <c r="G209">
        <v>735160</v>
      </c>
      <c r="H209">
        <v>8.6E-3</v>
      </c>
    </row>
    <row r="210" spans="1:8">
      <c r="A210" s="12">
        <v>44348</v>
      </c>
      <c r="B210" t="s">
        <v>716</v>
      </c>
      <c r="C210">
        <v>116.87</v>
      </c>
      <c r="D210">
        <v>114.72</v>
      </c>
      <c r="E210">
        <v>116.97</v>
      </c>
      <c r="F210">
        <v>114.44</v>
      </c>
      <c r="G210">
        <v>1420000</v>
      </c>
      <c r="H210">
        <v>3.7699999999999997E-2</v>
      </c>
    </row>
    <row r="211" spans="1:8">
      <c r="A211" s="12">
        <v>44348</v>
      </c>
      <c r="B211" t="s">
        <v>713</v>
      </c>
      <c r="C211">
        <v>14.14</v>
      </c>
      <c r="D211">
        <v>13.95</v>
      </c>
      <c r="E211">
        <v>14.15</v>
      </c>
      <c r="F211">
        <v>13.93</v>
      </c>
      <c r="G211">
        <v>8039999.9999999991</v>
      </c>
      <c r="H211">
        <v>2.1700000000000001E-2</v>
      </c>
    </row>
    <row r="212" spans="1:8">
      <c r="A212" s="12">
        <v>44348</v>
      </c>
      <c r="B212" t="s">
        <v>711</v>
      </c>
      <c r="C212">
        <v>191.85</v>
      </c>
      <c r="D212">
        <v>195.54</v>
      </c>
      <c r="E212">
        <v>195.84</v>
      </c>
      <c r="F212">
        <v>191.58</v>
      </c>
      <c r="G212">
        <v>3750000</v>
      </c>
      <c r="H212">
        <v>-1.5299999999999999E-2</v>
      </c>
    </row>
    <row r="213" spans="1:8">
      <c r="A213" s="12">
        <v>44348</v>
      </c>
      <c r="B213" t="s">
        <v>709</v>
      </c>
      <c r="C213">
        <v>58.5</v>
      </c>
      <c r="D213">
        <v>58.92</v>
      </c>
      <c r="E213">
        <v>59.23</v>
      </c>
      <c r="F213">
        <v>58.35</v>
      </c>
      <c r="G213">
        <v>654630</v>
      </c>
      <c r="H213">
        <v>2.0999999999999999E-3</v>
      </c>
    </row>
    <row r="214" spans="1:8">
      <c r="A214" s="12">
        <v>44348</v>
      </c>
      <c r="B214" t="s">
        <v>707</v>
      </c>
      <c r="C214">
        <v>381.92</v>
      </c>
      <c r="D214">
        <v>383.91</v>
      </c>
      <c r="E214">
        <v>384.41</v>
      </c>
      <c r="F214">
        <v>381.23</v>
      </c>
      <c r="G214">
        <v>962240</v>
      </c>
      <c r="H214">
        <v>-7.000000000000001E-4</v>
      </c>
    </row>
    <row r="215" spans="1:8">
      <c r="A215" s="12">
        <v>44348</v>
      </c>
      <c r="B215" t="s">
        <v>704</v>
      </c>
      <c r="C215">
        <v>51.15</v>
      </c>
      <c r="D215">
        <v>51.29</v>
      </c>
      <c r="E215">
        <v>51.52</v>
      </c>
      <c r="F215">
        <v>51.02</v>
      </c>
      <c r="G215">
        <v>1410000</v>
      </c>
      <c r="H215">
        <v>3.7000000000000002E-3</v>
      </c>
    </row>
    <row r="216" spans="1:8">
      <c r="A216" s="12">
        <v>44348</v>
      </c>
      <c r="B216" t="s">
        <v>702</v>
      </c>
      <c r="C216">
        <v>91.97</v>
      </c>
      <c r="D216">
        <v>91.1</v>
      </c>
      <c r="E216">
        <v>92.11</v>
      </c>
      <c r="F216">
        <v>90.3</v>
      </c>
      <c r="G216">
        <v>1550000</v>
      </c>
      <c r="H216">
        <v>2.06E-2</v>
      </c>
    </row>
    <row r="217" spans="1:8">
      <c r="A217" s="12">
        <v>44348</v>
      </c>
      <c r="B217" t="s">
        <v>700</v>
      </c>
      <c r="C217">
        <v>302.26</v>
      </c>
      <c r="D217">
        <v>304.77</v>
      </c>
      <c r="E217">
        <v>305.60000000000002</v>
      </c>
      <c r="F217">
        <v>301.27</v>
      </c>
      <c r="G217">
        <v>1420000</v>
      </c>
      <c r="H217">
        <v>5.5000000000000014E-3</v>
      </c>
    </row>
    <row r="218" spans="1:8">
      <c r="A218" s="12">
        <v>44348</v>
      </c>
      <c r="B218" t="s">
        <v>698</v>
      </c>
      <c r="C218">
        <v>70.84</v>
      </c>
      <c r="D218">
        <v>71.16</v>
      </c>
      <c r="E218">
        <v>71.3</v>
      </c>
      <c r="F218">
        <v>70.319999999999993</v>
      </c>
      <c r="G218">
        <v>1270000</v>
      </c>
      <c r="H218">
        <v>1.4999999999999999E-2</v>
      </c>
    </row>
    <row r="219" spans="1:8">
      <c r="A219" s="12">
        <v>44348</v>
      </c>
      <c r="B219" t="s">
        <v>696</v>
      </c>
      <c r="C219">
        <v>198.42</v>
      </c>
      <c r="D219">
        <v>200.32</v>
      </c>
      <c r="E219">
        <v>200.89</v>
      </c>
      <c r="F219">
        <v>196.68</v>
      </c>
      <c r="G219">
        <v>3070000</v>
      </c>
      <c r="H219">
        <v>-6.6E-3</v>
      </c>
    </row>
    <row r="220" spans="1:8">
      <c r="A220" s="12">
        <v>44348</v>
      </c>
      <c r="B220" t="s">
        <v>694</v>
      </c>
      <c r="C220">
        <v>98.5</v>
      </c>
      <c r="D220">
        <v>100.61</v>
      </c>
      <c r="E220">
        <v>100.61</v>
      </c>
      <c r="F220">
        <v>97.6</v>
      </c>
      <c r="G220">
        <v>1810000</v>
      </c>
      <c r="H220">
        <v>-5.1999999999999998E-3</v>
      </c>
    </row>
    <row r="221" spans="1:8">
      <c r="A221" s="12">
        <v>44348</v>
      </c>
      <c r="B221" t="s">
        <v>692</v>
      </c>
      <c r="C221">
        <v>103.2</v>
      </c>
      <c r="D221">
        <v>103.69</v>
      </c>
      <c r="E221">
        <v>103.69</v>
      </c>
      <c r="F221">
        <v>102.82</v>
      </c>
      <c r="G221">
        <v>382110</v>
      </c>
      <c r="H221">
        <v>4.4000000000000003E-3</v>
      </c>
    </row>
    <row r="222" spans="1:8">
      <c r="A222" s="12">
        <v>44348</v>
      </c>
      <c r="B222" t="s">
        <v>689</v>
      </c>
      <c r="C222">
        <v>55.7</v>
      </c>
      <c r="D222">
        <v>55.09</v>
      </c>
      <c r="E222">
        <v>55.83</v>
      </c>
      <c r="F222">
        <v>54.99</v>
      </c>
      <c r="G222">
        <v>706380</v>
      </c>
      <c r="H222">
        <v>1.2200000000000001E-2</v>
      </c>
    </row>
    <row r="223" spans="1:8">
      <c r="A223" s="12">
        <v>44348</v>
      </c>
      <c r="B223" t="s">
        <v>687</v>
      </c>
      <c r="C223">
        <v>59.2</v>
      </c>
      <c r="D223">
        <v>58.51</v>
      </c>
      <c r="E223">
        <v>59.26</v>
      </c>
      <c r="F223">
        <v>58.04</v>
      </c>
      <c r="G223">
        <v>5920000</v>
      </c>
      <c r="H223">
        <v>2.5100000000000001E-2</v>
      </c>
    </row>
    <row r="224" spans="1:8">
      <c r="A224" s="12">
        <v>44348</v>
      </c>
      <c r="B224" t="s">
        <v>685</v>
      </c>
      <c r="C224">
        <v>83.96</v>
      </c>
      <c r="D224">
        <v>83.22</v>
      </c>
      <c r="E224">
        <v>84.08</v>
      </c>
      <c r="F224">
        <v>83.14</v>
      </c>
      <c r="G224">
        <v>1190000</v>
      </c>
      <c r="H224">
        <v>1.78E-2</v>
      </c>
    </row>
    <row r="225" spans="1:8">
      <c r="A225" s="12">
        <v>44348</v>
      </c>
      <c r="B225" t="s">
        <v>683</v>
      </c>
      <c r="C225">
        <v>649.04</v>
      </c>
      <c r="D225">
        <v>655.15</v>
      </c>
      <c r="E225">
        <v>672.99</v>
      </c>
      <c r="F225">
        <v>647.76</v>
      </c>
      <c r="G225">
        <v>1280000</v>
      </c>
      <c r="H225">
        <v>-1.1999999999999999E-3</v>
      </c>
    </row>
    <row r="226" spans="1:8">
      <c r="A226" s="12">
        <v>44348</v>
      </c>
      <c r="B226" t="s">
        <v>681</v>
      </c>
      <c r="C226">
        <v>263.74</v>
      </c>
      <c r="D226">
        <v>273.14999999999998</v>
      </c>
      <c r="E226">
        <v>274.48</v>
      </c>
      <c r="F226">
        <v>263.07</v>
      </c>
      <c r="G226">
        <v>1800000</v>
      </c>
      <c r="H226">
        <v>-3.9100000000000003E-2</v>
      </c>
    </row>
    <row r="227" spans="1:8">
      <c r="A227" s="12">
        <v>44348</v>
      </c>
      <c r="B227" t="s">
        <v>679</v>
      </c>
      <c r="C227">
        <v>217.19</v>
      </c>
      <c r="D227">
        <v>218.77</v>
      </c>
      <c r="E227">
        <v>220.64</v>
      </c>
      <c r="F227">
        <v>216.69</v>
      </c>
      <c r="G227">
        <v>1090000</v>
      </c>
      <c r="H227">
        <v>-4.0000000000000001E-3</v>
      </c>
    </row>
    <row r="228" spans="1:8">
      <c r="A228" s="12">
        <v>44348</v>
      </c>
      <c r="B228" t="s">
        <v>677</v>
      </c>
      <c r="C228">
        <v>70.790000000000006</v>
      </c>
      <c r="D228">
        <v>70</v>
      </c>
      <c r="E228">
        <v>70.89</v>
      </c>
      <c r="F228">
        <v>69.260000000000005</v>
      </c>
      <c r="G228">
        <v>4540000</v>
      </c>
      <c r="H228">
        <v>1.32E-2</v>
      </c>
    </row>
    <row r="229" spans="1:8">
      <c r="A229" s="12">
        <v>44348</v>
      </c>
      <c r="B229" t="s">
        <v>674</v>
      </c>
      <c r="C229">
        <v>37.28</v>
      </c>
      <c r="D229">
        <v>37.33</v>
      </c>
      <c r="E229">
        <v>37.43</v>
      </c>
      <c r="F229">
        <v>37.090000000000003</v>
      </c>
      <c r="G229">
        <v>7070000</v>
      </c>
      <c r="H229">
        <v>8.1000000000000013E-3</v>
      </c>
    </row>
    <row r="230" spans="1:8">
      <c r="A230" s="12">
        <v>44348</v>
      </c>
      <c r="B230" t="s">
        <v>672</v>
      </c>
      <c r="C230">
        <v>43.85</v>
      </c>
      <c r="D230">
        <v>43.8</v>
      </c>
      <c r="E230">
        <v>44.02</v>
      </c>
      <c r="F230">
        <v>43.63</v>
      </c>
      <c r="G230">
        <v>3500000</v>
      </c>
      <c r="H230">
        <v>6.0000000000000001E-3</v>
      </c>
    </row>
    <row r="231" spans="1:8">
      <c r="A231" s="12">
        <v>44348</v>
      </c>
      <c r="B231" t="s">
        <v>670</v>
      </c>
      <c r="C231">
        <v>315.73</v>
      </c>
      <c r="D231">
        <v>319.58999999999997</v>
      </c>
      <c r="E231">
        <v>324.10000000000002</v>
      </c>
      <c r="F231">
        <v>314.60000000000002</v>
      </c>
      <c r="G231">
        <v>1020000</v>
      </c>
      <c r="H231">
        <v>-3.7000000000000002E-3</v>
      </c>
    </row>
    <row r="232" spans="1:8">
      <c r="A232" s="12">
        <v>44348</v>
      </c>
      <c r="B232" t="s">
        <v>667</v>
      </c>
      <c r="C232">
        <v>18.510000000000002</v>
      </c>
      <c r="D232">
        <v>18.55</v>
      </c>
      <c r="E232">
        <v>18.579999999999998</v>
      </c>
      <c r="F232">
        <v>18.43</v>
      </c>
      <c r="G232">
        <v>15720000</v>
      </c>
      <c r="H232">
        <v>9.300000000000001E-3</v>
      </c>
    </row>
    <row r="233" spans="1:8">
      <c r="A233" s="12">
        <v>44348</v>
      </c>
      <c r="B233" t="s">
        <v>665</v>
      </c>
      <c r="C233">
        <v>21.8</v>
      </c>
      <c r="D233">
        <v>21.33</v>
      </c>
      <c r="E233">
        <v>21.84</v>
      </c>
      <c r="F233">
        <v>21.33</v>
      </c>
      <c r="G233">
        <v>3730000</v>
      </c>
      <c r="H233">
        <v>2.3E-2</v>
      </c>
    </row>
    <row r="234" spans="1:8">
      <c r="A234" s="12">
        <v>44348</v>
      </c>
      <c r="B234" t="s">
        <v>663</v>
      </c>
      <c r="C234">
        <v>130.01</v>
      </c>
      <c r="D234">
        <v>131.5</v>
      </c>
      <c r="E234">
        <v>131.84</v>
      </c>
      <c r="F234">
        <v>129.58000000000001</v>
      </c>
      <c r="G234">
        <v>2690000</v>
      </c>
      <c r="H234">
        <v>-4.6999999999999993E-3</v>
      </c>
    </row>
    <row r="235" spans="1:8">
      <c r="A235" s="12">
        <v>44348</v>
      </c>
      <c r="B235" t="s">
        <v>660</v>
      </c>
      <c r="C235">
        <v>141.97</v>
      </c>
      <c r="D235">
        <v>143.03</v>
      </c>
      <c r="E235">
        <v>143.76</v>
      </c>
      <c r="F235">
        <v>141.97</v>
      </c>
      <c r="G235">
        <v>829460</v>
      </c>
      <c r="H235">
        <v>-2.8999999999999998E-3</v>
      </c>
    </row>
    <row r="236" spans="1:8">
      <c r="A236" s="12">
        <v>44348</v>
      </c>
      <c r="B236" t="s">
        <v>658</v>
      </c>
      <c r="C236">
        <v>23.14</v>
      </c>
      <c r="D236">
        <v>23.31</v>
      </c>
      <c r="E236">
        <v>23.39</v>
      </c>
      <c r="F236">
        <v>23.06</v>
      </c>
      <c r="G236">
        <v>5600000</v>
      </c>
      <c r="H236">
        <v>4.3E-3</v>
      </c>
    </row>
    <row r="237" spans="1:8">
      <c r="A237" s="12">
        <v>44348</v>
      </c>
      <c r="B237" t="s">
        <v>656</v>
      </c>
      <c r="C237">
        <v>65.459999999999994</v>
      </c>
      <c r="D237">
        <v>65.73</v>
      </c>
      <c r="E237">
        <v>66.05</v>
      </c>
      <c r="F237">
        <v>65.12</v>
      </c>
      <c r="G237">
        <v>1770000</v>
      </c>
      <c r="H237">
        <v>-5.0000000000000001E-4</v>
      </c>
    </row>
    <row r="238" spans="1:8">
      <c r="A238" s="12">
        <v>44348</v>
      </c>
      <c r="B238" t="s">
        <v>654</v>
      </c>
      <c r="C238">
        <v>300.47000000000003</v>
      </c>
      <c r="D238">
        <v>299.45</v>
      </c>
      <c r="E238">
        <v>301.13</v>
      </c>
      <c r="F238">
        <v>298.8</v>
      </c>
      <c r="G238">
        <v>991620</v>
      </c>
      <c r="H238">
        <v>9.3999999999999986E-3</v>
      </c>
    </row>
    <row r="239" spans="1:8">
      <c r="A239" s="12">
        <v>44348</v>
      </c>
      <c r="B239" t="s">
        <v>652</v>
      </c>
      <c r="C239">
        <v>26.43</v>
      </c>
      <c r="D239">
        <v>26.31</v>
      </c>
      <c r="E239">
        <v>26.57</v>
      </c>
      <c r="F239">
        <v>26.27</v>
      </c>
      <c r="G239">
        <v>2500000</v>
      </c>
      <c r="H239">
        <v>3.8E-3</v>
      </c>
    </row>
    <row r="240" spans="1:8">
      <c r="A240" s="12">
        <v>44348</v>
      </c>
      <c r="B240" t="s">
        <v>650</v>
      </c>
      <c r="C240">
        <v>166.05</v>
      </c>
      <c r="D240">
        <v>165.87</v>
      </c>
      <c r="E240">
        <v>166.91</v>
      </c>
      <c r="F240">
        <v>165.48</v>
      </c>
      <c r="G240">
        <v>9450000</v>
      </c>
      <c r="H240">
        <v>1.0999999999999999E-2</v>
      </c>
    </row>
    <row r="241" spans="1:8">
      <c r="A241" s="12">
        <v>44348</v>
      </c>
      <c r="B241" t="s">
        <v>648</v>
      </c>
      <c r="C241">
        <v>67.03</v>
      </c>
      <c r="D241">
        <v>68.13</v>
      </c>
      <c r="E241">
        <v>68.260000000000005</v>
      </c>
      <c r="F241">
        <v>66.88</v>
      </c>
      <c r="G241">
        <v>3460000</v>
      </c>
      <c r="H241">
        <v>7.4000000000000003E-3</v>
      </c>
    </row>
    <row r="242" spans="1:8">
      <c r="A242" s="12">
        <v>44348</v>
      </c>
      <c r="B242" t="s">
        <v>646</v>
      </c>
      <c r="C242">
        <v>165.53</v>
      </c>
      <c r="D242">
        <v>170.18</v>
      </c>
      <c r="E242">
        <v>170.18</v>
      </c>
      <c r="F242">
        <v>165.38</v>
      </c>
      <c r="G242">
        <v>10450000</v>
      </c>
      <c r="H242">
        <v>-2.1999999999999999E-2</v>
      </c>
    </row>
    <row r="243" spans="1:8">
      <c r="A243" s="12">
        <v>44348</v>
      </c>
      <c r="B243" t="s">
        <v>644</v>
      </c>
      <c r="C243">
        <v>133.51</v>
      </c>
      <c r="D243">
        <v>134.19</v>
      </c>
      <c r="E243">
        <v>134.68</v>
      </c>
      <c r="F243">
        <v>132.85</v>
      </c>
      <c r="G243">
        <v>1050000</v>
      </c>
      <c r="H243">
        <v>1.6999999999999999E-3</v>
      </c>
    </row>
    <row r="244" spans="1:8">
      <c r="A244" s="12">
        <v>44348</v>
      </c>
      <c r="B244" t="s">
        <v>641</v>
      </c>
      <c r="C244">
        <v>172.14</v>
      </c>
      <c r="D244">
        <v>172.77</v>
      </c>
      <c r="E244">
        <v>174.25</v>
      </c>
      <c r="F244">
        <v>172.01</v>
      </c>
      <c r="G244">
        <v>531510</v>
      </c>
      <c r="H244">
        <v>3.5000000000000001E-3</v>
      </c>
    </row>
    <row r="245" spans="1:8">
      <c r="A245" s="12">
        <v>44348</v>
      </c>
      <c r="B245" t="s">
        <v>638</v>
      </c>
      <c r="C245">
        <v>142.33000000000001</v>
      </c>
      <c r="D245">
        <v>142.80000000000001</v>
      </c>
      <c r="E245">
        <v>143.49</v>
      </c>
      <c r="F245">
        <v>142</v>
      </c>
      <c r="G245">
        <v>369230</v>
      </c>
      <c r="H245">
        <v>1.8E-3</v>
      </c>
    </row>
    <row r="246" spans="1:8">
      <c r="A246" s="12">
        <v>44348</v>
      </c>
      <c r="B246" t="s">
        <v>636</v>
      </c>
      <c r="C246">
        <v>153.85</v>
      </c>
      <c r="D246">
        <v>154.44</v>
      </c>
      <c r="E246">
        <v>154.44</v>
      </c>
      <c r="F246">
        <v>152.88999999999999</v>
      </c>
      <c r="G246">
        <v>362650</v>
      </c>
      <c r="H246">
        <v>-1.9E-3</v>
      </c>
    </row>
    <row r="247" spans="1:8">
      <c r="A247" s="12">
        <v>44348</v>
      </c>
      <c r="B247" t="s">
        <v>634</v>
      </c>
      <c r="C247">
        <v>44.18</v>
      </c>
      <c r="D247">
        <v>43.75</v>
      </c>
      <c r="E247">
        <v>44.23</v>
      </c>
      <c r="F247">
        <v>43.36</v>
      </c>
      <c r="G247">
        <v>1760000</v>
      </c>
      <c r="H247">
        <v>1.47E-2</v>
      </c>
    </row>
    <row r="248" spans="1:8">
      <c r="A248" s="12">
        <v>44348</v>
      </c>
      <c r="B248" t="s">
        <v>632</v>
      </c>
      <c r="C248">
        <v>237.25</v>
      </c>
      <c r="D248">
        <v>239.75</v>
      </c>
      <c r="E248">
        <v>239.75</v>
      </c>
      <c r="F248">
        <v>235.16</v>
      </c>
      <c r="G248">
        <v>847830</v>
      </c>
      <c r="H248">
        <v>-1.21E-2</v>
      </c>
    </row>
    <row r="249" spans="1:8">
      <c r="A249" s="12">
        <v>44348</v>
      </c>
      <c r="B249" t="s">
        <v>629</v>
      </c>
      <c r="C249">
        <v>206.27</v>
      </c>
      <c r="D249">
        <v>209.12</v>
      </c>
      <c r="E249">
        <v>210.5</v>
      </c>
      <c r="F249">
        <v>204.74</v>
      </c>
      <c r="G249">
        <v>310970</v>
      </c>
      <c r="H249">
        <v>-1.43E-2</v>
      </c>
    </row>
    <row r="250" spans="1:8">
      <c r="A250" s="12">
        <v>44348</v>
      </c>
      <c r="B250" t="s">
        <v>627</v>
      </c>
      <c r="C250">
        <v>27.19</v>
      </c>
      <c r="D250">
        <v>27.5</v>
      </c>
      <c r="E250">
        <v>28.22</v>
      </c>
      <c r="F250">
        <v>26.2</v>
      </c>
      <c r="G250">
        <v>15890000</v>
      </c>
      <c r="H250">
        <v>-4.7E-2</v>
      </c>
    </row>
    <row r="251" spans="1:8">
      <c r="A251" s="12">
        <v>44348</v>
      </c>
      <c r="B251" t="s">
        <v>625</v>
      </c>
      <c r="C251">
        <v>836.04</v>
      </c>
      <c r="D251">
        <v>851.28</v>
      </c>
      <c r="E251">
        <v>851.28</v>
      </c>
      <c r="F251">
        <v>829.51</v>
      </c>
      <c r="G251">
        <v>497890</v>
      </c>
      <c r="H251">
        <v>-7.3000000000000001E-3</v>
      </c>
    </row>
    <row r="252" spans="1:8">
      <c r="A252" s="12">
        <v>44348</v>
      </c>
      <c r="B252" t="s">
        <v>623</v>
      </c>
      <c r="C252">
        <v>438.66</v>
      </c>
      <c r="D252">
        <v>441.29</v>
      </c>
      <c r="E252">
        <v>441.29</v>
      </c>
      <c r="F252">
        <v>434.74</v>
      </c>
      <c r="G252">
        <v>948040</v>
      </c>
      <c r="H252">
        <v>-1E-3</v>
      </c>
    </row>
    <row r="253" spans="1:8">
      <c r="A253" s="12">
        <v>44348</v>
      </c>
      <c r="B253" t="s">
        <v>621</v>
      </c>
      <c r="C253">
        <v>142.31</v>
      </c>
      <c r="D253">
        <v>143.38999999999999</v>
      </c>
      <c r="E253">
        <v>143.38999999999999</v>
      </c>
      <c r="F253">
        <v>140.88999999999999</v>
      </c>
      <c r="G253">
        <v>1970000</v>
      </c>
      <c r="H253">
        <v>4.5000000000000014E-3</v>
      </c>
    </row>
    <row r="254" spans="1:8">
      <c r="A254" s="12">
        <v>44348</v>
      </c>
      <c r="B254" t="s">
        <v>618</v>
      </c>
      <c r="C254">
        <v>33.99</v>
      </c>
      <c r="D254">
        <v>34.15</v>
      </c>
      <c r="E254">
        <v>34.369999999999997</v>
      </c>
      <c r="F254">
        <v>33.72</v>
      </c>
      <c r="G254">
        <v>3720000</v>
      </c>
      <c r="H254">
        <v>8.8999999999999999E-3</v>
      </c>
    </row>
    <row r="255" spans="1:8">
      <c r="A255" s="12">
        <v>44348</v>
      </c>
      <c r="B255" t="s">
        <v>616</v>
      </c>
      <c r="C255">
        <v>63.83</v>
      </c>
      <c r="D255">
        <v>64.260000000000005</v>
      </c>
      <c r="E255">
        <v>64.260000000000005</v>
      </c>
      <c r="F255">
        <v>63.22</v>
      </c>
      <c r="G255">
        <v>2120000</v>
      </c>
      <c r="H255">
        <v>1.1599999999999999E-2</v>
      </c>
    </row>
    <row r="256" spans="1:8">
      <c r="A256" s="12">
        <v>44348</v>
      </c>
      <c r="B256" t="s">
        <v>614</v>
      </c>
      <c r="C256">
        <v>144.19</v>
      </c>
      <c r="D256">
        <v>145</v>
      </c>
      <c r="E256">
        <v>145.75</v>
      </c>
      <c r="F256">
        <v>143.75</v>
      </c>
      <c r="G256">
        <v>2420000</v>
      </c>
      <c r="H256">
        <v>3.0999999999999999E-3</v>
      </c>
    </row>
    <row r="257" spans="1:8">
      <c r="A257" s="12">
        <v>44348</v>
      </c>
      <c r="B257" t="s">
        <v>612</v>
      </c>
      <c r="C257">
        <v>109.81</v>
      </c>
      <c r="D257">
        <v>113.42</v>
      </c>
      <c r="E257">
        <v>113.42</v>
      </c>
      <c r="F257">
        <v>109.6</v>
      </c>
      <c r="G257">
        <v>3790000</v>
      </c>
      <c r="H257">
        <v>-2.7199999999999998E-2</v>
      </c>
    </row>
    <row r="258" spans="1:8">
      <c r="A258" s="12">
        <v>44348</v>
      </c>
      <c r="B258" t="s">
        <v>610</v>
      </c>
      <c r="C258">
        <v>56.89</v>
      </c>
      <c r="D258">
        <v>57.56</v>
      </c>
      <c r="E258">
        <v>57.75</v>
      </c>
      <c r="F258">
        <v>56.61</v>
      </c>
      <c r="G258">
        <v>20330000</v>
      </c>
      <c r="H258">
        <v>-4.0000000000000001E-3</v>
      </c>
    </row>
    <row r="259" spans="1:8">
      <c r="A259" s="12">
        <v>44348</v>
      </c>
      <c r="B259" t="s">
        <v>608</v>
      </c>
      <c r="C259">
        <v>50.03</v>
      </c>
      <c r="D259">
        <v>50.33</v>
      </c>
      <c r="E259">
        <v>50.6</v>
      </c>
      <c r="F259">
        <v>50.02</v>
      </c>
      <c r="G259">
        <v>1420000</v>
      </c>
      <c r="H259">
        <v>7.9000000000000008E-3</v>
      </c>
    </row>
    <row r="260" spans="1:8">
      <c r="A260" s="12">
        <v>44348</v>
      </c>
      <c r="B260" t="s">
        <v>606</v>
      </c>
      <c r="C260">
        <v>82.89</v>
      </c>
      <c r="D260">
        <v>84.01</v>
      </c>
      <c r="E260">
        <v>84.36</v>
      </c>
      <c r="F260">
        <v>82.4</v>
      </c>
      <c r="G260">
        <v>938770</v>
      </c>
      <c r="H260">
        <v>-1.06E-2</v>
      </c>
    </row>
    <row r="261" spans="1:8">
      <c r="A261" s="12">
        <v>44348</v>
      </c>
      <c r="B261" t="s">
        <v>604</v>
      </c>
      <c r="C261">
        <v>407.45</v>
      </c>
      <c r="D261">
        <v>409.99</v>
      </c>
      <c r="E261">
        <v>409.99</v>
      </c>
      <c r="F261">
        <v>400</v>
      </c>
      <c r="G261">
        <v>812300</v>
      </c>
      <c r="H261">
        <v>4.5000000000000014E-3</v>
      </c>
    </row>
    <row r="262" spans="1:8">
      <c r="A262" s="12">
        <v>44348</v>
      </c>
      <c r="B262" t="s">
        <v>602</v>
      </c>
      <c r="C262">
        <v>233.23</v>
      </c>
      <c r="D262">
        <v>235.26</v>
      </c>
      <c r="E262">
        <v>235.26</v>
      </c>
      <c r="F262">
        <v>232.48</v>
      </c>
      <c r="G262">
        <v>701960</v>
      </c>
      <c r="H262">
        <v>6.3E-3</v>
      </c>
    </row>
    <row r="263" spans="1:8">
      <c r="A263" s="12">
        <v>44348</v>
      </c>
      <c r="B263" t="s">
        <v>600</v>
      </c>
      <c r="C263">
        <v>103.97</v>
      </c>
      <c r="D263">
        <v>106.03</v>
      </c>
      <c r="E263">
        <v>106.3</v>
      </c>
      <c r="F263">
        <v>103.76</v>
      </c>
      <c r="G263">
        <v>2160000</v>
      </c>
      <c r="H263">
        <v>-1.2699999999999999E-2</v>
      </c>
    </row>
    <row r="264" spans="1:8">
      <c r="A264" s="12">
        <v>44348</v>
      </c>
      <c r="B264" t="s">
        <v>598</v>
      </c>
      <c r="C264">
        <v>550.59</v>
      </c>
      <c r="D264">
        <v>562.91999999999996</v>
      </c>
      <c r="E264">
        <v>564.44000000000005</v>
      </c>
      <c r="F264">
        <v>548.98</v>
      </c>
      <c r="G264">
        <v>294120</v>
      </c>
      <c r="H264">
        <v>-1.35E-2</v>
      </c>
    </row>
    <row r="265" spans="1:8">
      <c r="A265" s="12">
        <v>44348</v>
      </c>
      <c r="B265" t="s">
        <v>596</v>
      </c>
      <c r="C265">
        <v>223.87</v>
      </c>
      <c r="D265">
        <v>225.89</v>
      </c>
      <c r="E265">
        <v>226.05</v>
      </c>
      <c r="F265">
        <v>223.64</v>
      </c>
      <c r="G265">
        <v>327440</v>
      </c>
      <c r="H265">
        <v>5.4000000000000003E-3</v>
      </c>
    </row>
    <row r="266" spans="1:8">
      <c r="A266" s="12">
        <v>44348</v>
      </c>
      <c r="B266" t="s">
        <v>594</v>
      </c>
      <c r="C266">
        <v>218.09</v>
      </c>
      <c r="D266">
        <v>218.75</v>
      </c>
      <c r="E266">
        <v>220.61</v>
      </c>
      <c r="F266">
        <v>216.42</v>
      </c>
      <c r="G266">
        <v>253060</v>
      </c>
      <c r="H266">
        <v>8.6999999999999994E-3</v>
      </c>
    </row>
    <row r="267" spans="1:8">
      <c r="A267" s="12">
        <v>44348</v>
      </c>
      <c r="B267" t="s">
        <v>592</v>
      </c>
      <c r="C267">
        <v>16.079999999999998</v>
      </c>
      <c r="D267">
        <v>15.98</v>
      </c>
      <c r="E267">
        <v>16.190000000000001</v>
      </c>
      <c r="F267">
        <v>15.96</v>
      </c>
      <c r="G267">
        <v>19690000</v>
      </c>
      <c r="H267">
        <v>1.3899999999999999E-2</v>
      </c>
    </row>
    <row r="268" spans="1:8">
      <c r="A268" s="12">
        <v>44348</v>
      </c>
      <c r="B268" t="s">
        <v>590</v>
      </c>
      <c r="C268">
        <v>431.25</v>
      </c>
      <c r="D268">
        <v>437.36</v>
      </c>
      <c r="E268">
        <v>437.36</v>
      </c>
      <c r="F268">
        <v>430.47</v>
      </c>
      <c r="G268">
        <v>723190</v>
      </c>
      <c r="H268">
        <v>-1.47E-2</v>
      </c>
    </row>
    <row r="269" spans="1:8">
      <c r="A269" s="12">
        <v>44348</v>
      </c>
      <c r="B269" t="s">
        <v>588</v>
      </c>
      <c r="C269">
        <v>29.86</v>
      </c>
      <c r="D269">
        <v>29.73</v>
      </c>
      <c r="E269">
        <v>29.9</v>
      </c>
      <c r="F269">
        <v>29.38</v>
      </c>
      <c r="G269">
        <v>15440000</v>
      </c>
      <c r="H269">
        <v>2.1600000000000001E-2</v>
      </c>
    </row>
    <row r="270" spans="1:8">
      <c r="A270" s="12">
        <v>44348</v>
      </c>
      <c r="B270" t="s">
        <v>586</v>
      </c>
      <c r="C270">
        <v>35.61</v>
      </c>
      <c r="D270">
        <v>35.840000000000003</v>
      </c>
      <c r="E270">
        <v>36</v>
      </c>
      <c r="F270">
        <v>35.5</v>
      </c>
      <c r="G270">
        <v>3490000</v>
      </c>
      <c r="H270">
        <v>3.7000000000000002E-3</v>
      </c>
    </row>
    <row r="271" spans="1:8">
      <c r="A271" s="12">
        <v>44348</v>
      </c>
      <c r="B271" t="s">
        <v>583</v>
      </c>
      <c r="C271">
        <v>17.670000000000002</v>
      </c>
      <c r="D271">
        <v>17.420000000000002</v>
      </c>
      <c r="E271">
        <v>17.690000000000001</v>
      </c>
      <c r="F271">
        <v>17.27</v>
      </c>
      <c r="G271">
        <v>5710000</v>
      </c>
      <c r="H271">
        <v>2.9100000000000001E-2</v>
      </c>
    </row>
    <row r="272" spans="1:8">
      <c r="A272" s="12">
        <v>44348</v>
      </c>
      <c r="B272" t="s">
        <v>581</v>
      </c>
      <c r="C272">
        <v>48.34</v>
      </c>
      <c r="D272">
        <v>48.68</v>
      </c>
      <c r="E272">
        <v>49.01</v>
      </c>
      <c r="F272">
        <v>48.15</v>
      </c>
      <c r="G272">
        <v>1450000</v>
      </c>
      <c r="H272">
        <v>-4.0999999999999986E-3</v>
      </c>
    </row>
    <row r="273" spans="1:8">
      <c r="A273" s="12">
        <v>44348</v>
      </c>
      <c r="B273" t="s">
        <v>579</v>
      </c>
      <c r="C273">
        <v>232.95</v>
      </c>
      <c r="D273">
        <v>232.89</v>
      </c>
      <c r="E273">
        <v>233.59</v>
      </c>
      <c r="F273">
        <v>231.51</v>
      </c>
      <c r="G273">
        <v>2230000</v>
      </c>
      <c r="H273">
        <v>8.8000000000000005E-3</v>
      </c>
    </row>
    <row r="274" spans="1:8">
      <c r="A274" s="12">
        <v>44348</v>
      </c>
      <c r="B274" t="s">
        <v>576</v>
      </c>
      <c r="C274">
        <v>316.31</v>
      </c>
      <c r="D274">
        <v>320.69</v>
      </c>
      <c r="E274">
        <v>321.17</v>
      </c>
      <c r="F274">
        <v>315.25</v>
      </c>
      <c r="G274">
        <v>3550000</v>
      </c>
      <c r="H274">
        <v>-8.199999999999999E-3</v>
      </c>
    </row>
    <row r="275" spans="1:8">
      <c r="A275" s="12">
        <v>44348</v>
      </c>
      <c r="B275" t="s">
        <v>574</v>
      </c>
      <c r="C275">
        <v>61.35</v>
      </c>
      <c r="D275">
        <v>62.78</v>
      </c>
      <c r="E275">
        <v>63.5</v>
      </c>
      <c r="F275">
        <v>61</v>
      </c>
      <c r="G275">
        <v>3270000</v>
      </c>
      <c r="H275">
        <v>-2.7099999999999999E-2</v>
      </c>
    </row>
    <row r="276" spans="1:8">
      <c r="A276" s="12">
        <v>44348</v>
      </c>
      <c r="B276" t="s">
        <v>571</v>
      </c>
      <c r="C276">
        <v>33.950000000000003</v>
      </c>
      <c r="D276">
        <v>33.369999999999997</v>
      </c>
      <c r="E276">
        <v>34.14</v>
      </c>
      <c r="F276">
        <v>33.14</v>
      </c>
      <c r="G276">
        <v>3080000</v>
      </c>
      <c r="H276">
        <v>4.5599999999999988E-2</v>
      </c>
    </row>
    <row r="277" spans="1:8">
      <c r="A277" s="12">
        <v>44348</v>
      </c>
      <c r="B277" t="s">
        <v>569</v>
      </c>
      <c r="C277">
        <v>126.61</v>
      </c>
      <c r="D277">
        <v>127.3</v>
      </c>
      <c r="E277">
        <v>127.3</v>
      </c>
      <c r="F277">
        <v>125.92</v>
      </c>
      <c r="G277">
        <v>1490000</v>
      </c>
      <c r="H277">
        <v>1.0699999999999999E-2</v>
      </c>
    </row>
    <row r="278" spans="1:8">
      <c r="A278" s="12">
        <v>44348</v>
      </c>
      <c r="B278" t="s">
        <v>567</v>
      </c>
      <c r="C278">
        <v>16.09</v>
      </c>
      <c r="D278">
        <v>16.149999999999999</v>
      </c>
      <c r="E278">
        <v>16.23</v>
      </c>
      <c r="F278">
        <v>15.9</v>
      </c>
      <c r="G278">
        <v>11690000</v>
      </c>
      <c r="H278">
        <v>8.1000000000000013E-3</v>
      </c>
    </row>
    <row r="279" spans="1:8">
      <c r="A279" s="12">
        <v>44348</v>
      </c>
      <c r="B279" t="s">
        <v>565</v>
      </c>
      <c r="C279">
        <v>87.77</v>
      </c>
      <c r="D279">
        <v>86.58</v>
      </c>
      <c r="E279">
        <v>88.2</v>
      </c>
      <c r="F279">
        <v>86.22</v>
      </c>
      <c r="G279">
        <v>2430000</v>
      </c>
      <c r="H279">
        <v>4.7100000000000003E-2</v>
      </c>
    </row>
    <row r="280" spans="1:8">
      <c r="A280" s="12">
        <v>44348</v>
      </c>
      <c r="B280" t="s">
        <v>563</v>
      </c>
      <c r="C280">
        <v>172.65</v>
      </c>
      <c r="D280">
        <v>174.11</v>
      </c>
      <c r="E280">
        <v>174.33</v>
      </c>
      <c r="F280">
        <v>171.89</v>
      </c>
      <c r="G280">
        <v>752200</v>
      </c>
      <c r="H280">
        <v>-2.3E-3</v>
      </c>
    </row>
    <row r="281" spans="1:8">
      <c r="A281" s="12">
        <v>44348</v>
      </c>
      <c r="B281" t="s">
        <v>561</v>
      </c>
      <c r="C281">
        <v>76.069999999999993</v>
      </c>
      <c r="D281">
        <v>75.849999999999994</v>
      </c>
      <c r="E281">
        <v>76.44</v>
      </c>
      <c r="F281">
        <v>75.34</v>
      </c>
      <c r="G281">
        <v>1010000</v>
      </c>
      <c r="H281">
        <v>4.0000000000000002E-4</v>
      </c>
    </row>
    <row r="282" spans="1:8">
      <c r="A282" s="12">
        <v>44348</v>
      </c>
      <c r="B282" t="s">
        <v>558</v>
      </c>
      <c r="C282">
        <v>34.07</v>
      </c>
      <c r="D282">
        <v>33.43</v>
      </c>
      <c r="E282">
        <v>34.090000000000003</v>
      </c>
      <c r="F282">
        <v>33.340000000000003</v>
      </c>
      <c r="G282">
        <v>1660000</v>
      </c>
      <c r="H282">
        <v>2.07E-2</v>
      </c>
    </row>
    <row r="283" spans="1:8">
      <c r="A283" s="12">
        <v>44348</v>
      </c>
      <c r="B283" t="s">
        <v>556</v>
      </c>
      <c r="C283">
        <v>215.87</v>
      </c>
      <c r="D283">
        <v>216.98</v>
      </c>
      <c r="E283">
        <v>217.06</v>
      </c>
      <c r="F283">
        <v>214.24</v>
      </c>
      <c r="G283">
        <v>1230000</v>
      </c>
      <c r="H283">
        <v>5.0000000000000001E-3</v>
      </c>
    </row>
    <row r="284" spans="1:8">
      <c r="A284" s="12">
        <v>44348</v>
      </c>
      <c r="B284" t="s">
        <v>553</v>
      </c>
      <c r="C284">
        <v>96.29</v>
      </c>
      <c r="D284">
        <v>96.51</v>
      </c>
      <c r="E284">
        <v>96.75</v>
      </c>
      <c r="F284">
        <v>95.62</v>
      </c>
      <c r="G284">
        <v>523330.00000000012</v>
      </c>
      <c r="H284">
        <v>3.3E-3</v>
      </c>
    </row>
    <row r="285" spans="1:8">
      <c r="A285" s="12">
        <v>44348</v>
      </c>
      <c r="B285" t="s">
        <v>551</v>
      </c>
      <c r="C285">
        <v>65.489999999999995</v>
      </c>
      <c r="D285">
        <v>66.12</v>
      </c>
      <c r="E285">
        <v>66.319999999999993</v>
      </c>
      <c r="F285">
        <v>65.22</v>
      </c>
      <c r="G285">
        <v>1600000</v>
      </c>
      <c r="H285">
        <v>2.0999999999999999E-3</v>
      </c>
    </row>
    <row r="286" spans="1:8">
      <c r="A286" s="12">
        <v>44348</v>
      </c>
      <c r="B286" t="s">
        <v>548</v>
      </c>
      <c r="C286">
        <v>19.88</v>
      </c>
      <c r="D286">
        <v>19.670000000000002</v>
      </c>
      <c r="E286">
        <v>20.03</v>
      </c>
      <c r="F286">
        <v>19.670000000000002</v>
      </c>
      <c r="G286">
        <v>3130000</v>
      </c>
      <c r="H286">
        <v>1.7399999999999999E-2</v>
      </c>
    </row>
    <row r="287" spans="1:8">
      <c r="A287" s="12">
        <v>44348</v>
      </c>
      <c r="B287" t="s">
        <v>546</v>
      </c>
      <c r="C287">
        <v>23.34</v>
      </c>
      <c r="D287">
        <v>22.97</v>
      </c>
      <c r="E287">
        <v>23.51</v>
      </c>
      <c r="F287">
        <v>22.97</v>
      </c>
      <c r="G287">
        <v>7880000</v>
      </c>
      <c r="H287">
        <v>3.9600000000000003E-2</v>
      </c>
    </row>
    <row r="288" spans="1:8">
      <c r="A288" s="12">
        <v>44348</v>
      </c>
      <c r="B288" t="s">
        <v>544</v>
      </c>
      <c r="C288">
        <v>462.66</v>
      </c>
      <c r="D288">
        <v>469.07</v>
      </c>
      <c r="E288">
        <v>469.07</v>
      </c>
      <c r="F288">
        <v>461.39</v>
      </c>
      <c r="G288">
        <v>166940</v>
      </c>
      <c r="H288">
        <v>1.1000000000000001E-3</v>
      </c>
    </row>
    <row r="289" spans="1:8">
      <c r="A289" s="12">
        <v>44348</v>
      </c>
      <c r="B289" t="s">
        <v>542</v>
      </c>
      <c r="C289">
        <v>382.44</v>
      </c>
      <c r="D289">
        <v>377.7</v>
      </c>
      <c r="E289">
        <v>383.36</v>
      </c>
      <c r="F289">
        <v>376.31</v>
      </c>
      <c r="G289">
        <v>3640000</v>
      </c>
      <c r="H289">
        <v>2.8000000000000001E-2</v>
      </c>
    </row>
    <row r="290" spans="1:8">
      <c r="A290" s="12">
        <v>44348</v>
      </c>
      <c r="B290" t="s">
        <v>540</v>
      </c>
      <c r="C290">
        <v>193.67</v>
      </c>
      <c r="D290">
        <v>195.25</v>
      </c>
      <c r="E290">
        <v>195.95</v>
      </c>
      <c r="F290">
        <v>193.27</v>
      </c>
      <c r="G290">
        <v>1220000</v>
      </c>
      <c r="H290">
        <v>-2.0000000000000001E-4</v>
      </c>
    </row>
    <row r="291" spans="1:8">
      <c r="A291" s="12">
        <v>44348</v>
      </c>
      <c r="B291" t="s">
        <v>538</v>
      </c>
      <c r="C291">
        <v>105.98</v>
      </c>
      <c r="D291">
        <v>106.55</v>
      </c>
      <c r="E291">
        <v>106.87</v>
      </c>
      <c r="F291">
        <v>105.29</v>
      </c>
      <c r="G291">
        <v>319160</v>
      </c>
      <c r="H291">
        <v>5.3E-3</v>
      </c>
    </row>
    <row r="292" spans="1:8">
      <c r="A292" s="12">
        <v>44348</v>
      </c>
      <c r="B292" t="s">
        <v>536</v>
      </c>
      <c r="C292">
        <v>65.319999999999993</v>
      </c>
      <c r="D292">
        <v>66.45</v>
      </c>
      <c r="E292">
        <v>66.540000000000006</v>
      </c>
      <c r="F292">
        <v>65.12</v>
      </c>
      <c r="G292">
        <v>6570000</v>
      </c>
      <c r="H292">
        <v>-1.1900000000000001E-2</v>
      </c>
    </row>
    <row r="293" spans="1:8">
      <c r="A293" s="12">
        <v>44348</v>
      </c>
      <c r="B293" t="s">
        <v>534</v>
      </c>
      <c r="C293">
        <v>132.09</v>
      </c>
      <c r="D293">
        <v>132.29</v>
      </c>
      <c r="E293">
        <v>133.08000000000001</v>
      </c>
      <c r="F293">
        <v>131.47999999999999</v>
      </c>
      <c r="G293">
        <v>684750</v>
      </c>
      <c r="H293">
        <v>7.4000000000000003E-3</v>
      </c>
    </row>
    <row r="294" spans="1:8">
      <c r="A294" s="12">
        <v>44348</v>
      </c>
      <c r="B294" t="s">
        <v>532</v>
      </c>
      <c r="C294">
        <v>59.65</v>
      </c>
      <c r="D294">
        <v>59.99</v>
      </c>
      <c r="E294">
        <v>60.25</v>
      </c>
      <c r="F294">
        <v>59.25</v>
      </c>
      <c r="G294">
        <v>10430000</v>
      </c>
      <c r="H294">
        <v>5.6999999999999993E-3</v>
      </c>
    </row>
    <row r="295" spans="1:8">
      <c r="A295" s="12">
        <v>44348</v>
      </c>
      <c r="B295" t="s">
        <v>530</v>
      </c>
      <c r="C295">
        <v>62.66</v>
      </c>
      <c r="D295">
        <v>63.16</v>
      </c>
      <c r="E295">
        <v>63.4</v>
      </c>
      <c r="F295">
        <v>62.47</v>
      </c>
      <c r="G295">
        <v>3240000</v>
      </c>
      <c r="H295">
        <v>-3.2000000000000002E-3</v>
      </c>
    </row>
    <row r="296" spans="1:8">
      <c r="A296" s="12">
        <v>44348</v>
      </c>
      <c r="B296" t="s">
        <v>528</v>
      </c>
      <c r="C296">
        <v>14.15</v>
      </c>
      <c r="D296">
        <v>14.24</v>
      </c>
      <c r="E296">
        <v>14.34</v>
      </c>
      <c r="F296">
        <v>14.11</v>
      </c>
      <c r="G296">
        <v>50280000</v>
      </c>
      <c r="H296">
        <v>6.4000000000000003E-3</v>
      </c>
    </row>
    <row r="297" spans="1:8">
      <c r="A297" s="12">
        <v>44348</v>
      </c>
      <c r="B297" t="s">
        <v>526</v>
      </c>
      <c r="C297">
        <v>189.54</v>
      </c>
      <c r="D297">
        <v>191.25</v>
      </c>
      <c r="E297">
        <v>191.4</v>
      </c>
      <c r="F297">
        <v>189.38</v>
      </c>
      <c r="G297">
        <v>813190</v>
      </c>
      <c r="H297">
        <v>-1.9E-3</v>
      </c>
    </row>
    <row r="298" spans="1:8">
      <c r="A298" s="12">
        <v>44348</v>
      </c>
      <c r="B298" t="s">
        <v>524</v>
      </c>
      <c r="C298">
        <v>321.75</v>
      </c>
      <c r="D298">
        <v>333.33</v>
      </c>
      <c r="E298">
        <v>333.46</v>
      </c>
      <c r="F298">
        <v>321.14999999999998</v>
      </c>
      <c r="G298">
        <v>674160</v>
      </c>
      <c r="H298">
        <v>-2.12E-2</v>
      </c>
    </row>
    <row r="299" spans="1:8">
      <c r="A299" s="12">
        <v>44348</v>
      </c>
      <c r="B299" t="s">
        <v>522</v>
      </c>
      <c r="C299">
        <v>233.01</v>
      </c>
      <c r="D299">
        <v>233.28</v>
      </c>
      <c r="E299">
        <v>234.2</v>
      </c>
      <c r="F299">
        <v>231.74</v>
      </c>
      <c r="G299">
        <v>829530</v>
      </c>
      <c r="H299">
        <v>5.0000000000000001E-3</v>
      </c>
    </row>
    <row r="300" spans="1:8">
      <c r="A300" s="12">
        <v>44348</v>
      </c>
      <c r="B300" t="s">
        <v>519</v>
      </c>
      <c r="C300">
        <v>142.91999999999999</v>
      </c>
      <c r="D300">
        <v>143.87</v>
      </c>
      <c r="E300">
        <v>144.5</v>
      </c>
      <c r="F300">
        <v>141.91999999999999</v>
      </c>
      <c r="G300">
        <v>803080</v>
      </c>
      <c r="H300">
        <v>4.7999999999999996E-3</v>
      </c>
    </row>
    <row r="301" spans="1:8">
      <c r="A301" s="12">
        <v>44348</v>
      </c>
      <c r="B301" t="s">
        <v>516</v>
      </c>
      <c r="C301">
        <v>33.119999999999997</v>
      </c>
      <c r="D301">
        <v>32.869999999999997</v>
      </c>
      <c r="E301">
        <v>33.159999999999997</v>
      </c>
      <c r="F301">
        <v>31.74</v>
      </c>
      <c r="G301">
        <v>16520000</v>
      </c>
      <c r="H301">
        <v>-9.8999999999999991E-3</v>
      </c>
    </row>
    <row r="302" spans="1:8">
      <c r="A302" s="12">
        <v>44348</v>
      </c>
      <c r="B302" t="s">
        <v>513</v>
      </c>
      <c r="C302">
        <v>44.21</v>
      </c>
      <c r="D302">
        <v>43.69</v>
      </c>
      <c r="E302">
        <v>44.39</v>
      </c>
      <c r="F302">
        <v>43.41</v>
      </c>
      <c r="G302">
        <v>22140000</v>
      </c>
      <c r="H302">
        <v>3.49E-2</v>
      </c>
    </row>
    <row r="303" spans="1:8">
      <c r="A303" s="12">
        <v>44348</v>
      </c>
      <c r="B303" t="s">
        <v>511</v>
      </c>
      <c r="C303">
        <v>34.51</v>
      </c>
      <c r="D303">
        <v>34.6</v>
      </c>
      <c r="E303">
        <v>34.76</v>
      </c>
      <c r="F303">
        <v>34.31</v>
      </c>
      <c r="G303">
        <v>1920000</v>
      </c>
      <c r="H303">
        <v>8.8000000000000005E-3</v>
      </c>
    </row>
    <row r="304" spans="1:8">
      <c r="A304" s="12">
        <v>44348</v>
      </c>
      <c r="B304" t="s">
        <v>509</v>
      </c>
      <c r="C304">
        <v>35.99</v>
      </c>
      <c r="D304">
        <v>36.64</v>
      </c>
      <c r="E304">
        <v>36.64</v>
      </c>
      <c r="F304">
        <v>35.950000000000003</v>
      </c>
      <c r="G304">
        <v>1010000</v>
      </c>
      <c r="H304">
        <v>-8.0000000000000002E-3</v>
      </c>
    </row>
    <row r="305" spans="1:8">
      <c r="A305" s="12">
        <v>44348</v>
      </c>
      <c r="B305" t="s">
        <v>506</v>
      </c>
      <c r="C305">
        <v>37.32</v>
      </c>
      <c r="D305">
        <v>37.72</v>
      </c>
      <c r="E305">
        <v>37.729999999999997</v>
      </c>
      <c r="F305">
        <v>37.17</v>
      </c>
      <c r="G305">
        <v>2130000</v>
      </c>
      <c r="H305">
        <v>-8.0000000000000004E-4</v>
      </c>
    </row>
    <row r="306" spans="1:8">
      <c r="A306" s="12">
        <v>44348</v>
      </c>
      <c r="B306" t="s">
        <v>504</v>
      </c>
      <c r="C306">
        <v>104.37</v>
      </c>
      <c r="D306">
        <v>104.9</v>
      </c>
      <c r="E306">
        <v>105.27</v>
      </c>
      <c r="F306">
        <v>103.61</v>
      </c>
      <c r="G306">
        <v>867580</v>
      </c>
      <c r="H306">
        <v>1.17E-2</v>
      </c>
    </row>
    <row r="307" spans="1:8">
      <c r="A307" s="12">
        <v>44348</v>
      </c>
      <c r="B307" t="s">
        <v>502</v>
      </c>
      <c r="C307">
        <v>72.19</v>
      </c>
      <c r="D307">
        <v>73.25</v>
      </c>
      <c r="E307">
        <v>73.37</v>
      </c>
      <c r="F307">
        <v>71.680000000000007</v>
      </c>
      <c r="G307">
        <v>2690000</v>
      </c>
      <c r="H307">
        <v>-4.5999999999999999E-3</v>
      </c>
    </row>
    <row r="308" spans="1:8">
      <c r="A308" s="12">
        <v>44348</v>
      </c>
      <c r="B308" t="s">
        <v>499</v>
      </c>
      <c r="C308">
        <v>214.99</v>
      </c>
      <c r="D308">
        <v>220.12</v>
      </c>
      <c r="E308">
        <v>220.12</v>
      </c>
      <c r="F308">
        <v>213.7</v>
      </c>
      <c r="G308">
        <v>726160</v>
      </c>
      <c r="H308">
        <v>-1.6199999999999999E-2</v>
      </c>
    </row>
    <row r="309" spans="1:8">
      <c r="A309" s="12">
        <v>44348</v>
      </c>
      <c r="B309" t="s">
        <v>496</v>
      </c>
      <c r="C309">
        <v>14.81</v>
      </c>
      <c r="D309">
        <v>14.72</v>
      </c>
      <c r="E309">
        <v>14.84</v>
      </c>
      <c r="F309">
        <v>14.46</v>
      </c>
      <c r="G309">
        <v>89070000</v>
      </c>
      <c r="H309">
        <v>1.9300000000000001E-2</v>
      </c>
    </row>
    <row r="310" spans="1:8">
      <c r="A310" s="12">
        <v>44348</v>
      </c>
      <c r="B310" t="s">
        <v>494</v>
      </c>
      <c r="C310">
        <v>118.31</v>
      </c>
      <c r="D310">
        <v>117.49</v>
      </c>
      <c r="E310">
        <v>118.45</v>
      </c>
      <c r="F310">
        <v>117.04</v>
      </c>
      <c r="G310">
        <v>645650</v>
      </c>
      <c r="H310">
        <v>1.3899999999999999E-2</v>
      </c>
    </row>
    <row r="311" spans="1:8">
      <c r="A311" s="12">
        <v>44348</v>
      </c>
      <c r="B311" t="s">
        <v>492</v>
      </c>
      <c r="C311">
        <v>276.60000000000002</v>
      </c>
      <c r="D311">
        <v>276.27</v>
      </c>
      <c r="E311">
        <v>278.39999999999998</v>
      </c>
      <c r="F311">
        <v>276.01</v>
      </c>
      <c r="G311">
        <v>372040</v>
      </c>
      <c r="H311">
        <v>7.9000000000000008E-3</v>
      </c>
    </row>
    <row r="312" spans="1:8">
      <c r="A312" s="12">
        <v>44348</v>
      </c>
      <c r="B312" t="s">
        <v>490</v>
      </c>
      <c r="C312">
        <v>114.43</v>
      </c>
      <c r="D312">
        <v>116.07</v>
      </c>
      <c r="E312">
        <v>116.44</v>
      </c>
      <c r="F312">
        <v>114.35</v>
      </c>
      <c r="G312">
        <v>4240000</v>
      </c>
      <c r="H312">
        <v>-6.7000000000000002E-3</v>
      </c>
    </row>
    <row r="313" spans="1:8">
      <c r="A313" s="12">
        <v>44348</v>
      </c>
      <c r="B313" t="s">
        <v>488</v>
      </c>
      <c r="C313">
        <v>191.58</v>
      </c>
      <c r="D313">
        <v>193.94</v>
      </c>
      <c r="E313">
        <v>193.94</v>
      </c>
      <c r="F313">
        <v>190.75</v>
      </c>
      <c r="G313">
        <v>624430</v>
      </c>
      <c r="H313">
        <v>7.000000000000001E-4</v>
      </c>
    </row>
    <row r="314" spans="1:8">
      <c r="A314" s="12">
        <v>44348</v>
      </c>
      <c r="B314" t="s">
        <v>486</v>
      </c>
      <c r="C314">
        <v>38.020000000000003</v>
      </c>
      <c r="D314">
        <v>38.07</v>
      </c>
      <c r="E314">
        <v>38.090000000000003</v>
      </c>
      <c r="F314">
        <v>37.76</v>
      </c>
      <c r="G314">
        <v>2960000</v>
      </c>
      <c r="H314">
        <v>2.8999999999999998E-3</v>
      </c>
    </row>
    <row r="315" spans="1:8">
      <c r="A315" s="12">
        <v>44348</v>
      </c>
      <c r="B315" t="s">
        <v>484</v>
      </c>
      <c r="C315">
        <v>42.35</v>
      </c>
      <c r="D315">
        <v>42.55</v>
      </c>
      <c r="E315">
        <v>42.76</v>
      </c>
      <c r="F315">
        <v>42.09</v>
      </c>
      <c r="G315">
        <v>3460000</v>
      </c>
      <c r="H315">
        <v>5.0000000000000001E-3</v>
      </c>
    </row>
    <row r="316" spans="1:8">
      <c r="A316" s="12">
        <v>44348</v>
      </c>
      <c r="B316" t="s">
        <v>482</v>
      </c>
      <c r="C316">
        <v>148.43</v>
      </c>
      <c r="D316">
        <v>149.69999999999999</v>
      </c>
      <c r="E316">
        <v>149.88</v>
      </c>
      <c r="F316">
        <v>148.19</v>
      </c>
      <c r="G316">
        <v>1790000</v>
      </c>
      <c r="H316">
        <v>-3.7000000000000002E-3</v>
      </c>
    </row>
    <row r="317" spans="1:8">
      <c r="A317" s="12">
        <v>44348</v>
      </c>
      <c r="B317" t="s">
        <v>480</v>
      </c>
      <c r="C317">
        <v>310.85000000000002</v>
      </c>
      <c r="D317">
        <v>318.27</v>
      </c>
      <c r="E317">
        <v>318.54000000000002</v>
      </c>
      <c r="F317">
        <v>310.08</v>
      </c>
      <c r="G317">
        <v>1280000</v>
      </c>
      <c r="H317">
        <v>-1.26E-2</v>
      </c>
    </row>
    <row r="318" spans="1:8">
      <c r="A318" s="12">
        <v>44348</v>
      </c>
      <c r="B318" t="s">
        <v>477</v>
      </c>
      <c r="C318">
        <v>116.71</v>
      </c>
      <c r="D318">
        <v>114.55</v>
      </c>
      <c r="E318">
        <v>117.11</v>
      </c>
      <c r="F318">
        <v>114.55</v>
      </c>
      <c r="G318">
        <v>741030</v>
      </c>
      <c r="H318">
        <v>2.07E-2</v>
      </c>
    </row>
    <row r="319" spans="1:8">
      <c r="A319" s="12">
        <v>44348</v>
      </c>
      <c r="B319" t="s">
        <v>475</v>
      </c>
      <c r="C319">
        <v>52.54</v>
      </c>
      <c r="D319">
        <v>53.55</v>
      </c>
      <c r="E319">
        <v>53.55</v>
      </c>
      <c r="F319">
        <v>52.41</v>
      </c>
      <c r="G319">
        <v>2310000</v>
      </c>
      <c r="H319">
        <v>-9.3999999999999986E-3</v>
      </c>
    </row>
    <row r="320" spans="1:8">
      <c r="A320" s="12">
        <v>44348</v>
      </c>
      <c r="B320" t="s">
        <v>473</v>
      </c>
      <c r="C320">
        <v>329.13</v>
      </c>
      <c r="D320">
        <v>330.2</v>
      </c>
      <c r="E320">
        <v>331.29</v>
      </c>
      <c r="F320">
        <v>326.66000000000003</v>
      </c>
      <c r="G320">
        <v>11770000</v>
      </c>
      <c r="H320">
        <v>1.1999999999999999E-3</v>
      </c>
    </row>
    <row r="321" spans="1:8">
      <c r="A321" s="12">
        <v>44348</v>
      </c>
      <c r="B321" t="s">
        <v>471</v>
      </c>
      <c r="C321">
        <v>179.2</v>
      </c>
      <c r="D321">
        <v>178.03</v>
      </c>
      <c r="E321">
        <v>180.61</v>
      </c>
      <c r="F321">
        <v>176.84</v>
      </c>
      <c r="G321">
        <v>752040</v>
      </c>
      <c r="H321">
        <v>-3.3599999999999998E-2</v>
      </c>
    </row>
    <row r="322" spans="1:8">
      <c r="A322" s="12">
        <v>44348</v>
      </c>
      <c r="B322" t="s">
        <v>469</v>
      </c>
      <c r="C322">
        <v>60.46</v>
      </c>
      <c r="D322">
        <v>59.5</v>
      </c>
      <c r="E322">
        <v>60.68</v>
      </c>
      <c r="F322">
        <v>59.5</v>
      </c>
      <c r="G322">
        <v>28470000</v>
      </c>
      <c r="H322">
        <v>3.5799999999999998E-2</v>
      </c>
    </row>
    <row r="323" spans="1:8">
      <c r="A323" s="12">
        <v>44348</v>
      </c>
      <c r="B323" t="s">
        <v>467</v>
      </c>
      <c r="C323">
        <v>152.01</v>
      </c>
      <c r="D323">
        <v>149.72999999999999</v>
      </c>
      <c r="E323">
        <v>152.01</v>
      </c>
      <c r="F323">
        <v>149.13</v>
      </c>
      <c r="G323">
        <v>627480</v>
      </c>
      <c r="H323">
        <v>1.47E-2</v>
      </c>
    </row>
    <row r="324" spans="1:8">
      <c r="A324" s="12">
        <v>44348</v>
      </c>
      <c r="B324" t="s">
        <v>465</v>
      </c>
      <c r="C324">
        <v>123.19</v>
      </c>
      <c r="D324">
        <v>126.53</v>
      </c>
      <c r="E324">
        <v>126.53</v>
      </c>
      <c r="F324">
        <v>122.33</v>
      </c>
      <c r="G324">
        <v>1400000</v>
      </c>
      <c r="H324">
        <v>-1.9900000000000001E-2</v>
      </c>
    </row>
    <row r="325" spans="1:8">
      <c r="A325" s="12">
        <v>44348</v>
      </c>
      <c r="B325" t="s">
        <v>463</v>
      </c>
      <c r="C325">
        <v>177.31</v>
      </c>
      <c r="D325">
        <v>178.82</v>
      </c>
      <c r="E325">
        <v>179.3</v>
      </c>
      <c r="F325">
        <v>176.91</v>
      </c>
      <c r="G325">
        <v>1620000</v>
      </c>
      <c r="H325">
        <v>2E-3</v>
      </c>
    </row>
    <row r="326" spans="1:8">
      <c r="A326" s="12">
        <v>44348</v>
      </c>
      <c r="B326" t="s">
        <v>461</v>
      </c>
      <c r="C326">
        <v>45.14</v>
      </c>
      <c r="D326">
        <v>45.16</v>
      </c>
      <c r="E326">
        <v>45.23</v>
      </c>
      <c r="F326">
        <v>44.83</v>
      </c>
      <c r="G326">
        <v>5260000</v>
      </c>
      <c r="H326">
        <v>4.0000000000000002E-4</v>
      </c>
    </row>
    <row r="327" spans="1:8">
      <c r="A327" s="12">
        <v>44348</v>
      </c>
      <c r="B327" t="s">
        <v>458</v>
      </c>
      <c r="C327">
        <v>259.8</v>
      </c>
      <c r="D327">
        <v>261.92</v>
      </c>
      <c r="E327">
        <v>261.92</v>
      </c>
      <c r="F327">
        <v>258.92</v>
      </c>
      <c r="G327">
        <v>463070</v>
      </c>
      <c r="H327">
        <v>-5.9999999999999995E-4</v>
      </c>
    </row>
    <row r="328" spans="1:8">
      <c r="A328" s="12">
        <v>44348</v>
      </c>
      <c r="B328" t="s">
        <v>456</v>
      </c>
      <c r="C328">
        <v>79.91</v>
      </c>
      <c r="D328">
        <v>81.209999999999994</v>
      </c>
      <c r="E328">
        <v>81.209999999999994</v>
      </c>
      <c r="F328">
        <v>79.790000000000006</v>
      </c>
      <c r="G328">
        <v>1690000</v>
      </c>
      <c r="H328">
        <v>-1.5800000000000002E-2</v>
      </c>
    </row>
    <row r="329" spans="1:8">
      <c r="A329" s="12">
        <v>44348</v>
      </c>
      <c r="B329" t="s">
        <v>454</v>
      </c>
      <c r="C329">
        <v>61.47</v>
      </c>
      <c r="D329">
        <v>62</v>
      </c>
      <c r="E329">
        <v>62</v>
      </c>
      <c r="F329">
        <v>61.45</v>
      </c>
      <c r="G329">
        <v>547050</v>
      </c>
      <c r="H329">
        <v>-8.3999999999999995E-3</v>
      </c>
    </row>
    <row r="330" spans="1:8">
      <c r="A330" s="12">
        <v>44348</v>
      </c>
      <c r="B330" t="s">
        <v>452</v>
      </c>
      <c r="C330">
        <v>163.46</v>
      </c>
      <c r="D330">
        <v>166.1</v>
      </c>
      <c r="E330">
        <v>167.32</v>
      </c>
      <c r="F330">
        <v>161.91999999999999</v>
      </c>
      <c r="G330">
        <v>2450000</v>
      </c>
      <c r="H330">
        <v>-7.7000000000000002E-3</v>
      </c>
    </row>
    <row r="331" spans="1:8">
      <c r="A331" s="12">
        <v>44348</v>
      </c>
      <c r="B331" t="s">
        <v>449</v>
      </c>
      <c r="C331">
        <v>304.08</v>
      </c>
      <c r="D331">
        <v>308.89</v>
      </c>
      <c r="E331">
        <v>309.48</v>
      </c>
      <c r="F331">
        <v>301.55</v>
      </c>
      <c r="G331">
        <v>1340000</v>
      </c>
      <c r="H331">
        <v>-8.0000000000000002E-3</v>
      </c>
    </row>
    <row r="332" spans="1:8">
      <c r="A332" s="12">
        <v>44348</v>
      </c>
      <c r="B332" t="s">
        <v>447</v>
      </c>
      <c r="C332">
        <v>301.95</v>
      </c>
      <c r="D332">
        <v>296.25</v>
      </c>
      <c r="E332">
        <v>302.23</v>
      </c>
      <c r="F332">
        <v>295.76</v>
      </c>
      <c r="G332">
        <v>230750</v>
      </c>
      <c r="H332">
        <v>2.2599999999999999E-2</v>
      </c>
    </row>
    <row r="333" spans="1:8">
      <c r="A333" s="12">
        <v>44348</v>
      </c>
      <c r="B333" t="s">
        <v>445</v>
      </c>
      <c r="C333">
        <v>79.22</v>
      </c>
      <c r="D333">
        <v>78.17</v>
      </c>
      <c r="E333">
        <v>79.22</v>
      </c>
      <c r="F333">
        <v>77.83</v>
      </c>
      <c r="G333">
        <v>2170000</v>
      </c>
      <c r="H333">
        <v>2.29E-2</v>
      </c>
    </row>
    <row r="334" spans="1:8">
      <c r="A334" s="12">
        <v>44348</v>
      </c>
      <c r="B334" t="s">
        <v>443</v>
      </c>
      <c r="C334">
        <v>739.42</v>
      </c>
      <c r="D334">
        <v>739.06</v>
      </c>
      <c r="E334">
        <v>740.52</v>
      </c>
      <c r="F334">
        <v>733.04</v>
      </c>
      <c r="G334">
        <v>419800</v>
      </c>
      <c r="H334">
        <v>3.7000000000000002E-3</v>
      </c>
    </row>
    <row r="335" spans="1:8">
      <c r="A335" s="12">
        <v>44348</v>
      </c>
      <c r="B335" t="s">
        <v>440</v>
      </c>
      <c r="C335">
        <v>233.1</v>
      </c>
      <c r="D335">
        <v>236.1</v>
      </c>
      <c r="E335">
        <v>236.68</v>
      </c>
      <c r="F335">
        <v>232.74</v>
      </c>
      <c r="G335">
        <v>440900</v>
      </c>
      <c r="H335">
        <v>-8.3000000000000001E-3</v>
      </c>
    </row>
    <row r="336" spans="1:8">
      <c r="A336" s="12">
        <v>44348</v>
      </c>
      <c r="B336" t="s">
        <v>438</v>
      </c>
      <c r="C336">
        <v>84.59</v>
      </c>
      <c r="D336">
        <v>82.7</v>
      </c>
      <c r="E336">
        <v>85.2</v>
      </c>
      <c r="F336">
        <v>82.68</v>
      </c>
      <c r="G336">
        <v>4140000</v>
      </c>
      <c r="H336">
        <v>5.2900000000000003E-2</v>
      </c>
    </row>
    <row r="337" spans="1:8">
      <c r="A337" s="12">
        <v>44348</v>
      </c>
      <c r="B337" t="s">
        <v>436</v>
      </c>
      <c r="C337">
        <v>104.63</v>
      </c>
      <c r="D337">
        <v>105.24</v>
      </c>
      <c r="E337">
        <v>105.25</v>
      </c>
      <c r="F337">
        <v>104.28</v>
      </c>
      <c r="G337">
        <v>889500</v>
      </c>
      <c r="H337">
        <v>-6.0000000000000001E-3</v>
      </c>
    </row>
    <row r="338" spans="1:8">
      <c r="A338" s="12">
        <v>44348</v>
      </c>
      <c r="B338" t="s">
        <v>434</v>
      </c>
      <c r="C338">
        <v>139.44</v>
      </c>
      <c r="D338">
        <v>144.66</v>
      </c>
      <c r="E338">
        <v>146.22</v>
      </c>
      <c r="F338">
        <v>137.41999999999999</v>
      </c>
      <c r="G338">
        <v>2340000</v>
      </c>
      <c r="H338">
        <v>-2.52E-2</v>
      </c>
    </row>
    <row r="339" spans="1:8">
      <c r="A339" s="12">
        <v>44348</v>
      </c>
      <c r="B339" t="s">
        <v>432</v>
      </c>
      <c r="C339">
        <v>97.1</v>
      </c>
      <c r="D339">
        <v>97</v>
      </c>
      <c r="E339">
        <v>97.12</v>
      </c>
      <c r="F339">
        <v>96.33</v>
      </c>
      <c r="G339">
        <v>2410000</v>
      </c>
      <c r="H339">
        <v>1.47E-2</v>
      </c>
    </row>
    <row r="340" spans="1:8">
      <c r="A340" s="12">
        <v>44348</v>
      </c>
      <c r="B340" t="s">
        <v>430</v>
      </c>
      <c r="C340">
        <v>143.62</v>
      </c>
      <c r="D340">
        <v>142.16999999999999</v>
      </c>
      <c r="E340">
        <v>144.15</v>
      </c>
      <c r="F340">
        <v>142.16999999999999</v>
      </c>
      <c r="G340">
        <v>2610000</v>
      </c>
      <c r="H340">
        <v>4.7999999999999996E-3</v>
      </c>
    </row>
    <row r="341" spans="1:8">
      <c r="A341" s="12">
        <v>44348</v>
      </c>
      <c r="B341" t="s">
        <v>428</v>
      </c>
      <c r="C341">
        <v>95.12</v>
      </c>
      <c r="D341">
        <v>96.47</v>
      </c>
      <c r="E341">
        <v>96.47</v>
      </c>
      <c r="F341">
        <v>94.77</v>
      </c>
      <c r="G341">
        <v>2010000</v>
      </c>
      <c r="H341">
        <v>-8.1000000000000013E-3</v>
      </c>
    </row>
    <row r="342" spans="1:8">
      <c r="A342" s="12">
        <v>44348</v>
      </c>
      <c r="B342" t="s">
        <v>426</v>
      </c>
      <c r="C342">
        <v>55.62</v>
      </c>
      <c r="D342">
        <v>56.12</v>
      </c>
      <c r="E342">
        <v>56.21</v>
      </c>
      <c r="F342">
        <v>55.23</v>
      </c>
      <c r="G342">
        <v>2160000</v>
      </c>
      <c r="H342">
        <v>-4.5000000000000014E-3</v>
      </c>
    </row>
    <row r="343" spans="1:8">
      <c r="A343" s="12">
        <v>44348</v>
      </c>
      <c r="B343" t="s">
        <v>424</v>
      </c>
      <c r="C343">
        <v>215.11</v>
      </c>
      <c r="D343">
        <v>217.46</v>
      </c>
      <c r="E343">
        <v>217.46</v>
      </c>
      <c r="F343">
        <v>214.65</v>
      </c>
      <c r="G343">
        <v>943980</v>
      </c>
      <c r="H343">
        <v>1E-4</v>
      </c>
    </row>
    <row r="344" spans="1:8">
      <c r="A344" s="12">
        <v>44348</v>
      </c>
      <c r="B344" t="s">
        <v>422</v>
      </c>
      <c r="C344">
        <v>61.37</v>
      </c>
      <c r="D344">
        <v>61.54</v>
      </c>
      <c r="E344">
        <v>62.09</v>
      </c>
      <c r="F344">
        <v>60.74</v>
      </c>
      <c r="G344">
        <v>5640000</v>
      </c>
      <c r="H344">
        <v>8.0000000000000002E-3</v>
      </c>
    </row>
    <row r="345" spans="1:8">
      <c r="A345" s="12">
        <v>44348</v>
      </c>
      <c r="B345" t="s">
        <v>420</v>
      </c>
      <c r="C345">
        <v>146.29</v>
      </c>
      <c r="D345">
        <v>146.85</v>
      </c>
      <c r="E345">
        <v>147.16</v>
      </c>
      <c r="F345">
        <v>145.6</v>
      </c>
      <c r="G345">
        <v>1320000</v>
      </c>
      <c r="H345">
        <v>7.1999999999999998E-3</v>
      </c>
    </row>
    <row r="346" spans="1:8">
      <c r="A346" s="12">
        <v>44348</v>
      </c>
      <c r="B346" t="s">
        <v>417</v>
      </c>
      <c r="C346">
        <v>130.03</v>
      </c>
      <c r="D346">
        <v>128.46</v>
      </c>
      <c r="E346">
        <v>130.44999999999999</v>
      </c>
      <c r="F346">
        <v>127.65</v>
      </c>
      <c r="G346">
        <v>1010000</v>
      </c>
      <c r="H346">
        <v>3.6900000000000002E-2</v>
      </c>
    </row>
    <row r="347" spans="1:8">
      <c r="A347" s="12">
        <v>44348</v>
      </c>
      <c r="B347" t="s">
        <v>415</v>
      </c>
      <c r="C347">
        <v>38.11</v>
      </c>
      <c r="D347">
        <v>37.93</v>
      </c>
      <c r="E347">
        <v>38.130000000000003</v>
      </c>
      <c r="F347">
        <v>37.61</v>
      </c>
      <c r="G347">
        <v>1720000</v>
      </c>
      <c r="H347">
        <v>5.0000000000000001E-3</v>
      </c>
    </row>
    <row r="348" spans="1:8">
      <c r="A348" s="12">
        <v>44348</v>
      </c>
      <c r="B348" t="s">
        <v>413</v>
      </c>
      <c r="C348">
        <v>85.43</v>
      </c>
      <c r="D348">
        <v>85.46</v>
      </c>
      <c r="E348">
        <v>85.87</v>
      </c>
      <c r="F348">
        <v>84.58</v>
      </c>
      <c r="G348">
        <v>2220000</v>
      </c>
      <c r="H348">
        <v>9.8999999999999991E-3</v>
      </c>
    </row>
    <row r="349" spans="1:8">
      <c r="A349" s="12">
        <v>44348</v>
      </c>
      <c r="B349" t="s">
        <v>410</v>
      </c>
      <c r="C349">
        <v>47.12</v>
      </c>
      <c r="D349">
        <v>46.65</v>
      </c>
      <c r="E349">
        <v>47.14</v>
      </c>
      <c r="F349">
        <v>46.26</v>
      </c>
      <c r="G349">
        <v>2430000</v>
      </c>
      <c r="H349">
        <v>1.4200000000000001E-2</v>
      </c>
    </row>
    <row r="350" spans="1:8">
      <c r="A350" s="12">
        <v>44348</v>
      </c>
      <c r="B350" t="s">
        <v>408</v>
      </c>
      <c r="C350">
        <v>100.08</v>
      </c>
      <c r="D350">
        <v>100.58</v>
      </c>
      <c r="E350">
        <v>100.65</v>
      </c>
      <c r="F350">
        <v>99.59</v>
      </c>
      <c r="G350">
        <v>2820000</v>
      </c>
      <c r="H350">
        <v>-1.4E-3</v>
      </c>
    </row>
    <row r="351" spans="1:8">
      <c r="A351" s="12">
        <v>44348</v>
      </c>
      <c r="B351" t="s">
        <v>406</v>
      </c>
      <c r="C351">
        <v>138.07</v>
      </c>
      <c r="D351">
        <v>138.47</v>
      </c>
      <c r="E351">
        <v>138.47</v>
      </c>
      <c r="F351">
        <v>137.16</v>
      </c>
      <c r="G351">
        <v>626120</v>
      </c>
      <c r="H351">
        <v>5.9999999999999995E-4</v>
      </c>
    </row>
    <row r="352" spans="1:8">
      <c r="A352" s="12">
        <v>44348</v>
      </c>
      <c r="B352" t="s">
        <v>403</v>
      </c>
      <c r="C352">
        <v>70.41</v>
      </c>
      <c r="D352">
        <v>69.17</v>
      </c>
      <c r="E352">
        <v>70.53</v>
      </c>
      <c r="F352">
        <v>68.849999999999994</v>
      </c>
      <c r="G352">
        <v>4140000</v>
      </c>
      <c r="H352">
        <v>2.9100000000000001E-2</v>
      </c>
    </row>
    <row r="353" spans="1:8">
      <c r="A353" s="12">
        <v>44348</v>
      </c>
      <c r="B353" t="s">
        <v>401</v>
      </c>
      <c r="C353">
        <v>151.13</v>
      </c>
      <c r="D353">
        <v>151.69</v>
      </c>
      <c r="E353">
        <v>152.18</v>
      </c>
      <c r="F353">
        <v>151.01</v>
      </c>
      <c r="G353">
        <v>432450</v>
      </c>
      <c r="H353">
        <v>4.1999999999999997E-3</v>
      </c>
    </row>
    <row r="354" spans="1:8">
      <c r="A354" s="12">
        <v>44348</v>
      </c>
      <c r="B354" t="s">
        <v>399</v>
      </c>
      <c r="C354">
        <v>423</v>
      </c>
      <c r="D354">
        <v>428.96</v>
      </c>
      <c r="E354">
        <v>428.96</v>
      </c>
      <c r="F354">
        <v>422.3</v>
      </c>
      <c r="G354">
        <v>434800</v>
      </c>
      <c r="H354">
        <v>-9.1000000000000004E-3</v>
      </c>
    </row>
    <row r="355" spans="1:8">
      <c r="A355" s="12">
        <v>44348</v>
      </c>
      <c r="B355" t="s">
        <v>397</v>
      </c>
      <c r="C355">
        <v>75.55</v>
      </c>
      <c r="D355">
        <v>76.33</v>
      </c>
      <c r="E355">
        <v>76.33</v>
      </c>
      <c r="F355">
        <v>75.099999999999994</v>
      </c>
      <c r="G355">
        <v>3410000</v>
      </c>
      <c r="H355">
        <v>-7.7000000000000002E-3</v>
      </c>
    </row>
    <row r="356" spans="1:8">
      <c r="A356" s="12">
        <v>44348</v>
      </c>
      <c r="B356" t="s">
        <v>395</v>
      </c>
      <c r="C356">
        <v>98.88</v>
      </c>
      <c r="D356">
        <v>98.06</v>
      </c>
      <c r="E356">
        <v>99.46</v>
      </c>
      <c r="F356">
        <v>97.4</v>
      </c>
      <c r="G356">
        <v>4290000</v>
      </c>
      <c r="H356">
        <v>1.4200000000000001E-2</v>
      </c>
    </row>
    <row r="357" spans="1:8">
      <c r="A357" s="12">
        <v>44348</v>
      </c>
      <c r="B357" t="s">
        <v>392</v>
      </c>
      <c r="C357">
        <v>201.42</v>
      </c>
      <c r="D357">
        <v>202.97</v>
      </c>
      <c r="E357">
        <v>203.4</v>
      </c>
      <c r="F357">
        <v>201.21</v>
      </c>
      <c r="G357">
        <v>1780000</v>
      </c>
      <c r="H357">
        <v>-7.6E-3</v>
      </c>
    </row>
    <row r="358" spans="1:8">
      <c r="A358" s="12">
        <v>44348</v>
      </c>
      <c r="B358" t="s">
        <v>390</v>
      </c>
      <c r="C358">
        <v>43.86</v>
      </c>
      <c r="D358">
        <v>43.8</v>
      </c>
      <c r="E358">
        <v>44.63</v>
      </c>
      <c r="F358">
        <v>43.65</v>
      </c>
      <c r="G358">
        <v>1860000</v>
      </c>
      <c r="H358">
        <v>7.8000000000000014E-3</v>
      </c>
    </row>
    <row r="359" spans="1:8">
      <c r="A359" s="12">
        <v>44348</v>
      </c>
      <c r="B359" t="s">
        <v>388</v>
      </c>
      <c r="C359">
        <v>30.12</v>
      </c>
      <c r="D359">
        <v>30.23</v>
      </c>
      <c r="E359">
        <v>30.34</v>
      </c>
      <c r="F359">
        <v>29.93</v>
      </c>
      <c r="G359">
        <v>4760000</v>
      </c>
      <c r="H359">
        <v>2.3E-3</v>
      </c>
    </row>
    <row r="360" spans="1:8">
      <c r="A360" s="12">
        <v>44348</v>
      </c>
      <c r="B360" t="s">
        <v>385</v>
      </c>
      <c r="C360">
        <v>32</v>
      </c>
      <c r="D360">
        <v>32.39</v>
      </c>
      <c r="E360">
        <v>32.450000000000003</v>
      </c>
      <c r="F360">
        <v>31.88</v>
      </c>
      <c r="G360">
        <v>7730000</v>
      </c>
      <c r="H360">
        <v>-3.3999999999999998E-3</v>
      </c>
    </row>
    <row r="361" spans="1:8">
      <c r="A361" s="12">
        <v>44348</v>
      </c>
      <c r="B361" t="s">
        <v>383</v>
      </c>
      <c r="C361">
        <v>120.88</v>
      </c>
      <c r="D361">
        <v>120.41</v>
      </c>
      <c r="E361">
        <v>121.37</v>
      </c>
      <c r="F361">
        <v>119.9</v>
      </c>
      <c r="G361">
        <v>1530000</v>
      </c>
      <c r="H361">
        <v>3.09E-2</v>
      </c>
    </row>
    <row r="362" spans="1:8">
      <c r="A362" s="12">
        <v>44348</v>
      </c>
      <c r="B362" t="s">
        <v>381</v>
      </c>
      <c r="C362">
        <v>153.15</v>
      </c>
      <c r="D362">
        <v>152.24</v>
      </c>
      <c r="E362">
        <v>153.16999999999999</v>
      </c>
      <c r="F362">
        <v>151.56</v>
      </c>
      <c r="G362">
        <v>815710</v>
      </c>
      <c r="H362">
        <v>1.0500000000000001E-2</v>
      </c>
    </row>
    <row r="363" spans="1:8">
      <c r="A363" s="12">
        <v>44348</v>
      </c>
      <c r="B363" t="s">
        <v>379</v>
      </c>
      <c r="C363">
        <v>86.61</v>
      </c>
      <c r="D363">
        <v>82.88</v>
      </c>
      <c r="E363">
        <v>86.84</v>
      </c>
      <c r="F363">
        <v>82.77</v>
      </c>
      <c r="G363">
        <v>4190000</v>
      </c>
      <c r="H363">
        <v>8.1699999999999995E-2</v>
      </c>
    </row>
    <row r="364" spans="1:8">
      <c r="A364" s="12">
        <v>44348</v>
      </c>
      <c r="B364" t="s">
        <v>377</v>
      </c>
      <c r="C364">
        <v>365.67</v>
      </c>
      <c r="D364">
        <v>371.73</v>
      </c>
      <c r="E364">
        <v>371.73</v>
      </c>
      <c r="F364">
        <v>361.87</v>
      </c>
      <c r="G364">
        <v>661570</v>
      </c>
      <c r="H364">
        <v>-1.01E-2</v>
      </c>
    </row>
    <row r="365" spans="1:8">
      <c r="A365" s="12">
        <v>44348</v>
      </c>
      <c r="B365" t="s">
        <v>375</v>
      </c>
      <c r="C365">
        <v>30.2</v>
      </c>
      <c r="D365">
        <v>28.87</v>
      </c>
      <c r="E365">
        <v>30.33</v>
      </c>
      <c r="F365">
        <v>28.68</v>
      </c>
      <c r="G365">
        <v>37270000</v>
      </c>
      <c r="H365">
        <v>0.13700000000000001</v>
      </c>
    </row>
    <row r="366" spans="1:8">
      <c r="A366" s="12">
        <v>44348</v>
      </c>
      <c r="B366" t="s">
        <v>373</v>
      </c>
      <c r="C366">
        <v>67.36</v>
      </c>
      <c r="D366">
        <v>67.33</v>
      </c>
      <c r="E366">
        <v>67.680000000000007</v>
      </c>
      <c r="F366">
        <v>66.900000000000006</v>
      </c>
      <c r="G366">
        <v>1330000</v>
      </c>
      <c r="H366">
        <v>6.6E-3</v>
      </c>
    </row>
    <row r="367" spans="1:8">
      <c r="A367" s="12">
        <v>44348</v>
      </c>
      <c r="B367" t="s">
        <v>371</v>
      </c>
      <c r="C367">
        <v>47.7</v>
      </c>
      <c r="D367">
        <v>48.09</v>
      </c>
      <c r="E367">
        <v>48.54</v>
      </c>
      <c r="F367">
        <v>47.44</v>
      </c>
      <c r="G367">
        <v>11400000</v>
      </c>
      <c r="H367">
        <v>4.0000000000000002E-4</v>
      </c>
    </row>
    <row r="368" spans="1:8">
      <c r="A368" s="12">
        <v>44348</v>
      </c>
      <c r="B368" t="s">
        <v>368</v>
      </c>
      <c r="C368">
        <v>364.61</v>
      </c>
      <c r="D368">
        <v>364.41</v>
      </c>
      <c r="E368">
        <v>369.25</v>
      </c>
      <c r="F368">
        <v>362</v>
      </c>
      <c r="G368">
        <v>1480000</v>
      </c>
      <c r="H368">
        <v>9.7000000000000003E-3</v>
      </c>
    </row>
    <row r="369" spans="1:8">
      <c r="A369" s="12">
        <v>44348</v>
      </c>
      <c r="B369" t="s">
        <v>365</v>
      </c>
      <c r="C369">
        <v>119.86</v>
      </c>
      <c r="D369">
        <v>120.14</v>
      </c>
      <c r="E369">
        <v>120.36</v>
      </c>
      <c r="F369">
        <v>119.08</v>
      </c>
      <c r="G369">
        <v>407990</v>
      </c>
      <c r="H369">
        <v>-1.6999999999999999E-3</v>
      </c>
    </row>
    <row r="370" spans="1:8">
      <c r="A370" s="12">
        <v>44348</v>
      </c>
      <c r="B370" t="s">
        <v>363</v>
      </c>
      <c r="C370">
        <v>137.33000000000001</v>
      </c>
      <c r="D370">
        <v>142.80000000000001</v>
      </c>
      <c r="E370">
        <v>143.21</v>
      </c>
      <c r="F370">
        <v>137.29</v>
      </c>
      <c r="G370">
        <v>1750000</v>
      </c>
      <c r="H370">
        <v>-4.1200000000000001E-2</v>
      </c>
    </row>
    <row r="371" spans="1:8">
      <c r="A371" s="12">
        <v>44348</v>
      </c>
      <c r="B371" t="s">
        <v>361</v>
      </c>
      <c r="C371">
        <v>245.21</v>
      </c>
      <c r="D371">
        <v>253.32</v>
      </c>
      <c r="E371">
        <v>253.58</v>
      </c>
      <c r="F371">
        <v>243.38</v>
      </c>
      <c r="G371">
        <v>6420000</v>
      </c>
      <c r="H371">
        <v>-4.2699999999999988E-2</v>
      </c>
    </row>
    <row r="372" spans="1:8">
      <c r="A372" s="12">
        <v>44348</v>
      </c>
      <c r="B372" t="s">
        <v>358</v>
      </c>
      <c r="C372">
        <v>95.05</v>
      </c>
      <c r="D372">
        <v>96.47</v>
      </c>
      <c r="E372">
        <v>96.47</v>
      </c>
      <c r="F372">
        <v>93.9</v>
      </c>
      <c r="G372">
        <v>2570000</v>
      </c>
      <c r="H372">
        <v>-2.5000000000000001E-3</v>
      </c>
    </row>
    <row r="373" spans="1:8">
      <c r="A373" s="12">
        <v>44348</v>
      </c>
      <c r="B373" t="s">
        <v>355</v>
      </c>
      <c r="C373">
        <v>85.87</v>
      </c>
      <c r="D373">
        <v>86.55</v>
      </c>
      <c r="E373">
        <v>86.55</v>
      </c>
      <c r="F373">
        <v>85.28</v>
      </c>
      <c r="G373">
        <v>6110000</v>
      </c>
      <c r="H373">
        <v>-6.6E-3</v>
      </c>
    </row>
    <row r="374" spans="1:8">
      <c r="A374" s="12">
        <v>44348</v>
      </c>
      <c r="B374" t="s">
        <v>352</v>
      </c>
      <c r="C374">
        <v>261.76</v>
      </c>
      <c r="D374">
        <v>261.3</v>
      </c>
      <c r="E374">
        <v>263.55</v>
      </c>
      <c r="F374">
        <v>260.06</v>
      </c>
      <c r="G374">
        <v>1040000</v>
      </c>
      <c r="H374">
        <v>1.7399999999999999E-2</v>
      </c>
    </row>
    <row r="375" spans="1:8">
      <c r="A375" s="12">
        <v>44348</v>
      </c>
      <c r="B375" t="s">
        <v>349</v>
      </c>
      <c r="C375">
        <v>100.3</v>
      </c>
      <c r="D375">
        <v>100.81</v>
      </c>
      <c r="E375">
        <v>101.15</v>
      </c>
      <c r="F375">
        <v>100.23</v>
      </c>
      <c r="G375">
        <v>3040000</v>
      </c>
      <c r="H375">
        <v>1.8E-3</v>
      </c>
    </row>
    <row r="376" spans="1:8">
      <c r="A376" s="12">
        <v>44348</v>
      </c>
      <c r="B376" t="s">
        <v>347</v>
      </c>
      <c r="C376">
        <v>191.52</v>
      </c>
      <c r="D376">
        <v>190.17</v>
      </c>
      <c r="E376">
        <v>191.52</v>
      </c>
      <c r="F376">
        <v>189.74</v>
      </c>
      <c r="G376">
        <v>1410000</v>
      </c>
      <c r="H376">
        <v>1.0699999999999999E-2</v>
      </c>
    </row>
    <row r="377" spans="1:8">
      <c r="A377" s="12">
        <v>44348</v>
      </c>
      <c r="B377" t="s">
        <v>344</v>
      </c>
      <c r="C377">
        <v>378.23</v>
      </c>
      <c r="D377">
        <v>380</v>
      </c>
      <c r="E377">
        <v>380</v>
      </c>
      <c r="F377">
        <v>375.5</v>
      </c>
      <c r="G377">
        <v>2120000</v>
      </c>
      <c r="H377">
        <v>-1E-4</v>
      </c>
    </row>
    <row r="378" spans="1:8">
      <c r="A378" s="12">
        <v>44348</v>
      </c>
      <c r="B378" t="s">
        <v>342</v>
      </c>
      <c r="C378">
        <v>45.97</v>
      </c>
      <c r="D378">
        <v>46.1</v>
      </c>
      <c r="E378">
        <v>46.16</v>
      </c>
      <c r="F378">
        <v>45.73</v>
      </c>
      <c r="G378">
        <v>2540000</v>
      </c>
      <c r="H378">
        <v>1.03E-2</v>
      </c>
    </row>
    <row r="379" spans="1:8">
      <c r="A379" s="12">
        <v>44348</v>
      </c>
      <c r="B379" t="s">
        <v>340</v>
      </c>
      <c r="C379">
        <v>43.12</v>
      </c>
      <c r="D379">
        <v>43.84</v>
      </c>
      <c r="E379">
        <v>44.12</v>
      </c>
      <c r="F379">
        <v>43.05</v>
      </c>
      <c r="G379">
        <v>4700000</v>
      </c>
      <c r="H379">
        <v>-1.17E-2</v>
      </c>
    </row>
    <row r="380" spans="1:8">
      <c r="A380" s="12">
        <v>44348</v>
      </c>
      <c r="B380" t="s">
        <v>338</v>
      </c>
      <c r="C380">
        <v>125.8</v>
      </c>
      <c r="D380">
        <v>129.44</v>
      </c>
      <c r="E380">
        <v>129.44</v>
      </c>
      <c r="F380">
        <v>125.54</v>
      </c>
      <c r="G380">
        <v>929250</v>
      </c>
      <c r="H380">
        <v>-2.4899999999999999E-2</v>
      </c>
    </row>
    <row r="381" spans="1:8">
      <c r="A381" s="12">
        <v>44348</v>
      </c>
      <c r="B381" t="s">
        <v>336</v>
      </c>
      <c r="C381">
        <v>390.39</v>
      </c>
      <c r="D381">
        <v>396.47</v>
      </c>
      <c r="E381">
        <v>396.48</v>
      </c>
      <c r="F381">
        <v>389.59</v>
      </c>
      <c r="G381">
        <v>211640</v>
      </c>
      <c r="H381">
        <v>-7.8000000000000014E-3</v>
      </c>
    </row>
    <row r="382" spans="1:8">
      <c r="A382" s="12">
        <v>44348</v>
      </c>
      <c r="B382" t="s">
        <v>334</v>
      </c>
      <c r="C382">
        <v>237.35</v>
      </c>
      <c r="D382">
        <v>242.28</v>
      </c>
      <c r="E382">
        <v>242.47</v>
      </c>
      <c r="F382">
        <v>236.81</v>
      </c>
      <c r="G382">
        <v>1250000</v>
      </c>
      <c r="H382">
        <v>-9.8999999999999991E-3</v>
      </c>
    </row>
    <row r="383" spans="1:8">
      <c r="A383" s="12">
        <v>44348</v>
      </c>
      <c r="B383" t="s">
        <v>332</v>
      </c>
      <c r="C383">
        <v>76.430000000000007</v>
      </c>
      <c r="D383">
        <v>77.430000000000007</v>
      </c>
      <c r="E383">
        <v>77.430000000000007</v>
      </c>
      <c r="F383">
        <v>76.400000000000006</v>
      </c>
      <c r="G383">
        <v>1750000</v>
      </c>
      <c r="H383">
        <v>-1.0500000000000001E-2</v>
      </c>
    </row>
    <row r="384" spans="1:8">
      <c r="A384" s="12">
        <v>44348</v>
      </c>
      <c r="B384" t="s">
        <v>330</v>
      </c>
      <c r="C384">
        <v>58.27</v>
      </c>
      <c r="D384">
        <v>57.16</v>
      </c>
      <c r="E384">
        <v>58.46</v>
      </c>
      <c r="F384">
        <v>57.16</v>
      </c>
      <c r="G384">
        <v>9940000</v>
      </c>
      <c r="H384">
        <v>4.5400000000000003E-2</v>
      </c>
    </row>
    <row r="385" spans="1:8">
      <c r="A385" s="12">
        <v>44348</v>
      </c>
      <c r="B385" t="s">
        <v>328</v>
      </c>
      <c r="C385">
        <v>38.18</v>
      </c>
      <c r="D385">
        <v>38.24</v>
      </c>
      <c r="E385">
        <v>38.42</v>
      </c>
      <c r="F385">
        <v>37.909999999999997</v>
      </c>
      <c r="G385">
        <v>2230000</v>
      </c>
      <c r="H385">
        <v>2.0999999999999999E-3</v>
      </c>
    </row>
    <row r="386" spans="1:8">
      <c r="A386" s="12">
        <v>44348</v>
      </c>
      <c r="B386" t="s">
        <v>326</v>
      </c>
      <c r="C386">
        <v>79.010000000000005</v>
      </c>
      <c r="D386">
        <v>79.569999999999993</v>
      </c>
      <c r="E386">
        <v>79.78</v>
      </c>
      <c r="F386">
        <v>78.48</v>
      </c>
      <c r="G386">
        <v>1180000</v>
      </c>
      <c r="H386">
        <v>6.6E-3</v>
      </c>
    </row>
    <row r="387" spans="1:8">
      <c r="A387" s="12">
        <v>44348</v>
      </c>
      <c r="B387" t="s">
        <v>324</v>
      </c>
      <c r="C387">
        <v>56.95</v>
      </c>
      <c r="D387">
        <v>57.91</v>
      </c>
      <c r="E387">
        <v>57.91</v>
      </c>
      <c r="F387">
        <v>56.85</v>
      </c>
      <c r="G387">
        <v>12070000</v>
      </c>
      <c r="H387">
        <v>-6.7999999999999996E-3</v>
      </c>
    </row>
    <row r="388" spans="1:8">
      <c r="A388" s="12">
        <v>44348</v>
      </c>
      <c r="B388" t="s">
        <v>322</v>
      </c>
      <c r="C388">
        <v>82.48</v>
      </c>
      <c r="D388">
        <v>84.79</v>
      </c>
      <c r="E388">
        <v>85</v>
      </c>
      <c r="F388">
        <v>82.13</v>
      </c>
      <c r="G388">
        <v>5590000</v>
      </c>
      <c r="H388">
        <v>-1.55E-2</v>
      </c>
    </row>
    <row r="389" spans="1:8">
      <c r="A389" s="12">
        <v>44348</v>
      </c>
      <c r="B389" t="s">
        <v>320</v>
      </c>
      <c r="C389">
        <v>71.19</v>
      </c>
      <c r="D389">
        <v>71.97</v>
      </c>
      <c r="E389">
        <v>72.459999999999994</v>
      </c>
      <c r="F389">
        <v>71.12</v>
      </c>
      <c r="G389">
        <v>4700000</v>
      </c>
      <c r="H389">
        <v>-5.1999999999999998E-3</v>
      </c>
    </row>
    <row r="390" spans="1:8">
      <c r="A390" s="12">
        <v>44348</v>
      </c>
      <c r="B390" t="s">
        <v>317</v>
      </c>
      <c r="C390">
        <v>55.28</v>
      </c>
      <c r="D390">
        <v>55.34</v>
      </c>
      <c r="E390">
        <v>55.65</v>
      </c>
      <c r="F390">
        <v>55.09</v>
      </c>
      <c r="G390">
        <v>13300000</v>
      </c>
      <c r="H390">
        <v>-2.0000000000000001E-4</v>
      </c>
    </row>
    <row r="391" spans="1:8">
      <c r="A391" s="12">
        <v>44348</v>
      </c>
      <c r="B391" t="s">
        <v>315</v>
      </c>
      <c r="C391">
        <v>62.31</v>
      </c>
      <c r="D391">
        <v>63.02</v>
      </c>
      <c r="E391">
        <v>63.02</v>
      </c>
      <c r="F391">
        <v>62.16</v>
      </c>
      <c r="G391">
        <v>1460000</v>
      </c>
      <c r="H391">
        <v>-6.8999999999999999E-3</v>
      </c>
    </row>
    <row r="392" spans="1:8">
      <c r="A392" s="12">
        <v>44348</v>
      </c>
      <c r="B392" t="s">
        <v>313</v>
      </c>
      <c r="C392">
        <v>213.15</v>
      </c>
      <c r="D392">
        <v>219.17</v>
      </c>
      <c r="E392">
        <v>221.4</v>
      </c>
      <c r="F392">
        <v>212.9</v>
      </c>
      <c r="G392">
        <v>1070000</v>
      </c>
      <c r="H392">
        <v>-2.5600000000000001E-2</v>
      </c>
    </row>
    <row r="393" spans="1:8">
      <c r="A393" s="12">
        <v>44348</v>
      </c>
      <c r="B393" t="s">
        <v>311</v>
      </c>
      <c r="C393">
        <v>176.66</v>
      </c>
      <c r="D393">
        <v>177.86</v>
      </c>
      <c r="E393">
        <v>178.33</v>
      </c>
      <c r="F393">
        <v>176</v>
      </c>
      <c r="G393">
        <v>1250000</v>
      </c>
      <c r="H393">
        <v>-4.0000000000000002E-4</v>
      </c>
    </row>
    <row r="394" spans="1:8">
      <c r="A394" s="12">
        <v>44348</v>
      </c>
      <c r="B394" t="s">
        <v>309</v>
      </c>
      <c r="C394">
        <v>113.87</v>
      </c>
      <c r="D394">
        <v>115.15</v>
      </c>
      <c r="E394">
        <v>115.65</v>
      </c>
      <c r="F394">
        <v>113.76</v>
      </c>
      <c r="G394">
        <v>1290000</v>
      </c>
      <c r="H394">
        <v>-9.4999999999999998E-3</v>
      </c>
    </row>
    <row r="395" spans="1:8">
      <c r="A395" s="12">
        <v>44348</v>
      </c>
      <c r="B395" t="s">
        <v>306</v>
      </c>
      <c r="C395">
        <v>50.35</v>
      </c>
      <c r="D395">
        <v>50.68</v>
      </c>
      <c r="E395">
        <v>51</v>
      </c>
      <c r="F395">
        <v>50.14</v>
      </c>
      <c r="G395">
        <v>3560000</v>
      </c>
      <c r="H395">
        <v>9.0000000000000011E-3</v>
      </c>
    </row>
    <row r="396" spans="1:8">
      <c r="A396" s="12">
        <v>44348</v>
      </c>
      <c r="B396" t="s">
        <v>304</v>
      </c>
      <c r="C396">
        <v>79.760000000000005</v>
      </c>
      <c r="D396">
        <v>79.489999999999995</v>
      </c>
      <c r="E396">
        <v>80.09</v>
      </c>
      <c r="F396">
        <v>79.34</v>
      </c>
      <c r="G396">
        <v>15450000</v>
      </c>
      <c r="H396">
        <v>1.3299999999999999E-2</v>
      </c>
    </row>
    <row r="397" spans="1:8">
      <c r="A397" s="12">
        <v>44348</v>
      </c>
      <c r="B397" t="s">
        <v>302</v>
      </c>
      <c r="C397">
        <v>52.62</v>
      </c>
      <c r="D397">
        <v>52.96</v>
      </c>
      <c r="E397">
        <v>53.3</v>
      </c>
      <c r="F397">
        <v>52.44</v>
      </c>
      <c r="G397">
        <v>15740000</v>
      </c>
      <c r="H397">
        <v>-5.3E-3</v>
      </c>
    </row>
    <row r="398" spans="1:8">
      <c r="A398" s="12">
        <v>44348</v>
      </c>
      <c r="B398" t="s">
        <v>299</v>
      </c>
      <c r="C398">
        <v>352.98</v>
      </c>
      <c r="D398">
        <v>355.31</v>
      </c>
      <c r="E398">
        <v>357.98</v>
      </c>
      <c r="F398">
        <v>351.96</v>
      </c>
      <c r="G398">
        <v>364850</v>
      </c>
      <c r="H398">
        <v>-1.6000000000000001E-3</v>
      </c>
    </row>
    <row r="399" spans="1:8">
      <c r="A399" s="12">
        <v>44348</v>
      </c>
      <c r="B399" t="s">
        <v>297</v>
      </c>
      <c r="C399">
        <v>121.85</v>
      </c>
      <c r="D399">
        <v>122.31</v>
      </c>
      <c r="E399">
        <v>122.94</v>
      </c>
      <c r="F399">
        <v>121.29</v>
      </c>
      <c r="G399">
        <v>527860</v>
      </c>
      <c r="H399">
        <v>1.1999999999999999E-3</v>
      </c>
    </row>
    <row r="400" spans="1:8">
      <c r="A400" s="12">
        <v>44348</v>
      </c>
      <c r="B400" t="s">
        <v>295</v>
      </c>
      <c r="C400">
        <v>257.68</v>
      </c>
      <c r="D400">
        <v>259.39999999999998</v>
      </c>
      <c r="E400">
        <v>259.39999999999998</v>
      </c>
      <c r="F400">
        <v>255.17</v>
      </c>
      <c r="G400">
        <v>1300000</v>
      </c>
      <c r="H400">
        <v>-4.5000000000000014E-3</v>
      </c>
    </row>
    <row r="401" spans="1:8">
      <c r="A401" s="12">
        <v>44348</v>
      </c>
      <c r="B401" t="s">
        <v>292</v>
      </c>
      <c r="C401">
        <v>84.87</v>
      </c>
      <c r="D401">
        <v>86.52</v>
      </c>
      <c r="E401">
        <v>86.81</v>
      </c>
      <c r="F401">
        <v>84.39</v>
      </c>
      <c r="G401">
        <v>1120000</v>
      </c>
      <c r="H401">
        <v>-0.01</v>
      </c>
    </row>
    <row r="402" spans="1:8">
      <c r="A402" s="12">
        <v>44348</v>
      </c>
      <c r="B402" t="s">
        <v>290</v>
      </c>
      <c r="C402">
        <v>171.49</v>
      </c>
      <c r="D402">
        <v>170.19</v>
      </c>
      <c r="E402">
        <v>173.48</v>
      </c>
      <c r="F402">
        <v>170.19</v>
      </c>
      <c r="G402">
        <v>2970000</v>
      </c>
      <c r="H402">
        <v>8.8000000000000005E-3</v>
      </c>
    </row>
    <row r="403" spans="1:8">
      <c r="A403" s="12">
        <v>44348</v>
      </c>
      <c r="B403" t="s">
        <v>287</v>
      </c>
      <c r="C403">
        <v>1361.13</v>
      </c>
      <c r="D403">
        <v>1372.35</v>
      </c>
      <c r="E403">
        <v>1372.35</v>
      </c>
      <c r="F403">
        <v>1343.34</v>
      </c>
      <c r="G403">
        <v>349860</v>
      </c>
      <c r="H403">
        <v>-7.9000000000000008E-3</v>
      </c>
    </row>
    <row r="404" spans="1:8">
      <c r="A404" s="12">
        <v>44348</v>
      </c>
      <c r="B404" t="s">
        <v>284</v>
      </c>
      <c r="C404">
        <v>106.65</v>
      </c>
      <c r="D404">
        <v>105.3</v>
      </c>
      <c r="E404">
        <v>107.43</v>
      </c>
      <c r="F404">
        <v>105.3</v>
      </c>
      <c r="G404">
        <v>10260000</v>
      </c>
      <c r="H404">
        <v>2.76E-2</v>
      </c>
    </row>
    <row r="405" spans="1:8">
      <c r="A405" s="12">
        <v>44348</v>
      </c>
      <c r="B405" t="s">
        <v>281</v>
      </c>
      <c r="C405">
        <v>688.89</v>
      </c>
      <c r="D405">
        <v>698.86</v>
      </c>
      <c r="E405">
        <v>698.96</v>
      </c>
      <c r="F405">
        <v>687.4</v>
      </c>
      <c r="G405">
        <v>623750</v>
      </c>
      <c r="H405">
        <v>-8.1000000000000013E-3</v>
      </c>
    </row>
    <row r="406" spans="1:8">
      <c r="A406" s="12">
        <v>44348</v>
      </c>
      <c r="B406" t="s">
        <v>278</v>
      </c>
      <c r="C406">
        <v>74.64</v>
      </c>
      <c r="D406">
        <v>74.94</v>
      </c>
      <c r="E406">
        <v>75.48</v>
      </c>
      <c r="F406">
        <v>74.17</v>
      </c>
      <c r="G406">
        <v>6180000</v>
      </c>
      <c r="H406">
        <v>1.0699999999999999E-2</v>
      </c>
    </row>
    <row r="407" spans="1:8">
      <c r="A407" s="12">
        <v>44348</v>
      </c>
      <c r="B407" t="s">
        <v>276</v>
      </c>
      <c r="C407">
        <v>332.9</v>
      </c>
      <c r="D407">
        <v>338.45</v>
      </c>
      <c r="E407">
        <v>338.45</v>
      </c>
      <c r="F407">
        <v>328.28</v>
      </c>
      <c r="G407">
        <v>690960</v>
      </c>
      <c r="H407">
        <v>-1.5100000000000001E-2</v>
      </c>
    </row>
    <row r="408" spans="1:8">
      <c r="A408" s="12">
        <v>44348</v>
      </c>
      <c r="B408" t="s">
        <v>273</v>
      </c>
      <c r="C408">
        <v>55.19</v>
      </c>
      <c r="D408">
        <v>54.48</v>
      </c>
      <c r="E408">
        <v>55.28</v>
      </c>
      <c r="F408">
        <v>54.19</v>
      </c>
      <c r="G408">
        <v>2430000</v>
      </c>
      <c r="H408">
        <v>3.7999999999999999E-2</v>
      </c>
    </row>
    <row r="409" spans="1:8">
      <c r="A409" s="12">
        <v>44348</v>
      </c>
      <c r="B409" t="s">
        <v>270</v>
      </c>
      <c r="C409">
        <v>77.900000000000006</v>
      </c>
      <c r="D409">
        <v>78.34</v>
      </c>
      <c r="E409">
        <v>78.66</v>
      </c>
      <c r="F409">
        <v>77.56</v>
      </c>
      <c r="G409">
        <v>1750000</v>
      </c>
      <c r="H409">
        <v>-4.5000000000000014E-3</v>
      </c>
    </row>
    <row r="410" spans="1:8">
      <c r="A410" s="12">
        <v>44348</v>
      </c>
      <c r="B410" t="s">
        <v>268</v>
      </c>
      <c r="C410">
        <v>25.11</v>
      </c>
      <c r="D410">
        <v>25.34</v>
      </c>
      <c r="E410">
        <v>25.34</v>
      </c>
      <c r="F410">
        <v>24.99</v>
      </c>
      <c r="G410">
        <v>4700000</v>
      </c>
      <c r="H410">
        <v>-7.4999999999999997E-3</v>
      </c>
    </row>
    <row r="411" spans="1:8">
      <c r="A411" s="12">
        <v>44348</v>
      </c>
      <c r="B411" t="s">
        <v>266</v>
      </c>
      <c r="C411">
        <v>73.28</v>
      </c>
      <c r="D411">
        <v>73.91</v>
      </c>
      <c r="E411">
        <v>73.91</v>
      </c>
      <c r="F411">
        <v>72.81</v>
      </c>
      <c r="G411">
        <v>4310000</v>
      </c>
      <c r="H411">
        <v>-4.3E-3</v>
      </c>
    </row>
    <row r="412" spans="1:8">
      <c r="A412" s="12">
        <v>44348</v>
      </c>
      <c r="B412" t="s">
        <v>264</v>
      </c>
      <c r="C412">
        <v>168.43</v>
      </c>
      <c r="D412">
        <v>169.18</v>
      </c>
      <c r="E412">
        <v>169.19</v>
      </c>
      <c r="F412">
        <v>167.15</v>
      </c>
      <c r="G412">
        <v>1090000</v>
      </c>
      <c r="H412">
        <v>1.7999999999999999E-2</v>
      </c>
    </row>
    <row r="413" spans="1:8">
      <c r="A413" s="12">
        <v>44348</v>
      </c>
      <c r="B413" t="s">
        <v>262</v>
      </c>
      <c r="C413">
        <v>163.87</v>
      </c>
      <c r="D413">
        <v>166.31</v>
      </c>
      <c r="E413">
        <v>166.94</v>
      </c>
      <c r="F413">
        <v>163.52000000000001</v>
      </c>
      <c r="G413">
        <v>817680</v>
      </c>
      <c r="H413">
        <v>-9.3999999999999986E-3</v>
      </c>
    </row>
    <row r="414" spans="1:8">
      <c r="A414" s="12">
        <v>44348</v>
      </c>
      <c r="B414" t="s">
        <v>259</v>
      </c>
      <c r="C414">
        <v>89.66</v>
      </c>
      <c r="D414">
        <v>88.48</v>
      </c>
      <c r="E414">
        <v>89.87</v>
      </c>
      <c r="F414">
        <v>88.19</v>
      </c>
      <c r="G414">
        <v>1910000</v>
      </c>
      <c r="H414">
        <v>2.1399999999999999E-2</v>
      </c>
    </row>
    <row r="415" spans="1:8">
      <c r="A415" s="12">
        <v>44348</v>
      </c>
      <c r="B415" t="s">
        <v>256</v>
      </c>
      <c r="C415">
        <v>110.63</v>
      </c>
      <c r="D415">
        <v>112.46</v>
      </c>
      <c r="E415">
        <v>113.07</v>
      </c>
      <c r="F415">
        <v>110.17</v>
      </c>
      <c r="G415">
        <v>320570</v>
      </c>
      <c r="H415">
        <v>-6.0000000000000001E-3</v>
      </c>
    </row>
    <row r="416" spans="1:8">
      <c r="A416" s="12">
        <v>44348</v>
      </c>
      <c r="B416" t="s">
        <v>253</v>
      </c>
      <c r="C416">
        <v>242.76</v>
      </c>
      <c r="D416">
        <v>244.01</v>
      </c>
      <c r="E416">
        <v>244.93</v>
      </c>
      <c r="F416">
        <v>241.81</v>
      </c>
      <c r="G416">
        <v>2480000</v>
      </c>
      <c r="H416">
        <v>6.9999999999999993E-3</v>
      </c>
    </row>
    <row r="417" spans="1:8">
      <c r="A417" s="12">
        <v>44348</v>
      </c>
      <c r="B417" t="s">
        <v>251</v>
      </c>
      <c r="C417">
        <v>102.01</v>
      </c>
      <c r="D417">
        <v>104.75</v>
      </c>
      <c r="E417">
        <v>105.11</v>
      </c>
      <c r="F417">
        <v>101.99</v>
      </c>
      <c r="G417">
        <v>1550000</v>
      </c>
      <c r="H417">
        <v>-2.69E-2</v>
      </c>
    </row>
    <row r="418" spans="1:8">
      <c r="A418" s="12">
        <v>44348</v>
      </c>
      <c r="B418" t="s">
        <v>249</v>
      </c>
      <c r="C418">
        <v>46.85</v>
      </c>
      <c r="D418">
        <v>46.74</v>
      </c>
      <c r="E418">
        <v>47.08</v>
      </c>
      <c r="F418">
        <v>46.58</v>
      </c>
      <c r="G418">
        <v>5430000</v>
      </c>
      <c r="H418">
        <v>0.02</v>
      </c>
    </row>
    <row r="419" spans="1:8">
      <c r="A419" s="12">
        <v>44348</v>
      </c>
      <c r="B419" t="s">
        <v>246</v>
      </c>
      <c r="C419">
        <v>30.15</v>
      </c>
      <c r="D419">
        <v>30.16</v>
      </c>
      <c r="E419">
        <v>30.73</v>
      </c>
      <c r="F419">
        <v>29.93</v>
      </c>
      <c r="G419">
        <v>36830000</v>
      </c>
      <c r="H419">
        <v>0.02</v>
      </c>
    </row>
    <row r="420" spans="1:8">
      <c r="A420" s="12">
        <v>44348</v>
      </c>
      <c r="B420" t="s">
        <v>244</v>
      </c>
      <c r="C420">
        <v>116.7</v>
      </c>
      <c r="D420">
        <v>117.15</v>
      </c>
      <c r="E420">
        <v>118.11</v>
      </c>
      <c r="F420">
        <v>116.14</v>
      </c>
      <c r="G420">
        <v>865370</v>
      </c>
      <c r="H420">
        <v>1.3100000000000001E-2</v>
      </c>
    </row>
    <row r="421" spans="1:8">
      <c r="A421" s="12">
        <v>44348</v>
      </c>
      <c r="B421" t="s">
        <v>242</v>
      </c>
      <c r="C421">
        <v>55.56</v>
      </c>
      <c r="D421">
        <v>56.08</v>
      </c>
      <c r="E421">
        <v>56.25</v>
      </c>
      <c r="F421">
        <v>55.27</v>
      </c>
      <c r="G421">
        <v>1810000</v>
      </c>
      <c r="H421">
        <v>-9.1000000000000004E-3</v>
      </c>
    </row>
    <row r="422" spans="1:8">
      <c r="A422" s="12">
        <v>44348</v>
      </c>
      <c r="B422" t="s">
        <v>240</v>
      </c>
      <c r="C422">
        <v>166.25</v>
      </c>
      <c r="D422">
        <v>164.3</v>
      </c>
      <c r="E422">
        <v>166.61</v>
      </c>
      <c r="F422">
        <v>163.75</v>
      </c>
      <c r="G422">
        <v>4190000</v>
      </c>
      <c r="H422">
        <v>3.4000000000000002E-2</v>
      </c>
    </row>
    <row r="423" spans="1:8">
      <c r="A423" s="12">
        <v>44348</v>
      </c>
      <c r="B423" t="s">
        <v>237</v>
      </c>
      <c r="C423">
        <v>48.87</v>
      </c>
      <c r="D423">
        <v>48.78</v>
      </c>
      <c r="E423">
        <v>49.11</v>
      </c>
      <c r="F423">
        <v>48.63</v>
      </c>
      <c r="G423">
        <v>1430000</v>
      </c>
      <c r="H423">
        <v>4.0999999999999986E-3</v>
      </c>
    </row>
    <row r="424" spans="1:8">
      <c r="A424" s="12">
        <v>44348</v>
      </c>
      <c r="B424" t="s">
        <v>234</v>
      </c>
      <c r="C424">
        <v>109.55</v>
      </c>
      <c r="D424">
        <v>108.19</v>
      </c>
      <c r="E424">
        <v>110.42</v>
      </c>
      <c r="F424">
        <v>107.4</v>
      </c>
      <c r="G424">
        <v>2470000</v>
      </c>
      <c r="H424">
        <v>1.95E-2</v>
      </c>
    </row>
    <row r="425" spans="1:8">
      <c r="A425" s="12">
        <v>44348</v>
      </c>
      <c r="B425" t="s">
        <v>232</v>
      </c>
      <c r="C425">
        <v>125.75</v>
      </c>
      <c r="D425">
        <v>126.45</v>
      </c>
      <c r="E425">
        <v>127.53</v>
      </c>
      <c r="F425">
        <v>124.4</v>
      </c>
      <c r="G425">
        <v>1270000</v>
      </c>
      <c r="H425">
        <v>-9.7999999999999997E-3</v>
      </c>
    </row>
    <row r="426" spans="1:8">
      <c r="A426" s="12">
        <v>44348</v>
      </c>
      <c r="B426" t="s">
        <v>230</v>
      </c>
      <c r="C426">
        <v>16.46</v>
      </c>
      <c r="D426">
        <v>16.64</v>
      </c>
      <c r="E426">
        <v>16.829999999999998</v>
      </c>
      <c r="F426">
        <v>16.43</v>
      </c>
      <c r="G426">
        <v>9850000</v>
      </c>
      <c r="H426">
        <v>3.7000000000000002E-3</v>
      </c>
    </row>
    <row r="427" spans="1:8">
      <c r="A427" s="12">
        <v>44348</v>
      </c>
      <c r="B427" t="s">
        <v>227</v>
      </c>
      <c r="C427">
        <v>96.42</v>
      </c>
      <c r="D427">
        <v>97.52</v>
      </c>
      <c r="E427">
        <v>97.67</v>
      </c>
      <c r="F427">
        <v>96.14</v>
      </c>
      <c r="G427">
        <v>792150</v>
      </c>
      <c r="H427">
        <v>-6.1999999999999998E-3</v>
      </c>
    </row>
    <row r="428" spans="1:8">
      <c r="A428" s="12">
        <v>44348</v>
      </c>
      <c r="B428" t="s">
        <v>224</v>
      </c>
      <c r="C428">
        <v>80.17</v>
      </c>
      <c r="D428">
        <v>80.95</v>
      </c>
      <c r="E428">
        <v>81.13</v>
      </c>
      <c r="F428">
        <v>79.819999999999993</v>
      </c>
      <c r="G428">
        <v>727130</v>
      </c>
      <c r="H428">
        <v>-2.3999999999999998E-3</v>
      </c>
    </row>
    <row r="429" spans="1:8">
      <c r="A429" s="12">
        <v>44348</v>
      </c>
      <c r="B429" t="s">
        <v>222</v>
      </c>
      <c r="C429">
        <v>158.16</v>
      </c>
      <c r="D429">
        <v>160.04</v>
      </c>
      <c r="E429">
        <v>160.11000000000001</v>
      </c>
      <c r="F429">
        <v>157.38999999999999</v>
      </c>
      <c r="G429">
        <v>545000</v>
      </c>
      <c r="H429">
        <v>-8.3000000000000001E-3</v>
      </c>
    </row>
    <row r="430" spans="1:8">
      <c r="A430" s="12">
        <v>44348</v>
      </c>
      <c r="B430" t="s">
        <v>220</v>
      </c>
      <c r="C430">
        <v>468.31</v>
      </c>
      <c r="D430">
        <v>476</v>
      </c>
      <c r="E430">
        <v>477.72</v>
      </c>
      <c r="F430">
        <v>467.47</v>
      </c>
      <c r="G430">
        <v>1630000</v>
      </c>
      <c r="H430">
        <v>-8.5000000000000006E-3</v>
      </c>
    </row>
    <row r="431" spans="1:8">
      <c r="A431" s="12">
        <v>44348</v>
      </c>
      <c r="B431" t="s">
        <v>218</v>
      </c>
      <c r="C431">
        <v>65.099999999999994</v>
      </c>
      <c r="D431">
        <v>66.260000000000005</v>
      </c>
      <c r="E431">
        <v>66.260000000000005</v>
      </c>
      <c r="F431">
        <v>65.03</v>
      </c>
      <c r="G431">
        <v>8800000</v>
      </c>
      <c r="H431">
        <v>-9.3999999999999986E-3</v>
      </c>
    </row>
    <row r="432" spans="1:8">
      <c r="A432" s="12">
        <v>44348</v>
      </c>
      <c r="B432" t="s">
        <v>216</v>
      </c>
      <c r="C432">
        <v>42.93</v>
      </c>
      <c r="D432">
        <v>42.68</v>
      </c>
      <c r="E432">
        <v>43.2</v>
      </c>
      <c r="F432">
        <v>42.5</v>
      </c>
      <c r="G432">
        <v>8170000</v>
      </c>
      <c r="H432">
        <v>8.8999999999999999E-3</v>
      </c>
    </row>
    <row r="433" spans="1:8">
      <c r="A433" s="12">
        <v>44348</v>
      </c>
      <c r="B433" t="s">
        <v>214</v>
      </c>
      <c r="C433">
        <v>120</v>
      </c>
      <c r="D433">
        <v>118</v>
      </c>
      <c r="E433">
        <v>120.14</v>
      </c>
      <c r="F433">
        <v>118</v>
      </c>
      <c r="G433">
        <v>1120000</v>
      </c>
      <c r="H433">
        <v>2.0799999999999999E-2</v>
      </c>
    </row>
    <row r="434" spans="1:8">
      <c r="A434" s="12">
        <v>44348</v>
      </c>
      <c r="B434" t="s">
        <v>212</v>
      </c>
      <c r="C434">
        <v>52.96</v>
      </c>
      <c r="D434">
        <v>51.73</v>
      </c>
      <c r="E434">
        <v>53.15</v>
      </c>
      <c r="F434">
        <v>51.41</v>
      </c>
      <c r="G434">
        <v>1520000</v>
      </c>
      <c r="H434">
        <v>3.2599999999999997E-2</v>
      </c>
    </row>
    <row r="435" spans="1:8">
      <c r="A435" s="12">
        <v>44348</v>
      </c>
      <c r="B435" t="s">
        <v>210</v>
      </c>
      <c r="C435">
        <v>2328.3000000000002</v>
      </c>
      <c r="D435">
        <v>2374.5</v>
      </c>
      <c r="E435">
        <v>2374.5</v>
      </c>
      <c r="F435">
        <v>2325.1999999999998</v>
      </c>
      <c r="G435">
        <v>316130</v>
      </c>
      <c r="H435">
        <v>-1.41E-2</v>
      </c>
    </row>
    <row r="436" spans="1:8">
      <c r="A436" s="12">
        <v>44348</v>
      </c>
      <c r="B436" t="s">
        <v>207</v>
      </c>
      <c r="C436">
        <v>254.73</v>
      </c>
      <c r="D436">
        <v>253</v>
      </c>
      <c r="E436">
        <v>255.64</v>
      </c>
      <c r="F436">
        <v>251.52</v>
      </c>
      <c r="G436">
        <v>13560000</v>
      </c>
      <c r="H436">
        <v>3.1199999999999999E-2</v>
      </c>
    </row>
    <row r="437" spans="1:8">
      <c r="A437" s="12">
        <v>44348</v>
      </c>
      <c r="B437" t="s">
        <v>205</v>
      </c>
      <c r="C437">
        <v>876.91</v>
      </c>
      <c r="D437">
        <v>888.89</v>
      </c>
      <c r="E437">
        <v>888.89</v>
      </c>
      <c r="F437">
        <v>876.18</v>
      </c>
      <c r="G437">
        <v>407520</v>
      </c>
      <c r="H437">
        <v>-1E-4</v>
      </c>
    </row>
    <row r="438" spans="1:8">
      <c r="A438" s="12">
        <v>44348</v>
      </c>
      <c r="B438" t="s">
        <v>203</v>
      </c>
      <c r="C438">
        <v>267.14999999999998</v>
      </c>
      <c r="D438">
        <v>272.10000000000002</v>
      </c>
      <c r="E438">
        <v>272.10000000000002</v>
      </c>
      <c r="F438">
        <v>264.2</v>
      </c>
      <c r="G438">
        <v>1340000</v>
      </c>
      <c r="H438">
        <v>-1.1999999999999999E-3</v>
      </c>
    </row>
    <row r="439" spans="1:8">
      <c r="A439" s="12">
        <v>44348</v>
      </c>
      <c r="B439" t="s">
        <v>200</v>
      </c>
      <c r="C439">
        <v>581.46</v>
      </c>
      <c r="D439">
        <v>598.15</v>
      </c>
      <c r="E439">
        <v>598.38</v>
      </c>
      <c r="F439">
        <v>581.46</v>
      </c>
      <c r="G439">
        <v>164940</v>
      </c>
      <c r="H439">
        <v>-3.4700000000000002E-2</v>
      </c>
    </row>
    <row r="440" spans="1:8">
      <c r="A440" s="12">
        <v>44348</v>
      </c>
      <c r="B440" t="s">
        <v>197</v>
      </c>
      <c r="C440">
        <v>114.9</v>
      </c>
      <c r="D440">
        <v>117.27</v>
      </c>
      <c r="E440">
        <v>117.27</v>
      </c>
      <c r="F440">
        <v>114.3</v>
      </c>
      <c r="G440">
        <v>2820000</v>
      </c>
      <c r="H440">
        <v>-1.15E-2</v>
      </c>
    </row>
    <row r="441" spans="1:8">
      <c r="A441" s="12">
        <v>44348</v>
      </c>
      <c r="B441" t="s">
        <v>194</v>
      </c>
      <c r="C441">
        <v>289.83999999999997</v>
      </c>
      <c r="D441">
        <v>291.87</v>
      </c>
      <c r="E441">
        <v>292</v>
      </c>
      <c r="F441">
        <v>288.85000000000002</v>
      </c>
      <c r="G441">
        <v>3340000</v>
      </c>
      <c r="H441">
        <v>1.4E-3</v>
      </c>
    </row>
    <row r="442" spans="1:8">
      <c r="A442" s="12">
        <v>44348</v>
      </c>
      <c r="B442" t="s">
        <v>192</v>
      </c>
      <c r="C442">
        <v>238.47</v>
      </c>
      <c r="D442">
        <v>240.8</v>
      </c>
      <c r="E442">
        <v>241.42</v>
      </c>
      <c r="F442">
        <v>238.32</v>
      </c>
      <c r="G442">
        <v>1920000</v>
      </c>
      <c r="H442">
        <v>-1.41E-2</v>
      </c>
    </row>
    <row r="443" spans="1:8">
      <c r="A443" s="12">
        <v>44348</v>
      </c>
      <c r="B443" t="s">
        <v>190</v>
      </c>
      <c r="C443">
        <v>82.14</v>
      </c>
      <c r="D443">
        <v>82.48</v>
      </c>
      <c r="E443">
        <v>82.75</v>
      </c>
      <c r="F443">
        <v>82.03</v>
      </c>
      <c r="G443">
        <v>3360000</v>
      </c>
      <c r="H443">
        <v>2.0000000000000001E-4</v>
      </c>
    </row>
    <row r="444" spans="1:8">
      <c r="A444" s="12">
        <v>44348</v>
      </c>
      <c r="B444" t="s">
        <v>188</v>
      </c>
      <c r="C444">
        <v>52.3</v>
      </c>
      <c r="D444">
        <v>52.56</v>
      </c>
      <c r="E444">
        <v>52.9</v>
      </c>
      <c r="F444">
        <v>52.05</v>
      </c>
      <c r="G444">
        <v>2550000</v>
      </c>
      <c r="H444">
        <v>4.1999999999999997E-3</v>
      </c>
    </row>
    <row r="445" spans="1:8">
      <c r="A445" s="12">
        <v>44348</v>
      </c>
      <c r="B445" t="s">
        <v>185</v>
      </c>
      <c r="C445">
        <v>42.92</v>
      </c>
      <c r="D445">
        <v>42.95</v>
      </c>
      <c r="E445">
        <v>43.28</v>
      </c>
      <c r="F445">
        <v>42.77</v>
      </c>
      <c r="G445">
        <v>42890000</v>
      </c>
      <c r="H445">
        <v>1.2500000000000001E-2</v>
      </c>
    </row>
    <row r="446" spans="1:8">
      <c r="A446" s="12">
        <v>44348</v>
      </c>
      <c r="B446" t="s">
        <v>182</v>
      </c>
      <c r="C446">
        <v>82.22</v>
      </c>
      <c r="D446">
        <v>82.64</v>
      </c>
      <c r="E446">
        <v>82.79</v>
      </c>
      <c r="F446">
        <v>81.66</v>
      </c>
      <c r="G446">
        <v>1990000</v>
      </c>
      <c r="H446">
        <v>7.000000000000001E-4</v>
      </c>
    </row>
    <row r="447" spans="1:8">
      <c r="A447" s="12">
        <v>44348</v>
      </c>
      <c r="B447" t="s">
        <v>179</v>
      </c>
      <c r="C447">
        <v>25.52</v>
      </c>
      <c r="D447">
        <v>24.83</v>
      </c>
      <c r="E447">
        <v>25.68</v>
      </c>
      <c r="F447">
        <v>24.83</v>
      </c>
      <c r="G447">
        <v>6750000</v>
      </c>
      <c r="H447">
        <v>4.5900000000000003E-2</v>
      </c>
    </row>
    <row r="448" spans="1:8">
      <c r="A448" s="12">
        <v>44348</v>
      </c>
      <c r="B448" t="s">
        <v>177</v>
      </c>
      <c r="C448">
        <v>222.56</v>
      </c>
      <c r="D448">
        <v>223.8</v>
      </c>
      <c r="E448">
        <v>224.45</v>
      </c>
      <c r="F448">
        <v>222.09</v>
      </c>
      <c r="G448">
        <v>542630</v>
      </c>
      <c r="H448">
        <v>9.1999999999999998E-3</v>
      </c>
    </row>
    <row r="449" spans="1:8">
      <c r="A449" s="12">
        <v>44348</v>
      </c>
      <c r="B449" t="s">
        <v>174</v>
      </c>
      <c r="C449">
        <v>210.68</v>
      </c>
      <c r="D449">
        <v>207</v>
      </c>
      <c r="E449">
        <v>210.68</v>
      </c>
      <c r="F449">
        <v>206.94</v>
      </c>
      <c r="G449">
        <v>684870</v>
      </c>
      <c r="H449">
        <v>1.8100000000000002E-2</v>
      </c>
    </row>
    <row r="450" spans="1:8">
      <c r="A450" s="12">
        <v>44348</v>
      </c>
      <c r="B450" t="s">
        <v>171</v>
      </c>
      <c r="C450">
        <v>1410.85</v>
      </c>
      <c r="D450">
        <v>1408</v>
      </c>
      <c r="E450">
        <v>1413.21</v>
      </c>
      <c r="F450">
        <v>1399.65</v>
      </c>
      <c r="G450">
        <v>198020</v>
      </c>
      <c r="H450">
        <v>3.0000000000000001E-3</v>
      </c>
    </row>
    <row r="451" spans="1:8">
      <c r="A451" s="12">
        <v>44348</v>
      </c>
      <c r="B451" t="s">
        <v>168</v>
      </c>
      <c r="C451">
        <v>196.71</v>
      </c>
      <c r="D451">
        <v>197.65</v>
      </c>
      <c r="E451">
        <v>198.09</v>
      </c>
      <c r="F451">
        <v>195.63</v>
      </c>
      <c r="G451">
        <v>1300000</v>
      </c>
      <c r="H451">
        <v>3.5000000000000001E-3</v>
      </c>
    </row>
    <row r="452" spans="1:8">
      <c r="A452" s="12">
        <v>44348</v>
      </c>
      <c r="B452" t="s">
        <v>166</v>
      </c>
      <c r="C452">
        <v>281.3</v>
      </c>
      <c r="D452">
        <v>286.29000000000002</v>
      </c>
      <c r="E452">
        <v>287.02999999999997</v>
      </c>
      <c r="F452">
        <v>280.08999999999997</v>
      </c>
      <c r="G452">
        <v>1210000</v>
      </c>
      <c r="H452">
        <v>-1.6E-2</v>
      </c>
    </row>
    <row r="453" spans="1:8">
      <c r="A453" s="12">
        <v>44348</v>
      </c>
      <c r="B453" t="s">
        <v>163</v>
      </c>
      <c r="C453">
        <v>99.44</v>
      </c>
      <c r="D453">
        <v>99.25</v>
      </c>
      <c r="E453">
        <v>99.44</v>
      </c>
      <c r="F453">
        <v>98.85</v>
      </c>
      <c r="G453">
        <v>625080</v>
      </c>
      <c r="H453">
        <v>2.7000000000000001E-3</v>
      </c>
    </row>
    <row r="454" spans="1:8">
      <c r="A454" s="12">
        <v>44348</v>
      </c>
      <c r="B454" t="s">
        <v>160</v>
      </c>
      <c r="C454">
        <v>29.32</v>
      </c>
      <c r="D454">
        <v>29.46</v>
      </c>
      <c r="E454">
        <v>29.52</v>
      </c>
      <c r="F454">
        <v>29.22</v>
      </c>
      <c r="G454">
        <v>39400000</v>
      </c>
      <c r="H454">
        <v>-3.7000000000000002E-3</v>
      </c>
    </row>
    <row r="455" spans="1:8">
      <c r="A455" s="12">
        <v>44348</v>
      </c>
      <c r="B455" t="s">
        <v>157</v>
      </c>
      <c r="C455">
        <v>161.65</v>
      </c>
      <c r="D455">
        <v>162.68</v>
      </c>
      <c r="E455">
        <v>163.33000000000001</v>
      </c>
      <c r="F455">
        <v>161.51</v>
      </c>
      <c r="G455">
        <v>307250</v>
      </c>
      <c r="H455">
        <v>3.0999999999999999E-3</v>
      </c>
    </row>
    <row r="456" spans="1:8">
      <c r="A456" s="12">
        <v>44348</v>
      </c>
      <c r="B456" t="s">
        <v>155</v>
      </c>
      <c r="C456">
        <v>146.53</v>
      </c>
      <c r="D456">
        <v>147.57</v>
      </c>
      <c r="E456">
        <v>148.16999999999999</v>
      </c>
      <c r="F456">
        <v>145.93</v>
      </c>
      <c r="G456">
        <v>1200000</v>
      </c>
      <c r="H456">
        <v>-5.0000000000000001E-4</v>
      </c>
    </row>
    <row r="457" spans="1:8">
      <c r="A457" s="12">
        <v>44348</v>
      </c>
      <c r="B457" t="s">
        <v>152</v>
      </c>
      <c r="C457">
        <v>334.87</v>
      </c>
      <c r="D457">
        <v>339.38</v>
      </c>
      <c r="E457">
        <v>339.38</v>
      </c>
      <c r="F457">
        <v>334.72</v>
      </c>
      <c r="G457">
        <v>300100</v>
      </c>
      <c r="H457">
        <v>-1.3299999999999999E-2</v>
      </c>
    </row>
    <row r="458" spans="1:8">
      <c r="A458" s="12">
        <v>44348</v>
      </c>
      <c r="B458" t="s">
        <v>149</v>
      </c>
      <c r="C458">
        <v>67.92</v>
      </c>
      <c r="D458">
        <v>67.13</v>
      </c>
      <c r="E458">
        <v>68.22</v>
      </c>
      <c r="F458">
        <v>67.13</v>
      </c>
      <c r="G458">
        <v>3120000</v>
      </c>
      <c r="H458">
        <v>2.0899999999999998E-2</v>
      </c>
    </row>
    <row r="459" spans="1:8">
      <c r="A459" s="12">
        <v>44348</v>
      </c>
      <c r="B459" t="s">
        <v>146</v>
      </c>
      <c r="C459">
        <v>154.91</v>
      </c>
      <c r="D459">
        <v>151.87</v>
      </c>
      <c r="E459">
        <v>155.71</v>
      </c>
      <c r="F459">
        <v>151.43</v>
      </c>
      <c r="G459">
        <v>1380000</v>
      </c>
      <c r="H459">
        <v>2.98E-2</v>
      </c>
    </row>
    <row r="460" spans="1:8">
      <c r="A460" s="12">
        <v>44348</v>
      </c>
      <c r="B460" t="s">
        <v>143</v>
      </c>
      <c r="C460">
        <v>138.21</v>
      </c>
      <c r="D460">
        <v>139.16</v>
      </c>
      <c r="E460">
        <v>142.01</v>
      </c>
      <c r="F460">
        <v>137.31</v>
      </c>
      <c r="G460">
        <v>8840000</v>
      </c>
      <c r="H460">
        <v>5.9999999999999995E-4</v>
      </c>
    </row>
    <row r="461" spans="1:8">
      <c r="A461" s="12">
        <v>44348</v>
      </c>
      <c r="B461" t="s">
        <v>140</v>
      </c>
      <c r="C461">
        <v>124.28</v>
      </c>
      <c r="D461">
        <v>125.06</v>
      </c>
      <c r="E461">
        <v>125.33</v>
      </c>
      <c r="F461">
        <v>123.98</v>
      </c>
      <c r="G461">
        <v>67640000</v>
      </c>
      <c r="H461">
        <v>-2.5999999999999999E-3</v>
      </c>
    </row>
    <row r="462" spans="1:8">
      <c r="A462" s="12">
        <v>44348</v>
      </c>
      <c r="B462" t="s">
        <v>136</v>
      </c>
      <c r="C462">
        <v>23.06</v>
      </c>
      <c r="D462">
        <v>21.93</v>
      </c>
      <c r="E462">
        <v>23.06</v>
      </c>
      <c r="F462">
        <v>21.77</v>
      </c>
      <c r="G462">
        <v>11980000</v>
      </c>
      <c r="H462">
        <v>0.1087</v>
      </c>
    </row>
    <row r="463" spans="1:8">
      <c r="A463" s="12">
        <v>44348</v>
      </c>
      <c r="B463" t="s">
        <v>134</v>
      </c>
      <c r="C463">
        <v>71.540000000000006</v>
      </c>
      <c r="D463">
        <v>72.08</v>
      </c>
      <c r="E463">
        <v>72.08</v>
      </c>
      <c r="F463">
        <v>70.89</v>
      </c>
      <c r="G463">
        <v>694040</v>
      </c>
      <c r="H463">
        <v>6.6E-3</v>
      </c>
    </row>
    <row r="464" spans="1:8">
      <c r="A464" s="12">
        <v>44348</v>
      </c>
      <c r="B464" t="s">
        <v>131</v>
      </c>
      <c r="C464">
        <v>253.24</v>
      </c>
      <c r="D464">
        <v>254.8</v>
      </c>
      <c r="E464">
        <v>255.52</v>
      </c>
      <c r="F464">
        <v>252.12</v>
      </c>
      <c r="G464">
        <v>2100000</v>
      </c>
      <c r="H464">
        <v>-5.0000000000000001E-4</v>
      </c>
    </row>
    <row r="465" spans="1:8">
      <c r="A465" s="12">
        <v>44348</v>
      </c>
      <c r="B465" t="s">
        <v>128</v>
      </c>
      <c r="C465">
        <v>394.22</v>
      </c>
      <c r="D465">
        <v>398.53</v>
      </c>
      <c r="E465">
        <v>398.67</v>
      </c>
      <c r="F465">
        <v>392.67</v>
      </c>
      <c r="G465">
        <v>1160000</v>
      </c>
      <c r="H465">
        <v>-0.01</v>
      </c>
    </row>
    <row r="466" spans="1:8">
      <c r="A466" s="12">
        <v>44348</v>
      </c>
      <c r="B466" t="s">
        <v>126</v>
      </c>
      <c r="C466">
        <v>335.99</v>
      </c>
      <c r="D466">
        <v>339.09</v>
      </c>
      <c r="E466">
        <v>339.09</v>
      </c>
      <c r="F466">
        <v>332.54</v>
      </c>
      <c r="G466">
        <v>298330</v>
      </c>
      <c r="H466">
        <v>-5.7999999999999996E-3</v>
      </c>
    </row>
    <row r="467" spans="1:8">
      <c r="A467" s="12">
        <v>44348</v>
      </c>
      <c r="B467" t="s">
        <v>124</v>
      </c>
      <c r="C467">
        <v>163.69</v>
      </c>
      <c r="D467">
        <v>163.76</v>
      </c>
      <c r="E467">
        <v>166.15</v>
      </c>
      <c r="F467">
        <v>162.26</v>
      </c>
      <c r="G467">
        <v>2980000</v>
      </c>
      <c r="H467">
        <v>-5.5000000000000014E-3</v>
      </c>
    </row>
    <row r="468" spans="1:8">
      <c r="A468" s="12">
        <v>44348</v>
      </c>
      <c r="B468" t="s">
        <v>121</v>
      </c>
      <c r="C468">
        <v>67.59</v>
      </c>
      <c r="D468">
        <v>67.72</v>
      </c>
      <c r="E468">
        <v>68.23</v>
      </c>
      <c r="F468">
        <v>67.55</v>
      </c>
      <c r="G468">
        <v>2050000</v>
      </c>
      <c r="H468">
        <v>4.8999999999999998E-3</v>
      </c>
    </row>
    <row r="469" spans="1:8">
      <c r="A469" s="12">
        <v>44348</v>
      </c>
      <c r="B469" t="s">
        <v>118</v>
      </c>
      <c r="C469">
        <v>233.58</v>
      </c>
      <c r="D469">
        <v>242</v>
      </c>
      <c r="E469">
        <v>242</v>
      </c>
      <c r="F469">
        <v>233.07</v>
      </c>
      <c r="G469">
        <v>3800000</v>
      </c>
      <c r="H469">
        <v>-1.83E-2</v>
      </c>
    </row>
    <row r="470" spans="1:8">
      <c r="A470" s="12">
        <v>44348</v>
      </c>
      <c r="B470" t="s">
        <v>115</v>
      </c>
      <c r="C470">
        <v>135.77000000000001</v>
      </c>
      <c r="D470">
        <v>136.59</v>
      </c>
      <c r="E470">
        <v>136.72999999999999</v>
      </c>
      <c r="F470">
        <v>135.19</v>
      </c>
      <c r="G470">
        <v>728100</v>
      </c>
      <c r="H470">
        <v>5.0000000000000001E-3</v>
      </c>
    </row>
    <row r="471" spans="1:8">
      <c r="A471" s="12">
        <v>44348</v>
      </c>
      <c r="B471" t="s">
        <v>112</v>
      </c>
      <c r="C471">
        <v>114.32</v>
      </c>
      <c r="D471">
        <v>114.25</v>
      </c>
      <c r="E471">
        <v>114.67</v>
      </c>
      <c r="F471">
        <v>113.51</v>
      </c>
      <c r="G471">
        <v>799130</v>
      </c>
      <c r="H471">
        <v>-3.7000000000000002E-3</v>
      </c>
    </row>
    <row r="472" spans="1:8">
      <c r="A472" s="12">
        <v>44348</v>
      </c>
      <c r="B472" t="s">
        <v>109</v>
      </c>
      <c r="C472">
        <v>262.27999999999997</v>
      </c>
      <c r="D472">
        <v>262.14</v>
      </c>
      <c r="E472">
        <v>263.41000000000003</v>
      </c>
      <c r="F472">
        <v>261</v>
      </c>
      <c r="G472">
        <v>599200</v>
      </c>
      <c r="H472">
        <v>9.3999999999999986E-3</v>
      </c>
    </row>
    <row r="473" spans="1:8">
      <c r="A473" s="12">
        <v>44348</v>
      </c>
      <c r="B473" t="s">
        <v>106</v>
      </c>
      <c r="C473">
        <v>154.26</v>
      </c>
      <c r="D473">
        <v>155.44999999999999</v>
      </c>
      <c r="E473">
        <v>155.99</v>
      </c>
      <c r="F473">
        <v>154.13</v>
      </c>
      <c r="G473">
        <v>619360</v>
      </c>
      <c r="H473">
        <v>-4.8999999999999998E-3</v>
      </c>
    </row>
    <row r="474" spans="1:8">
      <c r="A474" s="12">
        <v>44348</v>
      </c>
      <c r="B474" t="s">
        <v>103</v>
      </c>
      <c r="C474">
        <v>258.57</v>
      </c>
      <c r="D474">
        <v>256.10000000000002</v>
      </c>
      <c r="E474">
        <v>258.63</v>
      </c>
      <c r="F474">
        <v>254.99</v>
      </c>
      <c r="G474">
        <v>1720000</v>
      </c>
      <c r="H474">
        <v>1.2200000000000001E-2</v>
      </c>
    </row>
    <row r="475" spans="1:8">
      <c r="A475" s="12">
        <v>44348</v>
      </c>
      <c r="B475" t="s">
        <v>101</v>
      </c>
      <c r="C475">
        <v>53.55</v>
      </c>
      <c r="D475">
        <v>53.4</v>
      </c>
      <c r="E475">
        <v>53.82</v>
      </c>
      <c r="F475">
        <v>53.16</v>
      </c>
      <c r="G475">
        <v>5280000</v>
      </c>
      <c r="H475">
        <v>1.34E-2</v>
      </c>
    </row>
    <row r="476" spans="1:8">
      <c r="A476" s="12">
        <v>44348</v>
      </c>
      <c r="B476" t="s">
        <v>98</v>
      </c>
      <c r="C476">
        <v>163.76</v>
      </c>
      <c r="D476">
        <v>162.47999999999999</v>
      </c>
      <c r="E476">
        <v>164.1</v>
      </c>
      <c r="F476">
        <v>161.56</v>
      </c>
      <c r="G476">
        <v>3830000</v>
      </c>
      <c r="H476">
        <v>2.2700000000000001E-2</v>
      </c>
    </row>
    <row r="477" spans="1:8">
      <c r="A477" s="12">
        <v>44348</v>
      </c>
      <c r="B477" t="s">
        <v>96</v>
      </c>
      <c r="C477">
        <v>85.1</v>
      </c>
      <c r="D477">
        <v>86.15</v>
      </c>
      <c r="E477">
        <v>86.15</v>
      </c>
      <c r="F477">
        <v>84.98</v>
      </c>
      <c r="G477">
        <v>2140000</v>
      </c>
      <c r="H477">
        <v>-1.0500000000000001E-2</v>
      </c>
    </row>
    <row r="478" spans="1:8">
      <c r="A478" s="12">
        <v>44348</v>
      </c>
      <c r="B478" t="s">
        <v>94</v>
      </c>
      <c r="C478">
        <v>24.67</v>
      </c>
      <c r="D478">
        <v>24.57</v>
      </c>
      <c r="E478">
        <v>25.09</v>
      </c>
      <c r="F478">
        <v>24.52</v>
      </c>
      <c r="G478">
        <v>36500000</v>
      </c>
      <c r="H478">
        <v>1.77E-2</v>
      </c>
    </row>
    <row r="479" spans="1:8">
      <c r="A479" s="12">
        <v>44348</v>
      </c>
      <c r="B479" t="s">
        <v>91</v>
      </c>
      <c r="C479">
        <v>84.18</v>
      </c>
      <c r="D479">
        <v>84.49</v>
      </c>
      <c r="E479">
        <v>84.52</v>
      </c>
      <c r="F479">
        <v>83.61</v>
      </c>
      <c r="G479">
        <v>1790000</v>
      </c>
      <c r="H479">
        <v>-2.0000000000000001E-4</v>
      </c>
    </row>
    <row r="480" spans="1:8">
      <c r="A480" s="12">
        <v>44348</v>
      </c>
      <c r="B480" t="s">
        <v>88</v>
      </c>
      <c r="C480">
        <v>11.89</v>
      </c>
      <c r="D480">
        <v>11.91</v>
      </c>
      <c r="E480">
        <v>11.95</v>
      </c>
      <c r="F480">
        <v>11.73</v>
      </c>
      <c r="G480">
        <v>4460000</v>
      </c>
      <c r="H480">
        <v>7.6E-3</v>
      </c>
    </row>
    <row r="481" spans="1:8">
      <c r="A481" s="12">
        <v>44348</v>
      </c>
      <c r="B481" t="s">
        <v>85</v>
      </c>
      <c r="C481">
        <v>3218.65</v>
      </c>
      <c r="D481">
        <v>3243.49</v>
      </c>
      <c r="E481">
        <v>3250.98</v>
      </c>
      <c r="F481">
        <v>3210</v>
      </c>
      <c r="G481">
        <v>2430000</v>
      </c>
      <c r="H481">
        <v>-1.4E-3</v>
      </c>
    </row>
    <row r="482" spans="1:8">
      <c r="A482" s="12">
        <v>44348</v>
      </c>
      <c r="B482" t="s">
        <v>81</v>
      </c>
      <c r="C482">
        <v>49.36</v>
      </c>
      <c r="D482">
        <v>49.64</v>
      </c>
      <c r="E482">
        <v>49.85</v>
      </c>
      <c r="F482">
        <v>49.25</v>
      </c>
      <c r="G482">
        <v>5580000</v>
      </c>
      <c r="H482">
        <v>2.8E-3</v>
      </c>
    </row>
    <row r="483" spans="1:8">
      <c r="A483" s="12">
        <v>44348</v>
      </c>
      <c r="B483" t="s">
        <v>79</v>
      </c>
      <c r="C483">
        <v>2429.81</v>
      </c>
      <c r="D483">
        <v>2425</v>
      </c>
      <c r="E483">
        <v>2437</v>
      </c>
      <c r="F483">
        <v>2404.88</v>
      </c>
      <c r="G483">
        <v>958290</v>
      </c>
      <c r="H483">
        <v>7.6E-3</v>
      </c>
    </row>
    <row r="484" spans="1:8">
      <c r="A484" s="12">
        <v>44348</v>
      </c>
      <c r="B484" t="s">
        <v>76</v>
      </c>
      <c r="C484">
        <v>2381.1799999999998</v>
      </c>
      <c r="D484">
        <v>2374.29</v>
      </c>
      <c r="E484">
        <v>2384.9299999999998</v>
      </c>
      <c r="F484">
        <v>2355.34</v>
      </c>
      <c r="G484">
        <v>1170000</v>
      </c>
      <c r="H484">
        <v>1.03E-2</v>
      </c>
    </row>
    <row r="485" spans="1:8">
      <c r="A485" s="12">
        <v>44348</v>
      </c>
      <c r="B485" t="s">
        <v>73</v>
      </c>
      <c r="C485">
        <v>138.02000000000001</v>
      </c>
      <c r="D485">
        <v>137.53</v>
      </c>
      <c r="E485">
        <v>139.44</v>
      </c>
      <c r="F485">
        <v>137.53</v>
      </c>
      <c r="G485">
        <v>1500000</v>
      </c>
      <c r="H485">
        <v>1.03E-2</v>
      </c>
    </row>
    <row r="486" spans="1:8">
      <c r="A486" s="12">
        <v>44348</v>
      </c>
      <c r="B486" t="s">
        <v>70</v>
      </c>
      <c r="C486">
        <v>56.99</v>
      </c>
      <c r="D486">
        <v>57.31</v>
      </c>
      <c r="E486">
        <v>57.31</v>
      </c>
      <c r="F486">
        <v>56.78</v>
      </c>
      <c r="G486">
        <v>1070000</v>
      </c>
      <c r="H486">
        <v>-2.8E-3</v>
      </c>
    </row>
    <row r="487" spans="1:8">
      <c r="A487" s="12">
        <v>44348</v>
      </c>
      <c r="B487" t="s">
        <v>67</v>
      </c>
      <c r="C487">
        <v>139.36000000000001</v>
      </c>
      <c r="D487">
        <v>141.66999999999999</v>
      </c>
      <c r="E487">
        <v>142.82</v>
      </c>
      <c r="F487">
        <v>139.22</v>
      </c>
      <c r="G487">
        <v>629960</v>
      </c>
      <c r="H487">
        <v>-8.0000000000000002E-3</v>
      </c>
    </row>
    <row r="488" spans="1:8">
      <c r="A488" s="12">
        <v>44348</v>
      </c>
      <c r="B488" t="s">
        <v>64</v>
      </c>
      <c r="C488">
        <v>593.48</v>
      </c>
      <c r="D488">
        <v>590.5</v>
      </c>
      <c r="E488">
        <v>595.86</v>
      </c>
      <c r="F488">
        <v>585.5</v>
      </c>
      <c r="G488">
        <v>611880</v>
      </c>
      <c r="H488">
        <v>5.6000000000000008E-3</v>
      </c>
    </row>
    <row r="489" spans="1:8">
      <c r="A489" s="12">
        <v>44348</v>
      </c>
      <c r="B489" t="s">
        <v>62</v>
      </c>
      <c r="C489">
        <v>175.86</v>
      </c>
      <c r="D489">
        <v>177.57</v>
      </c>
      <c r="E489">
        <v>177.57</v>
      </c>
      <c r="F489">
        <v>175.65</v>
      </c>
      <c r="G489">
        <v>2900000</v>
      </c>
      <c r="H489">
        <v>-3.8999999999999998E-3</v>
      </c>
    </row>
    <row r="490" spans="1:8">
      <c r="A490" s="12">
        <v>44348</v>
      </c>
      <c r="B490" t="s">
        <v>58</v>
      </c>
      <c r="C490">
        <v>180.72</v>
      </c>
      <c r="D490">
        <v>178.81</v>
      </c>
      <c r="E490">
        <v>180.85</v>
      </c>
      <c r="F490">
        <v>177.55</v>
      </c>
      <c r="G490">
        <v>595870</v>
      </c>
      <c r="H490">
        <v>1.38E-2</v>
      </c>
    </row>
    <row r="491" spans="1:8">
      <c r="A491" s="12">
        <v>44348</v>
      </c>
      <c r="B491" t="s">
        <v>55</v>
      </c>
      <c r="C491">
        <v>171.43</v>
      </c>
      <c r="D491">
        <v>169.89</v>
      </c>
      <c r="E491">
        <v>173.6</v>
      </c>
      <c r="F491">
        <v>169.68</v>
      </c>
      <c r="G491">
        <v>1280000</v>
      </c>
      <c r="H491">
        <v>2.5999999999999999E-2</v>
      </c>
    </row>
    <row r="492" spans="1:8">
      <c r="A492" s="12">
        <v>44348</v>
      </c>
      <c r="B492" t="s">
        <v>52</v>
      </c>
      <c r="C492">
        <v>69.540000000000006</v>
      </c>
      <c r="D492">
        <v>69.75</v>
      </c>
      <c r="E492">
        <v>70.88</v>
      </c>
      <c r="F492">
        <v>68.91</v>
      </c>
      <c r="G492">
        <v>1560000</v>
      </c>
      <c r="H492">
        <v>4.8999999999999998E-3</v>
      </c>
    </row>
    <row r="493" spans="1:8">
      <c r="A493" s="12">
        <v>44348</v>
      </c>
      <c r="B493" t="s">
        <v>49</v>
      </c>
      <c r="C493">
        <v>113.85</v>
      </c>
      <c r="D493">
        <v>114.08</v>
      </c>
      <c r="E493">
        <v>114.36</v>
      </c>
      <c r="F493">
        <v>113.25</v>
      </c>
      <c r="G493">
        <v>791370</v>
      </c>
      <c r="H493">
        <v>-3.2000000000000002E-3</v>
      </c>
    </row>
    <row r="494" spans="1:8">
      <c r="A494" s="12">
        <v>44348</v>
      </c>
      <c r="B494" t="s">
        <v>45</v>
      </c>
      <c r="C494">
        <v>302.54000000000002</v>
      </c>
      <c r="D494">
        <v>302.45999999999998</v>
      </c>
      <c r="E494">
        <v>303.88</v>
      </c>
      <c r="F494">
        <v>300.97000000000003</v>
      </c>
      <c r="G494">
        <v>736360</v>
      </c>
      <c r="H494">
        <v>9.5999999999999992E-3</v>
      </c>
    </row>
    <row r="495" spans="1:8">
      <c r="A495" s="12">
        <v>44348</v>
      </c>
      <c r="B495" t="s">
        <v>43</v>
      </c>
      <c r="C495">
        <v>137.19999999999999</v>
      </c>
      <c r="D495">
        <v>139.21</v>
      </c>
      <c r="E495">
        <v>140.26</v>
      </c>
      <c r="F495">
        <v>135.57</v>
      </c>
      <c r="G495">
        <v>2020000</v>
      </c>
      <c r="H495">
        <v>-6.7000000000000002E-3</v>
      </c>
    </row>
    <row r="496" spans="1:8">
      <c r="A496" s="12">
        <v>44348</v>
      </c>
      <c r="B496" t="s">
        <v>39</v>
      </c>
      <c r="C496">
        <v>57.21</v>
      </c>
      <c r="D496">
        <v>57.16</v>
      </c>
      <c r="E496">
        <v>57.52</v>
      </c>
      <c r="F496">
        <v>56.94</v>
      </c>
      <c r="G496">
        <v>2650000</v>
      </c>
      <c r="H496">
        <v>9.3999999999999986E-3</v>
      </c>
    </row>
    <row r="497" spans="1:8">
      <c r="A497" s="12">
        <v>44348</v>
      </c>
      <c r="B497" t="s">
        <v>35</v>
      </c>
      <c r="C497">
        <v>25.63</v>
      </c>
      <c r="D497">
        <v>25.56</v>
      </c>
      <c r="E497">
        <v>25.79</v>
      </c>
      <c r="F497">
        <v>25.43</v>
      </c>
      <c r="G497">
        <v>4040000</v>
      </c>
      <c r="H497">
        <v>8.6999999999999994E-3</v>
      </c>
    </row>
    <row r="498" spans="1:8">
      <c r="A498" s="12">
        <v>44348</v>
      </c>
      <c r="B498" t="s">
        <v>31</v>
      </c>
      <c r="C498">
        <v>194.65</v>
      </c>
      <c r="D498">
        <v>191.58</v>
      </c>
      <c r="E498">
        <v>195.26</v>
      </c>
      <c r="F498">
        <v>190.22</v>
      </c>
      <c r="G498">
        <v>1880000</v>
      </c>
      <c r="H498">
        <v>2.5899999999999999E-2</v>
      </c>
    </row>
    <row r="499" spans="1:8">
      <c r="A499" s="12">
        <v>44348</v>
      </c>
      <c r="B499" t="s">
        <v>28</v>
      </c>
      <c r="C499">
        <v>80.81</v>
      </c>
      <c r="D499">
        <v>80.89</v>
      </c>
      <c r="E499">
        <v>82.89</v>
      </c>
      <c r="F499">
        <v>80.66</v>
      </c>
      <c r="G499">
        <v>43430000</v>
      </c>
      <c r="H499">
        <v>9.1000000000000004E-3</v>
      </c>
    </row>
    <row r="500" spans="1:8">
      <c r="A500" s="12">
        <v>44348</v>
      </c>
      <c r="B500" t="s">
        <v>25</v>
      </c>
      <c r="C500">
        <v>495.91</v>
      </c>
      <c r="D500">
        <v>505.6</v>
      </c>
      <c r="E500">
        <v>505.6</v>
      </c>
      <c r="F500">
        <v>492.5</v>
      </c>
      <c r="G500">
        <v>2190000</v>
      </c>
      <c r="H500">
        <v>-1.72E-2</v>
      </c>
    </row>
    <row r="501" spans="1:8">
      <c r="A501" s="12">
        <v>44348</v>
      </c>
      <c r="B501" t="s">
        <v>21</v>
      </c>
      <c r="C501">
        <v>96.45</v>
      </c>
      <c r="D501">
        <v>97.47</v>
      </c>
      <c r="E501">
        <v>97.54</v>
      </c>
      <c r="F501">
        <v>96.17</v>
      </c>
      <c r="G501">
        <v>3500000</v>
      </c>
      <c r="H501">
        <v>-8.199999999999999E-3</v>
      </c>
    </row>
    <row r="502" spans="1:8">
      <c r="A502" s="12">
        <v>44348</v>
      </c>
      <c r="B502" t="s">
        <v>17</v>
      </c>
      <c r="C502">
        <v>280.88</v>
      </c>
      <c r="D502">
        <v>284.01</v>
      </c>
      <c r="E502">
        <v>284.64999999999998</v>
      </c>
      <c r="F502">
        <v>280.61</v>
      </c>
      <c r="G502">
        <v>1670000</v>
      </c>
      <c r="H502">
        <v>-4.5000000000000014E-3</v>
      </c>
    </row>
    <row r="503" spans="1:8">
      <c r="A503" s="12">
        <v>44348</v>
      </c>
      <c r="B503" t="s">
        <v>15</v>
      </c>
      <c r="C503">
        <v>279.7</v>
      </c>
      <c r="D503">
        <v>284.8</v>
      </c>
      <c r="E503">
        <v>284.8</v>
      </c>
      <c r="F503">
        <v>279.07</v>
      </c>
      <c r="G503">
        <v>260390</v>
      </c>
      <c r="H503">
        <v>-1.7100000000000001E-2</v>
      </c>
    </row>
    <row r="504" spans="1:8">
      <c r="A504" s="12">
        <v>44348</v>
      </c>
      <c r="B504" t="s">
        <v>12</v>
      </c>
      <c r="C504">
        <v>112.21</v>
      </c>
      <c r="D504">
        <v>113.84</v>
      </c>
      <c r="E504">
        <v>113.84</v>
      </c>
      <c r="F504">
        <v>112.04</v>
      </c>
      <c r="G504">
        <v>6850000</v>
      </c>
      <c r="H504">
        <v>-8.6999999999999994E-3</v>
      </c>
    </row>
    <row r="505" spans="1:8">
      <c r="A505" s="12">
        <v>44348</v>
      </c>
      <c r="B505" t="s">
        <v>8</v>
      </c>
      <c r="C505">
        <v>105.79</v>
      </c>
      <c r="D505">
        <v>110.12</v>
      </c>
      <c r="E505">
        <v>111.25</v>
      </c>
      <c r="F505">
        <v>105.71</v>
      </c>
      <c r="G505">
        <v>25120000</v>
      </c>
      <c r="H505">
        <v>-9.3100000000000002E-2</v>
      </c>
    </row>
    <row r="506" spans="1:8">
      <c r="A506" s="12">
        <v>44348</v>
      </c>
      <c r="B506" t="s">
        <v>4</v>
      </c>
      <c r="C506">
        <v>203.2</v>
      </c>
      <c r="D506">
        <v>204.98</v>
      </c>
      <c r="E506">
        <v>205.09</v>
      </c>
      <c r="F506">
        <v>202.55</v>
      </c>
      <c r="G506">
        <v>1570000</v>
      </c>
      <c r="H506">
        <v>8.0000000000000004E-4</v>
      </c>
    </row>
    <row r="507" spans="1:8">
      <c r="A507" s="12">
        <v>44348</v>
      </c>
      <c r="B507" t="s">
        <v>140</v>
      </c>
      <c r="C507">
        <v>124.28</v>
      </c>
      <c r="D507">
        <v>125.06</v>
      </c>
      <c r="E507">
        <v>125.33</v>
      </c>
      <c r="F507">
        <v>123.98</v>
      </c>
      <c r="G507">
        <v>67640000</v>
      </c>
      <c r="H507">
        <v>-2.5999999999999999E-3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6"/>
  <sheetViews>
    <sheetView workbookViewId="0">
      <selection activeCell="K5" sqref="K5"/>
    </sheetView>
  </sheetViews>
  <sheetFormatPr baseColWidth="10" defaultColWidth="11.1640625" defaultRowHeight="17"/>
  <sheetData>
    <row r="1" spans="1:9" ht="18">
      <c r="A1" s="2" t="s">
        <v>0</v>
      </c>
      <c r="B1" s="3" t="s">
        <v>1148</v>
      </c>
      <c r="C1" s="2" t="s">
        <v>1149</v>
      </c>
      <c r="D1" s="2" t="s">
        <v>1150</v>
      </c>
      <c r="E1" s="3" t="s">
        <v>1151</v>
      </c>
      <c r="F1" s="3" t="s">
        <v>1152</v>
      </c>
      <c r="G1" s="3" t="s">
        <v>1153</v>
      </c>
      <c r="H1" s="2" t="s">
        <v>1154</v>
      </c>
      <c r="I1" s="3" t="s">
        <v>1155</v>
      </c>
    </row>
    <row r="2" spans="1:9" ht="18">
      <c r="A2" s="2" t="s">
        <v>4</v>
      </c>
      <c r="B2" s="2" t="s">
        <v>5</v>
      </c>
      <c r="C2" s="2" t="s">
        <v>1156</v>
      </c>
      <c r="D2" s="4" t="s">
        <v>6</v>
      </c>
      <c r="E2" s="4" t="s">
        <v>7</v>
      </c>
      <c r="F2" s="2" t="s">
        <v>1157</v>
      </c>
      <c r="G2" s="5">
        <v>27981</v>
      </c>
      <c r="H2" s="4">
        <v>66740</v>
      </c>
      <c r="I2" s="4">
        <v>1902</v>
      </c>
    </row>
    <row r="3" spans="1:9" ht="18">
      <c r="A3" s="2" t="s">
        <v>8</v>
      </c>
      <c r="B3" s="2" t="s">
        <v>9</v>
      </c>
      <c r="C3" s="2" t="s">
        <v>1156</v>
      </c>
      <c r="D3" s="4" t="s">
        <v>10</v>
      </c>
      <c r="E3" s="4" t="s">
        <v>11</v>
      </c>
      <c r="F3" s="2" t="s">
        <v>1158</v>
      </c>
      <c r="G3" s="5">
        <v>23467</v>
      </c>
      <c r="H3" s="4">
        <v>1800</v>
      </c>
      <c r="I3" s="4">
        <v>1888</v>
      </c>
    </row>
    <row r="4" spans="1:9" ht="18">
      <c r="A4" s="2" t="s">
        <v>12</v>
      </c>
      <c r="B4" s="2" t="s">
        <v>13</v>
      </c>
      <c r="C4" s="2" t="s">
        <v>1156</v>
      </c>
      <c r="D4" s="4" t="s">
        <v>10</v>
      </c>
      <c r="E4" s="4" t="s">
        <v>14</v>
      </c>
      <c r="F4" s="2" t="s">
        <v>1158</v>
      </c>
      <c r="G4" s="5">
        <v>41274</v>
      </c>
      <c r="H4" s="4">
        <v>1551152</v>
      </c>
      <c r="I4" s="4" t="s">
        <v>1159</v>
      </c>
    </row>
    <row r="5" spans="1:9" ht="18">
      <c r="A5" s="2" t="s">
        <v>15</v>
      </c>
      <c r="B5" s="2" t="s">
        <v>16</v>
      </c>
      <c r="C5" s="2" t="s">
        <v>1156</v>
      </c>
      <c r="D5" s="4" t="s">
        <v>10</v>
      </c>
      <c r="E5" s="4" t="s">
        <v>11</v>
      </c>
      <c r="F5" s="2" t="s">
        <v>1160</v>
      </c>
      <c r="G5" s="5">
        <v>43251</v>
      </c>
      <c r="H5" s="4">
        <v>815094</v>
      </c>
      <c r="I5" s="4">
        <v>1981</v>
      </c>
    </row>
    <row r="6" spans="1:9" ht="18">
      <c r="A6" s="2" t="s">
        <v>17</v>
      </c>
      <c r="B6" s="2" t="s">
        <v>18</v>
      </c>
      <c r="C6" s="2" t="s">
        <v>1156</v>
      </c>
      <c r="D6" s="4" t="s">
        <v>19</v>
      </c>
      <c r="E6" s="4" t="s">
        <v>20</v>
      </c>
      <c r="F6" s="2" t="s">
        <v>1161</v>
      </c>
      <c r="G6" s="5">
        <v>40730</v>
      </c>
      <c r="H6" s="4">
        <v>1467373</v>
      </c>
      <c r="I6" s="4">
        <v>1989</v>
      </c>
    </row>
    <row r="7" spans="1:9" ht="18">
      <c r="A7" s="2" t="s">
        <v>21</v>
      </c>
      <c r="B7" s="2" t="s">
        <v>22</v>
      </c>
      <c r="C7" s="2" t="s">
        <v>1156</v>
      </c>
      <c r="D7" s="4" t="s">
        <v>23</v>
      </c>
      <c r="E7" s="4" t="s">
        <v>24</v>
      </c>
      <c r="F7" s="2" t="s">
        <v>1162</v>
      </c>
      <c r="G7" s="5">
        <v>42247</v>
      </c>
      <c r="H7" s="4">
        <v>718877</v>
      </c>
      <c r="I7" s="4">
        <v>2008</v>
      </c>
    </row>
    <row r="8" spans="1:9" ht="18">
      <c r="A8" s="2" t="s">
        <v>25</v>
      </c>
      <c r="B8" s="2" t="s">
        <v>26</v>
      </c>
      <c r="C8" s="2" t="s">
        <v>1156</v>
      </c>
      <c r="D8" s="4" t="s">
        <v>19</v>
      </c>
      <c r="E8" s="4" t="s">
        <v>27</v>
      </c>
      <c r="F8" s="2" t="s">
        <v>1163</v>
      </c>
      <c r="G8" s="5">
        <v>35555</v>
      </c>
      <c r="H8" s="4">
        <v>796343</v>
      </c>
      <c r="I8" s="4">
        <v>1982</v>
      </c>
    </row>
    <row r="9" spans="1:9" ht="18">
      <c r="A9" s="2" t="s">
        <v>28</v>
      </c>
      <c r="B9" s="2" t="s">
        <v>29</v>
      </c>
      <c r="C9" s="2" t="s">
        <v>1156</v>
      </c>
      <c r="D9" s="4" t="s">
        <v>19</v>
      </c>
      <c r="E9" s="4" t="s">
        <v>30</v>
      </c>
      <c r="F9" s="2" t="s">
        <v>1164</v>
      </c>
      <c r="G9" s="4"/>
      <c r="H9" s="4">
        <v>2488</v>
      </c>
      <c r="I9" s="4">
        <v>1969</v>
      </c>
    </row>
    <row r="10" spans="1:9" ht="18">
      <c r="A10" s="2" t="s">
        <v>31</v>
      </c>
      <c r="B10" s="2" t="s">
        <v>32</v>
      </c>
      <c r="C10" s="2" t="s">
        <v>1156</v>
      </c>
      <c r="D10" s="4" t="s">
        <v>33</v>
      </c>
      <c r="E10" s="4" t="s">
        <v>34</v>
      </c>
      <c r="F10" s="2" t="s">
        <v>1165</v>
      </c>
      <c r="G10" s="5">
        <v>42194</v>
      </c>
      <c r="H10" s="4">
        <v>1158449</v>
      </c>
      <c r="I10" s="4">
        <v>1932</v>
      </c>
    </row>
    <row r="11" spans="1:9" ht="18">
      <c r="A11" s="2" t="s">
        <v>35</v>
      </c>
      <c r="B11" s="2" t="s">
        <v>36</v>
      </c>
      <c r="C11" s="2" t="s">
        <v>1156</v>
      </c>
      <c r="D11" s="4" t="s">
        <v>37</v>
      </c>
      <c r="E11" s="4" t="s">
        <v>38</v>
      </c>
      <c r="F11" s="2" t="s">
        <v>1166</v>
      </c>
      <c r="G11" s="5">
        <v>36070</v>
      </c>
      <c r="H11" s="4">
        <v>874761</v>
      </c>
      <c r="I11" s="4">
        <v>1981</v>
      </c>
    </row>
    <row r="12" spans="1:9" ht="18">
      <c r="A12" s="2" t="s">
        <v>39</v>
      </c>
      <c r="B12" s="2" t="s">
        <v>40</v>
      </c>
      <c r="C12" s="2" t="s">
        <v>1156</v>
      </c>
      <c r="D12" s="4" t="s">
        <v>41</v>
      </c>
      <c r="E12" s="4" t="s">
        <v>42</v>
      </c>
      <c r="F12" s="2" t="s">
        <v>1167</v>
      </c>
      <c r="G12" s="5">
        <v>36308</v>
      </c>
      <c r="H12" s="4">
        <v>4977</v>
      </c>
      <c r="I12" s="4">
        <v>1955</v>
      </c>
    </row>
    <row r="13" spans="1:9" ht="18">
      <c r="A13" s="2" t="s">
        <v>43</v>
      </c>
      <c r="B13" s="2" t="s">
        <v>44</v>
      </c>
      <c r="C13" s="2" t="s">
        <v>1156</v>
      </c>
      <c r="D13" s="4" t="s">
        <v>10</v>
      </c>
      <c r="E13" s="4" t="s">
        <v>11</v>
      </c>
      <c r="F13" s="2" t="s">
        <v>1164</v>
      </c>
      <c r="G13" s="5">
        <v>36682</v>
      </c>
      <c r="H13" s="4">
        <v>1090872</v>
      </c>
      <c r="I13" s="4">
        <v>1999</v>
      </c>
    </row>
    <row r="14" spans="1:9" ht="18">
      <c r="A14" s="2" t="s">
        <v>45</v>
      </c>
      <c r="B14" s="2" t="s">
        <v>46</v>
      </c>
      <c r="C14" s="2" t="s">
        <v>1156</v>
      </c>
      <c r="D14" s="4" t="s">
        <v>47</v>
      </c>
      <c r="E14" s="4" t="s">
        <v>48</v>
      </c>
      <c r="F14" s="2" t="s">
        <v>1168</v>
      </c>
      <c r="G14" s="5">
        <v>31167</v>
      </c>
      <c r="H14" s="4">
        <v>2969</v>
      </c>
      <c r="I14" s="4">
        <v>1940</v>
      </c>
    </row>
    <row r="15" spans="1:9" ht="18">
      <c r="A15" s="2" t="s">
        <v>49</v>
      </c>
      <c r="B15" s="2" t="s">
        <v>50</v>
      </c>
      <c r="C15" s="2" t="s">
        <v>1156</v>
      </c>
      <c r="D15" s="4" t="s">
        <v>19</v>
      </c>
      <c r="E15" s="4" t="s">
        <v>51</v>
      </c>
      <c r="F15" s="2" t="s">
        <v>1169</v>
      </c>
      <c r="G15" s="5">
        <v>39275</v>
      </c>
      <c r="H15" s="4">
        <v>1086222</v>
      </c>
      <c r="I15" s="4">
        <v>1998</v>
      </c>
    </row>
    <row r="16" spans="1:9" ht="18">
      <c r="A16" s="2" t="s">
        <v>52</v>
      </c>
      <c r="B16" s="2" t="s">
        <v>53</v>
      </c>
      <c r="C16" s="2" t="s">
        <v>1156</v>
      </c>
      <c r="D16" s="4" t="s">
        <v>6</v>
      </c>
      <c r="E16" s="4" t="s">
        <v>54</v>
      </c>
      <c r="F16" s="2" t="s">
        <v>1170</v>
      </c>
      <c r="G16" s="5">
        <v>42503</v>
      </c>
      <c r="H16" s="4">
        <v>766421</v>
      </c>
      <c r="I16" s="4">
        <v>1985</v>
      </c>
    </row>
    <row r="17" spans="1:9" ht="18">
      <c r="A17" s="2" t="s">
        <v>55</v>
      </c>
      <c r="B17" s="2" t="s">
        <v>56</v>
      </c>
      <c r="C17" s="2" t="s">
        <v>1156</v>
      </c>
      <c r="D17" s="4" t="s">
        <v>47</v>
      </c>
      <c r="E17" s="4" t="s">
        <v>57</v>
      </c>
      <c r="F17" s="2" t="s">
        <v>1171</v>
      </c>
      <c r="G17" s="5">
        <v>42552</v>
      </c>
      <c r="H17" s="4">
        <v>915913</v>
      </c>
      <c r="I17" s="4">
        <v>1994</v>
      </c>
    </row>
    <row r="18" spans="1:9" ht="18">
      <c r="A18" s="2" t="s">
        <v>58</v>
      </c>
      <c r="B18" s="2" t="s">
        <v>59</v>
      </c>
      <c r="C18" s="2" t="s">
        <v>1156</v>
      </c>
      <c r="D18" s="4" t="s">
        <v>60</v>
      </c>
      <c r="E18" s="4" t="s">
        <v>61</v>
      </c>
      <c r="F18" s="2" t="s">
        <v>1172</v>
      </c>
      <c r="G18" s="5">
        <v>42814</v>
      </c>
      <c r="H18" s="4">
        <v>1035443</v>
      </c>
      <c r="I18" s="4">
        <v>1994</v>
      </c>
    </row>
    <row r="19" spans="1:9" ht="18">
      <c r="A19" s="2" t="s">
        <v>62</v>
      </c>
      <c r="B19" s="2" t="s">
        <v>63</v>
      </c>
      <c r="C19" s="2" t="s">
        <v>1156</v>
      </c>
      <c r="D19" s="4" t="s">
        <v>10</v>
      </c>
      <c r="E19" s="4" t="s">
        <v>14</v>
      </c>
      <c r="F19" s="2" t="s">
        <v>1173</v>
      </c>
      <c r="G19" s="5">
        <v>41054</v>
      </c>
      <c r="H19" s="4">
        <v>899866</v>
      </c>
      <c r="I19" s="4">
        <v>1992</v>
      </c>
    </row>
    <row r="20" spans="1:9" ht="18">
      <c r="A20" s="2" t="s">
        <v>64</v>
      </c>
      <c r="B20" s="2" t="s">
        <v>65</v>
      </c>
      <c r="C20" s="2" t="s">
        <v>1156</v>
      </c>
      <c r="D20" s="4" t="s">
        <v>10</v>
      </c>
      <c r="E20" s="4" t="s">
        <v>66</v>
      </c>
      <c r="F20" s="2" t="s">
        <v>1163</v>
      </c>
      <c r="G20" s="5">
        <v>42905</v>
      </c>
      <c r="H20" s="4">
        <v>1097149</v>
      </c>
      <c r="I20" s="4">
        <v>1997</v>
      </c>
    </row>
    <row r="21" spans="1:9" ht="18">
      <c r="A21" s="2" t="s">
        <v>67</v>
      </c>
      <c r="B21" s="2" t="s">
        <v>68</v>
      </c>
      <c r="C21" s="2" t="s">
        <v>1156</v>
      </c>
      <c r="D21" s="4" t="s">
        <v>6</v>
      </c>
      <c r="E21" s="4" t="s">
        <v>69</v>
      </c>
      <c r="F21" s="2" t="s">
        <v>1161</v>
      </c>
      <c r="G21" s="5">
        <v>41610</v>
      </c>
      <c r="H21" s="4">
        <v>1579241</v>
      </c>
      <c r="I21" s="4">
        <v>1908</v>
      </c>
    </row>
    <row r="22" spans="1:9" ht="18">
      <c r="A22" s="2" t="s">
        <v>70</v>
      </c>
      <c r="B22" s="2" t="s">
        <v>71</v>
      </c>
      <c r="C22" s="2" t="s">
        <v>1156</v>
      </c>
      <c r="D22" s="4" t="s">
        <v>37</v>
      </c>
      <c r="E22" s="4" t="s">
        <v>72</v>
      </c>
      <c r="F22" s="2" t="s">
        <v>1174</v>
      </c>
      <c r="G22" s="5">
        <v>42552</v>
      </c>
      <c r="H22" s="4">
        <v>352541</v>
      </c>
      <c r="I22" s="4">
        <v>1917</v>
      </c>
    </row>
    <row r="23" spans="1:9" ht="18">
      <c r="A23" s="2" t="s">
        <v>73</v>
      </c>
      <c r="B23" s="2" t="s">
        <v>74</v>
      </c>
      <c r="C23" s="2" t="s">
        <v>1156</v>
      </c>
      <c r="D23" s="4" t="s">
        <v>41</v>
      </c>
      <c r="E23" s="4" t="s">
        <v>75</v>
      </c>
      <c r="F23" s="2" t="s">
        <v>1175</v>
      </c>
      <c r="G23" s="5">
        <v>34893</v>
      </c>
      <c r="H23" s="4">
        <v>899051</v>
      </c>
      <c r="I23" s="4">
        <v>1931</v>
      </c>
    </row>
    <row r="24" spans="1:9" ht="18">
      <c r="A24" s="2" t="s">
        <v>76</v>
      </c>
      <c r="B24" s="2" t="s">
        <v>1176</v>
      </c>
      <c r="C24" s="2" t="s">
        <v>1156</v>
      </c>
      <c r="D24" s="4" t="s">
        <v>23</v>
      </c>
      <c r="E24" s="4" t="s">
        <v>78</v>
      </c>
      <c r="F24" s="2" t="s">
        <v>1177</v>
      </c>
      <c r="G24" s="5">
        <v>41732</v>
      </c>
      <c r="H24" s="4">
        <v>1652044</v>
      </c>
      <c r="I24" s="4">
        <v>1998</v>
      </c>
    </row>
    <row r="25" spans="1:9" ht="18">
      <c r="A25" s="2" t="s">
        <v>79</v>
      </c>
      <c r="B25" s="2" t="s">
        <v>1178</v>
      </c>
      <c r="C25" s="2" t="s">
        <v>1156</v>
      </c>
      <c r="D25" s="4" t="s">
        <v>23</v>
      </c>
      <c r="E25" s="4" t="s">
        <v>78</v>
      </c>
      <c r="F25" s="2" t="s">
        <v>1177</v>
      </c>
      <c r="G25" s="5">
        <v>38810</v>
      </c>
      <c r="H25" s="4">
        <v>1652044</v>
      </c>
      <c r="I25" s="4">
        <v>1998</v>
      </c>
    </row>
    <row r="26" spans="1:9" ht="18">
      <c r="A26" s="2" t="s">
        <v>81</v>
      </c>
      <c r="B26" s="2" t="s">
        <v>82</v>
      </c>
      <c r="C26" s="2" t="s">
        <v>1156</v>
      </c>
      <c r="D26" s="4" t="s">
        <v>83</v>
      </c>
      <c r="E26" s="4" t="s">
        <v>84</v>
      </c>
      <c r="F26" s="2" t="s">
        <v>1179</v>
      </c>
      <c r="G26" s="5">
        <v>20883</v>
      </c>
      <c r="H26" s="4">
        <v>764180</v>
      </c>
      <c r="I26" s="4">
        <v>1985</v>
      </c>
    </row>
    <row r="27" spans="1:9" ht="18">
      <c r="A27" s="2" t="s">
        <v>85</v>
      </c>
      <c r="B27" s="2" t="s">
        <v>86</v>
      </c>
      <c r="C27" s="2" t="s">
        <v>1156</v>
      </c>
      <c r="D27" s="4" t="s">
        <v>33</v>
      </c>
      <c r="E27" s="4" t="s">
        <v>87</v>
      </c>
      <c r="F27" s="2" t="s">
        <v>1170</v>
      </c>
      <c r="G27" s="5">
        <v>38674</v>
      </c>
      <c r="H27" s="4">
        <v>1018724</v>
      </c>
      <c r="I27" s="4">
        <v>1994</v>
      </c>
    </row>
    <row r="28" spans="1:9" ht="18">
      <c r="A28" s="2" t="s">
        <v>88</v>
      </c>
      <c r="B28" s="2" t="s">
        <v>89</v>
      </c>
      <c r="C28" s="2" t="s">
        <v>1156</v>
      </c>
      <c r="D28" s="4" t="s">
        <v>47</v>
      </c>
      <c r="E28" s="4" t="s">
        <v>90</v>
      </c>
      <c r="F28" s="6" t="s">
        <v>1180</v>
      </c>
      <c r="G28" s="5">
        <v>43623</v>
      </c>
      <c r="H28" s="4">
        <v>1748790</v>
      </c>
      <c r="I28" s="4" t="s">
        <v>1181</v>
      </c>
    </row>
    <row r="29" spans="1:9" ht="18">
      <c r="A29" s="2" t="s">
        <v>91</v>
      </c>
      <c r="B29" s="2" t="s">
        <v>92</v>
      </c>
      <c r="C29" s="2" t="s">
        <v>1156</v>
      </c>
      <c r="D29" s="4" t="s">
        <v>37</v>
      </c>
      <c r="E29" s="4" t="s">
        <v>93</v>
      </c>
      <c r="F29" s="2" t="s">
        <v>1182</v>
      </c>
      <c r="G29" s="5">
        <v>33500</v>
      </c>
      <c r="H29" s="4">
        <v>1002910</v>
      </c>
      <c r="I29" s="4">
        <v>1902</v>
      </c>
    </row>
    <row r="30" spans="1:9" ht="18">
      <c r="A30" s="2" t="s">
        <v>94</v>
      </c>
      <c r="B30" s="2" t="s">
        <v>95</v>
      </c>
      <c r="C30" s="2" t="s">
        <v>1156</v>
      </c>
      <c r="D30" s="4" t="s">
        <v>6</v>
      </c>
      <c r="E30" s="4" t="s">
        <v>54</v>
      </c>
      <c r="F30" s="2" t="s">
        <v>1183</v>
      </c>
      <c r="G30" s="5">
        <v>42086</v>
      </c>
      <c r="H30" s="4">
        <v>6201</v>
      </c>
      <c r="I30" s="4">
        <v>1934</v>
      </c>
    </row>
    <row r="31" spans="1:9" ht="18">
      <c r="A31" s="2" t="s">
        <v>96</v>
      </c>
      <c r="B31" s="2" t="s">
        <v>97</v>
      </c>
      <c r="C31" s="2" t="s">
        <v>1156</v>
      </c>
      <c r="D31" s="4" t="s">
        <v>37</v>
      </c>
      <c r="E31" s="4" t="s">
        <v>72</v>
      </c>
      <c r="F31" s="2" t="s">
        <v>1184</v>
      </c>
      <c r="G31" s="5">
        <v>20883</v>
      </c>
      <c r="H31" s="4">
        <v>4904</v>
      </c>
      <c r="I31" s="4">
        <v>1906</v>
      </c>
    </row>
    <row r="32" spans="1:9" ht="18">
      <c r="A32" s="2" t="s">
        <v>98</v>
      </c>
      <c r="B32" s="2" t="s">
        <v>99</v>
      </c>
      <c r="C32" s="2" t="s">
        <v>1156</v>
      </c>
      <c r="D32" s="4" t="s">
        <v>41</v>
      </c>
      <c r="E32" s="4" t="s">
        <v>100</v>
      </c>
      <c r="F32" s="2" t="s">
        <v>1185</v>
      </c>
      <c r="G32" s="5">
        <v>27941</v>
      </c>
      <c r="H32" s="4">
        <v>4962</v>
      </c>
      <c r="I32" s="4">
        <v>1850</v>
      </c>
    </row>
    <row r="33" spans="1:9" ht="18">
      <c r="A33" s="2" t="s">
        <v>101</v>
      </c>
      <c r="B33" s="2" t="s">
        <v>102</v>
      </c>
      <c r="C33" s="2" t="s">
        <v>1156</v>
      </c>
      <c r="D33" s="4" t="s">
        <v>41</v>
      </c>
      <c r="E33" s="4" t="s">
        <v>75</v>
      </c>
      <c r="F33" s="2" t="s">
        <v>1185</v>
      </c>
      <c r="G33" s="5">
        <v>29311</v>
      </c>
      <c r="H33" s="4">
        <v>5272</v>
      </c>
      <c r="I33" s="4">
        <v>1919</v>
      </c>
    </row>
    <row r="34" spans="1:9" ht="18">
      <c r="A34" s="2" t="s">
        <v>103</v>
      </c>
      <c r="B34" s="2" t="s">
        <v>104</v>
      </c>
      <c r="C34" s="2" t="s">
        <v>1156</v>
      </c>
      <c r="D34" s="4" t="s">
        <v>60</v>
      </c>
      <c r="E34" s="4" t="s">
        <v>105</v>
      </c>
      <c r="F34" s="2" t="s">
        <v>1173</v>
      </c>
      <c r="G34" s="5">
        <v>39405</v>
      </c>
      <c r="H34" s="4">
        <v>1053507</v>
      </c>
      <c r="I34" s="4">
        <v>1995</v>
      </c>
    </row>
    <row r="35" spans="1:9" ht="18">
      <c r="A35" s="2" t="s">
        <v>106</v>
      </c>
      <c r="B35" s="2" t="s">
        <v>107</v>
      </c>
      <c r="C35" s="2" t="s">
        <v>1156</v>
      </c>
      <c r="D35" s="4" t="s">
        <v>37</v>
      </c>
      <c r="E35" s="4" t="s">
        <v>108</v>
      </c>
      <c r="F35" s="2" t="s">
        <v>1186</v>
      </c>
      <c r="G35" s="5">
        <v>42433</v>
      </c>
      <c r="H35" s="4">
        <v>1410636</v>
      </c>
      <c r="I35" s="4">
        <v>1886</v>
      </c>
    </row>
    <row r="36" spans="1:9" ht="18">
      <c r="A36" s="2" t="s">
        <v>109</v>
      </c>
      <c r="B36" s="2" t="s">
        <v>110</v>
      </c>
      <c r="C36" s="2" t="s">
        <v>1156</v>
      </c>
      <c r="D36" s="4" t="s">
        <v>41</v>
      </c>
      <c r="E36" s="4" t="s">
        <v>111</v>
      </c>
      <c r="F36" s="2" t="s">
        <v>1187</v>
      </c>
      <c r="G36" s="5">
        <v>38628</v>
      </c>
      <c r="H36" s="4">
        <v>820027</v>
      </c>
      <c r="I36" s="4">
        <v>1894</v>
      </c>
    </row>
    <row r="37" spans="1:9" ht="18">
      <c r="A37" s="2" t="s">
        <v>112</v>
      </c>
      <c r="B37" s="2" t="s">
        <v>113</v>
      </c>
      <c r="C37" s="2" t="s">
        <v>1156</v>
      </c>
      <c r="D37" s="4" t="s">
        <v>10</v>
      </c>
      <c r="E37" s="4" t="s">
        <v>114</v>
      </c>
      <c r="F37" s="2" t="s">
        <v>1188</v>
      </c>
      <c r="G37" s="5">
        <v>37133</v>
      </c>
      <c r="H37" s="4">
        <v>1140859</v>
      </c>
      <c r="I37" s="4">
        <v>1985</v>
      </c>
    </row>
    <row r="38" spans="1:9" ht="18">
      <c r="A38" s="2" t="s">
        <v>115</v>
      </c>
      <c r="B38" s="2" t="s">
        <v>116</v>
      </c>
      <c r="C38" s="2" t="s">
        <v>1156</v>
      </c>
      <c r="D38" s="4" t="s">
        <v>6</v>
      </c>
      <c r="E38" s="4" t="s">
        <v>117</v>
      </c>
      <c r="F38" s="2" t="s">
        <v>1189</v>
      </c>
      <c r="G38" s="5">
        <v>41540</v>
      </c>
      <c r="H38" s="4">
        <v>1037868</v>
      </c>
      <c r="I38" s="4">
        <v>1930</v>
      </c>
    </row>
    <row r="39" spans="1:9" ht="18">
      <c r="A39" s="2" t="s">
        <v>118</v>
      </c>
      <c r="B39" s="2" t="s">
        <v>119</v>
      </c>
      <c r="C39" s="2" t="s">
        <v>1156</v>
      </c>
      <c r="D39" s="4" t="s">
        <v>10</v>
      </c>
      <c r="E39" s="4" t="s">
        <v>120</v>
      </c>
      <c r="F39" s="2" t="s">
        <v>1190</v>
      </c>
      <c r="G39" s="5">
        <v>33605</v>
      </c>
      <c r="H39" s="4">
        <v>318154</v>
      </c>
      <c r="I39" s="4">
        <v>1980</v>
      </c>
    </row>
    <row r="40" spans="1:9" ht="18">
      <c r="A40" s="2" t="s">
        <v>121</v>
      </c>
      <c r="B40" s="2" t="s">
        <v>122</v>
      </c>
      <c r="C40" s="2" t="s">
        <v>1156</v>
      </c>
      <c r="D40" s="4" t="s">
        <v>19</v>
      </c>
      <c r="E40" s="4" t="s">
        <v>123</v>
      </c>
      <c r="F40" s="2" t="s">
        <v>1191</v>
      </c>
      <c r="G40" s="5">
        <v>39721</v>
      </c>
      <c r="H40" s="4">
        <v>820313</v>
      </c>
      <c r="I40" s="4">
        <v>1932</v>
      </c>
    </row>
    <row r="41" spans="1:9" ht="18">
      <c r="A41" s="2" t="s">
        <v>124</v>
      </c>
      <c r="B41" s="2" t="s">
        <v>125</v>
      </c>
      <c r="C41" s="2" t="s">
        <v>1156</v>
      </c>
      <c r="D41" s="4" t="s">
        <v>19</v>
      </c>
      <c r="E41" s="4" t="s">
        <v>30</v>
      </c>
      <c r="F41" s="2" t="s">
        <v>1192</v>
      </c>
      <c r="G41" s="5">
        <v>36445</v>
      </c>
      <c r="H41" s="4">
        <v>6281</v>
      </c>
      <c r="I41" s="4">
        <v>1965</v>
      </c>
    </row>
    <row r="42" spans="1:9" ht="18">
      <c r="A42" s="2" t="s">
        <v>126</v>
      </c>
      <c r="B42" s="2" t="s">
        <v>127</v>
      </c>
      <c r="C42" s="2" t="s">
        <v>1156</v>
      </c>
      <c r="D42" s="4" t="s">
        <v>19</v>
      </c>
      <c r="E42" s="4" t="s">
        <v>27</v>
      </c>
      <c r="F42" s="2" t="s">
        <v>1193</v>
      </c>
      <c r="G42" s="5">
        <v>42905</v>
      </c>
      <c r="H42" s="4">
        <v>1013462</v>
      </c>
      <c r="I42" s="4">
        <v>1969</v>
      </c>
    </row>
    <row r="43" spans="1:9" ht="18">
      <c r="A43" s="2" t="s">
        <v>128</v>
      </c>
      <c r="B43" s="2" t="s">
        <v>129</v>
      </c>
      <c r="C43" s="2" t="s">
        <v>1156</v>
      </c>
      <c r="D43" s="4" t="s">
        <v>10</v>
      </c>
      <c r="E43" s="4" t="s">
        <v>130</v>
      </c>
      <c r="F43" s="2" t="s">
        <v>1194</v>
      </c>
      <c r="G43" s="5">
        <v>37462</v>
      </c>
      <c r="H43" s="4">
        <v>1156039</v>
      </c>
      <c r="I43" s="4" t="s">
        <v>1195</v>
      </c>
    </row>
    <row r="44" spans="1:9" ht="18">
      <c r="A44" s="2" t="s">
        <v>131</v>
      </c>
      <c r="B44" s="2" t="s">
        <v>132</v>
      </c>
      <c r="C44" s="2" t="s">
        <v>1156</v>
      </c>
      <c r="D44" s="4" t="s">
        <v>41</v>
      </c>
      <c r="E44" s="4" t="s">
        <v>133</v>
      </c>
      <c r="F44" s="6" t="s">
        <v>1196</v>
      </c>
      <c r="G44" s="5">
        <v>35178</v>
      </c>
      <c r="H44" s="4">
        <v>315293</v>
      </c>
      <c r="I44" s="4" t="s">
        <v>1197</v>
      </c>
    </row>
    <row r="45" spans="1:9" ht="18">
      <c r="A45" s="2" t="s">
        <v>134</v>
      </c>
      <c r="B45" s="2" t="s">
        <v>135</v>
      </c>
      <c r="C45" s="2" t="s">
        <v>1156</v>
      </c>
      <c r="D45" s="4" t="s">
        <v>6</v>
      </c>
      <c r="E45" s="4" t="s">
        <v>69</v>
      </c>
      <c r="F45" s="2" t="s">
        <v>1198</v>
      </c>
      <c r="G45" s="5">
        <v>42942</v>
      </c>
      <c r="H45" s="4">
        <v>91142</v>
      </c>
      <c r="I45" s="4">
        <v>1916</v>
      </c>
    </row>
    <row r="46" spans="1:9" ht="18">
      <c r="A46" s="2" t="s">
        <v>136</v>
      </c>
      <c r="B46" s="2" t="s">
        <v>137</v>
      </c>
      <c r="C46" s="2" t="s">
        <v>1156</v>
      </c>
      <c r="D46" s="4" t="s">
        <v>138</v>
      </c>
      <c r="E46" s="4" t="s">
        <v>139</v>
      </c>
      <c r="F46" s="2" t="s">
        <v>1199</v>
      </c>
      <c r="G46" s="5">
        <v>35639</v>
      </c>
      <c r="H46" s="4">
        <v>6769</v>
      </c>
      <c r="I46" s="4">
        <v>1954</v>
      </c>
    </row>
    <row r="47" spans="1:9" ht="18">
      <c r="A47" s="2" t="s">
        <v>140</v>
      </c>
      <c r="B47" s="2" t="s">
        <v>141</v>
      </c>
      <c r="C47" s="2" t="s">
        <v>1156</v>
      </c>
      <c r="D47" s="4" t="s">
        <v>19</v>
      </c>
      <c r="E47" s="4" t="s">
        <v>142</v>
      </c>
      <c r="F47" s="2" t="s">
        <v>1200</v>
      </c>
      <c r="G47" s="5">
        <v>30285</v>
      </c>
      <c r="H47" s="4">
        <v>320193</v>
      </c>
      <c r="I47" s="4">
        <v>1977</v>
      </c>
    </row>
    <row r="48" spans="1:9" ht="18">
      <c r="A48" s="2" t="s">
        <v>143</v>
      </c>
      <c r="B48" s="2" t="s">
        <v>144</v>
      </c>
      <c r="C48" s="2" t="s">
        <v>1156</v>
      </c>
      <c r="D48" s="4" t="s">
        <v>19</v>
      </c>
      <c r="E48" s="4" t="s">
        <v>145</v>
      </c>
      <c r="F48" s="2" t="s">
        <v>1164</v>
      </c>
      <c r="G48" s="5">
        <v>34774</v>
      </c>
      <c r="H48" s="4">
        <v>6951</v>
      </c>
      <c r="I48" s="4">
        <v>1967</v>
      </c>
    </row>
    <row r="49" spans="1:9" ht="18">
      <c r="A49" s="2" t="s">
        <v>146</v>
      </c>
      <c r="B49" s="2" t="s">
        <v>147</v>
      </c>
      <c r="C49" s="2" t="s">
        <v>1156</v>
      </c>
      <c r="D49" s="4" t="s">
        <v>33</v>
      </c>
      <c r="E49" s="4" t="s">
        <v>148</v>
      </c>
      <c r="F49" s="4" t="s">
        <v>1161</v>
      </c>
      <c r="G49" s="5">
        <v>41267</v>
      </c>
      <c r="H49" s="4">
        <v>1521332</v>
      </c>
      <c r="I49" s="4">
        <v>1994</v>
      </c>
    </row>
    <row r="50" spans="1:9" ht="18">
      <c r="A50" s="2" t="s">
        <v>149</v>
      </c>
      <c r="B50" s="2" t="s">
        <v>150</v>
      </c>
      <c r="C50" s="2" t="s">
        <v>1156</v>
      </c>
      <c r="D50" s="4" t="s">
        <v>83</v>
      </c>
      <c r="E50" s="4" t="s">
        <v>151</v>
      </c>
      <c r="F50" s="2" t="s">
        <v>1201</v>
      </c>
      <c r="G50" s="5">
        <v>29796</v>
      </c>
      <c r="H50" s="4">
        <v>7084</v>
      </c>
      <c r="I50" s="4">
        <v>1902</v>
      </c>
    </row>
    <row r="51" spans="1:9" ht="18">
      <c r="A51" s="2" t="s">
        <v>152</v>
      </c>
      <c r="B51" s="2" t="s">
        <v>153</v>
      </c>
      <c r="C51" s="2" t="s">
        <v>1156</v>
      </c>
      <c r="D51" s="4" t="s">
        <v>19</v>
      </c>
      <c r="E51" s="4" t="s">
        <v>154</v>
      </c>
      <c r="F51" s="2" t="s">
        <v>1164</v>
      </c>
      <c r="G51" s="5">
        <v>43340</v>
      </c>
      <c r="H51" s="4">
        <v>1596532</v>
      </c>
      <c r="I51" s="4">
        <v>2004</v>
      </c>
    </row>
    <row r="52" spans="1:9" ht="18">
      <c r="A52" s="2" t="s">
        <v>155</v>
      </c>
      <c r="B52" s="2" t="s">
        <v>156</v>
      </c>
      <c r="C52" s="2" t="s">
        <v>1156</v>
      </c>
      <c r="D52" s="4" t="s">
        <v>41</v>
      </c>
      <c r="E52" s="4" t="s">
        <v>133</v>
      </c>
      <c r="F52" s="2" t="s">
        <v>1202</v>
      </c>
      <c r="G52" s="5">
        <v>42521</v>
      </c>
      <c r="H52" s="4">
        <v>354190</v>
      </c>
      <c r="I52" s="4">
        <v>1927</v>
      </c>
    </row>
    <row r="53" spans="1:9" ht="18">
      <c r="A53" s="2" t="s">
        <v>157</v>
      </c>
      <c r="B53" s="2" t="s">
        <v>158</v>
      </c>
      <c r="C53" s="2" t="s">
        <v>1156</v>
      </c>
      <c r="D53" s="4" t="s">
        <v>41</v>
      </c>
      <c r="E53" s="4" t="s">
        <v>159</v>
      </c>
      <c r="F53" s="2" t="s">
        <v>1185</v>
      </c>
      <c r="G53" s="5">
        <v>39182</v>
      </c>
      <c r="H53" s="4">
        <v>1267238</v>
      </c>
      <c r="I53" s="4">
        <v>1892</v>
      </c>
    </row>
    <row r="54" spans="1:9" ht="18">
      <c r="A54" s="2" t="s">
        <v>160</v>
      </c>
      <c r="B54" s="2" t="s">
        <v>161</v>
      </c>
      <c r="C54" s="2" t="s">
        <v>1156</v>
      </c>
      <c r="D54" s="4" t="s">
        <v>23</v>
      </c>
      <c r="E54" s="4" t="s">
        <v>162</v>
      </c>
      <c r="F54" s="2" t="s">
        <v>1203</v>
      </c>
      <c r="G54" s="4" t="s">
        <v>1204</v>
      </c>
      <c r="H54" s="4">
        <v>732717</v>
      </c>
      <c r="I54" s="4" t="s">
        <v>1205</v>
      </c>
    </row>
    <row r="55" spans="1:9" ht="18">
      <c r="A55" s="2" t="s">
        <v>163</v>
      </c>
      <c r="B55" s="2" t="s">
        <v>164</v>
      </c>
      <c r="C55" s="2" t="s">
        <v>1156</v>
      </c>
      <c r="D55" s="4" t="s">
        <v>37</v>
      </c>
      <c r="E55" s="4" t="s">
        <v>165</v>
      </c>
      <c r="F55" s="2" t="s">
        <v>1203</v>
      </c>
      <c r="G55" s="5">
        <v>43511</v>
      </c>
      <c r="H55" s="4">
        <v>731802</v>
      </c>
      <c r="I55" s="4">
        <v>1906</v>
      </c>
    </row>
    <row r="56" spans="1:9" ht="18">
      <c r="A56" s="2" t="s">
        <v>166</v>
      </c>
      <c r="B56" s="2" t="s">
        <v>167</v>
      </c>
      <c r="C56" s="2" t="s">
        <v>1156</v>
      </c>
      <c r="D56" s="4" t="s">
        <v>19</v>
      </c>
      <c r="E56" s="4" t="s">
        <v>27</v>
      </c>
      <c r="F56" s="2" t="s">
        <v>1206</v>
      </c>
      <c r="G56" s="5">
        <v>32843</v>
      </c>
      <c r="H56" s="4">
        <v>769397</v>
      </c>
      <c r="I56" s="4">
        <v>1982</v>
      </c>
    </row>
    <row r="57" spans="1:9" ht="18">
      <c r="A57" s="2" t="s">
        <v>168</v>
      </c>
      <c r="B57" s="2" t="s">
        <v>169</v>
      </c>
      <c r="C57" s="2" t="s">
        <v>1156</v>
      </c>
      <c r="D57" s="4" t="s">
        <v>19</v>
      </c>
      <c r="E57" s="4" t="s">
        <v>170</v>
      </c>
      <c r="F57" s="2" t="s">
        <v>1207</v>
      </c>
      <c r="G57" s="5">
        <v>29676</v>
      </c>
      <c r="H57" s="4">
        <v>8670</v>
      </c>
      <c r="I57" s="4">
        <v>1949</v>
      </c>
    </row>
    <row r="58" spans="1:9" ht="18">
      <c r="A58" s="2" t="s">
        <v>171</v>
      </c>
      <c r="B58" s="2" t="s">
        <v>172</v>
      </c>
      <c r="C58" s="2" t="s">
        <v>1156</v>
      </c>
      <c r="D58" s="4" t="s">
        <v>33</v>
      </c>
      <c r="E58" s="4" t="s">
        <v>173</v>
      </c>
      <c r="F58" s="2" t="s">
        <v>1208</v>
      </c>
      <c r="G58" s="5">
        <v>35432</v>
      </c>
      <c r="H58" s="4">
        <v>866787</v>
      </c>
      <c r="I58" s="4">
        <v>1979</v>
      </c>
    </row>
    <row r="59" spans="1:9" ht="18">
      <c r="A59" s="2" t="s">
        <v>174</v>
      </c>
      <c r="B59" s="2" t="s">
        <v>175</v>
      </c>
      <c r="C59" s="2" t="s">
        <v>1156</v>
      </c>
      <c r="D59" s="4" t="s">
        <v>60</v>
      </c>
      <c r="E59" s="4" t="s">
        <v>176</v>
      </c>
      <c r="F59" s="6" t="s">
        <v>1209</v>
      </c>
      <c r="G59" s="5">
        <v>39092</v>
      </c>
      <c r="H59" s="4">
        <v>915912</v>
      </c>
      <c r="I59" s="4">
        <v>1978</v>
      </c>
    </row>
    <row r="60" spans="1:9" ht="18">
      <c r="A60" s="2" t="s">
        <v>177</v>
      </c>
      <c r="B60" s="2" t="s">
        <v>178</v>
      </c>
      <c r="C60" s="2" t="s">
        <v>1156</v>
      </c>
      <c r="D60" s="4" t="s">
        <v>47</v>
      </c>
      <c r="E60" s="4" t="s">
        <v>90</v>
      </c>
      <c r="F60" s="2" t="s">
        <v>1210</v>
      </c>
      <c r="G60" s="5">
        <v>32142</v>
      </c>
      <c r="H60" s="4">
        <v>8818</v>
      </c>
      <c r="I60" s="4">
        <v>1990</v>
      </c>
    </row>
    <row r="61" spans="1:9" ht="18">
      <c r="A61" s="2" t="s">
        <v>179</v>
      </c>
      <c r="B61" s="2" t="s">
        <v>180</v>
      </c>
      <c r="C61" s="2" t="s">
        <v>1156</v>
      </c>
      <c r="D61" s="4" t="s">
        <v>138</v>
      </c>
      <c r="E61" s="4" t="s">
        <v>181</v>
      </c>
      <c r="F61" s="2" t="s">
        <v>1199</v>
      </c>
      <c r="G61" s="5">
        <v>42923</v>
      </c>
      <c r="H61" s="4">
        <v>1701605</v>
      </c>
      <c r="I61" s="4">
        <v>2017</v>
      </c>
    </row>
    <row r="62" spans="1:9" ht="18">
      <c r="A62" s="2" t="s">
        <v>182</v>
      </c>
      <c r="B62" s="2" t="s">
        <v>183</v>
      </c>
      <c r="C62" s="2" t="s">
        <v>1156</v>
      </c>
      <c r="D62" s="4" t="s">
        <v>47</v>
      </c>
      <c r="E62" s="4" t="s">
        <v>184</v>
      </c>
      <c r="F62" s="2" t="s">
        <v>1211</v>
      </c>
      <c r="G62" s="5">
        <v>30986</v>
      </c>
      <c r="H62" s="4">
        <v>9389</v>
      </c>
      <c r="I62" s="4">
        <v>1880</v>
      </c>
    </row>
    <row r="63" spans="1:9" ht="18">
      <c r="A63" s="2" t="s">
        <v>185</v>
      </c>
      <c r="B63" s="2" t="s">
        <v>186</v>
      </c>
      <c r="C63" s="2" t="s">
        <v>1156</v>
      </c>
      <c r="D63" s="4" t="s">
        <v>41</v>
      </c>
      <c r="E63" s="4" t="s">
        <v>187</v>
      </c>
      <c r="F63" s="2" t="s">
        <v>1171</v>
      </c>
      <c r="G63" s="5">
        <v>27941</v>
      </c>
      <c r="H63" s="4">
        <v>70858</v>
      </c>
      <c r="I63" s="4" t="s">
        <v>1212</v>
      </c>
    </row>
    <row r="64" spans="1:9" ht="18">
      <c r="A64" s="2" t="s">
        <v>188</v>
      </c>
      <c r="B64" s="2" t="s">
        <v>189</v>
      </c>
      <c r="C64" s="2" t="s">
        <v>1156</v>
      </c>
      <c r="D64" s="4" t="s">
        <v>41</v>
      </c>
      <c r="E64" s="4" t="s">
        <v>111</v>
      </c>
      <c r="F64" s="2" t="s">
        <v>1185</v>
      </c>
      <c r="G64" s="5">
        <v>34789</v>
      </c>
      <c r="H64" s="4">
        <v>1390777</v>
      </c>
      <c r="I64" s="4">
        <v>1784</v>
      </c>
    </row>
    <row r="65" spans="1:9" ht="18">
      <c r="A65" s="2" t="s">
        <v>190</v>
      </c>
      <c r="B65" s="2" t="s">
        <v>191</v>
      </c>
      <c r="C65" s="2" t="s">
        <v>1156</v>
      </c>
      <c r="D65" s="4" t="s">
        <v>10</v>
      </c>
      <c r="E65" s="4" t="s">
        <v>11</v>
      </c>
      <c r="F65" s="2" t="s">
        <v>1213</v>
      </c>
      <c r="G65" s="5">
        <v>26572</v>
      </c>
      <c r="H65" s="4">
        <v>10456</v>
      </c>
      <c r="I65" s="4">
        <v>1931</v>
      </c>
    </row>
    <row r="66" spans="1:9" ht="18">
      <c r="A66" s="2" t="s">
        <v>192</v>
      </c>
      <c r="B66" s="2" t="s">
        <v>193</v>
      </c>
      <c r="C66" s="2" t="s">
        <v>1156</v>
      </c>
      <c r="D66" s="4" t="s">
        <v>10</v>
      </c>
      <c r="E66" s="4" t="s">
        <v>11</v>
      </c>
      <c r="F66" s="2" t="s">
        <v>1214</v>
      </c>
      <c r="G66" s="5">
        <v>26572</v>
      </c>
      <c r="H66" s="4">
        <v>10795</v>
      </c>
      <c r="I66" s="4">
        <v>1897</v>
      </c>
    </row>
    <row r="67" spans="1:9" ht="18">
      <c r="A67" s="2" t="s">
        <v>1215</v>
      </c>
      <c r="B67" s="2" t="s">
        <v>195</v>
      </c>
      <c r="C67" s="2" t="s">
        <v>1156</v>
      </c>
      <c r="D67" s="4" t="s">
        <v>41</v>
      </c>
      <c r="E67" s="4" t="s">
        <v>196</v>
      </c>
      <c r="F67" s="2" t="s">
        <v>1216</v>
      </c>
      <c r="G67" s="5">
        <v>40225</v>
      </c>
      <c r="H67" s="4">
        <v>1067983</v>
      </c>
      <c r="I67" s="4">
        <v>1839</v>
      </c>
    </row>
    <row r="68" spans="1:9" ht="18">
      <c r="A68" s="2" t="s">
        <v>197</v>
      </c>
      <c r="B68" s="2" t="s">
        <v>198</v>
      </c>
      <c r="C68" s="2" t="s">
        <v>1156</v>
      </c>
      <c r="D68" s="4" t="s">
        <v>33</v>
      </c>
      <c r="E68" s="4" t="s">
        <v>199</v>
      </c>
      <c r="F68" s="2" t="s">
        <v>1217</v>
      </c>
      <c r="G68" s="5">
        <v>36340</v>
      </c>
      <c r="H68" s="4">
        <v>764478</v>
      </c>
      <c r="I68" s="4">
        <v>1966</v>
      </c>
    </row>
    <row r="69" spans="1:9" ht="18">
      <c r="A69" s="2" t="s">
        <v>200</v>
      </c>
      <c r="B69" s="2" t="s">
        <v>201</v>
      </c>
      <c r="C69" s="2" t="s">
        <v>1156</v>
      </c>
      <c r="D69" s="4" t="s">
        <v>10</v>
      </c>
      <c r="E69" s="4" t="s">
        <v>202</v>
      </c>
      <c r="F69" s="2" t="s">
        <v>1218</v>
      </c>
      <c r="G69" s="5">
        <v>44004</v>
      </c>
      <c r="H69" s="4">
        <v>12208</v>
      </c>
      <c r="I69" s="4">
        <v>1952</v>
      </c>
    </row>
    <row r="70" spans="1:9" ht="18">
      <c r="A70" s="2" t="s">
        <v>203</v>
      </c>
      <c r="B70" s="2" t="s">
        <v>204</v>
      </c>
      <c r="C70" s="2" t="s">
        <v>1156</v>
      </c>
      <c r="D70" s="4" t="s">
        <v>10</v>
      </c>
      <c r="E70" s="4" t="s">
        <v>120</v>
      </c>
      <c r="F70" s="2" t="s">
        <v>1169</v>
      </c>
      <c r="G70" s="5">
        <v>37938</v>
      </c>
      <c r="H70" s="4">
        <v>875045</v>
      </c>
      <c r="I70" s="4">
        <v>1978</v>
      </c>
    </row>
    <row r="71" spans="1:9" ht="18">
      <c r="A71" s="2" t="s">
        <v>205</v>
      </c>
      <c r="B71" s="2" t="s">
        <v>206</v>
      </c>
      <c r="C71" s="2" t="s">
        <v>1156</v>
      </c>
      <c r="D71" s="4" t="s">
        <v>41</v>
      </c>
      <c r="E71" s="4" t="s">
        <v>111</v>
      </c>
      <c r="F71" s="2" t="s">
        <v>1185</v>
      </c>
      <c r="G71" s="5">
        <v>40637</v>
      </c>
      <c r="H71" s="4">
        <v>1364742</v>
      </c>
      <c r="I71" s="4">
        <v>1988</v>
      </c>
    </row>
    <row r="72" spans="1:9" ht="18">
      <c r="A72" s="2" t="s">
        <v>207</v>
      </c>
      <c r="B72" s="2" t="s">
        <v>208</v>
      </c>
      <c r="C72" s="2" t="s">
        <v>1156</v>
      </c>
      <c r="D72" s="4" t="s">
        <v>6</v>
      </c>
      <c r="E72" s="4" t="s">
        <v>209</v>
      </c>
      <c r="F72" s="2" t="s">
        <v>1201</v>
      </c>
      <c r="G72" s="5">
        <v>20883</v>
      </c>
      <c r="H72" s="4">
        <v>12927</v>
      </c>
      <c r="I72" s="4">
        <v>1916</v>
      </c>
    </row>
    <row r="73" spans="1:9" ht="18">
      <c r="A73" s="2" t="s">
        <v>210</v>
      </c>
      <c r="B73" s="2" t="s">
        <v>211</v>
      </c>
      <c r="C73" s="2" t="s">
        <v>1156</v>
      </c>
      <c r="D73" s="4" t="s">
        <v>33</v>
      </c>
      <c r="E73" s="4" t="s">
        <v>87</v>
      </c>
      <c r="F73" s="2" t="s">
        <v>1219</v>
      </c>
      <c r="G73" s="5">
        <v>40123</v>
      </c>
      <c r="H73" s="4">
        <v>1075531</v>
      </c>
      <c r="I73" s="4">
        <v>1996</v>
      </c>
    </row>
    <row r="74" spans="1:9" ht="18">
      <c r="A74" s="2" t="s">
        <v>212</v>
      </c>
      <c r="B74" s="2" t="s">
        <v>213</v>
      </c>
      <c r="C74" s="2" t="s">
        <v>1156</v>
      </c>
      <c r="D74" s="4" t="s">
        <v>33</v>
      </c>
      <c r="E74" s="4" t="s">
        <v>148</v>
      </c>
      <c r="F74" s="2" t="s">
        <v>1220</v>
      </c>
      <c r="G74" s="5">
        <v>40896</v>
      </c>
      <c r="H74" s="4">
        <v>908255</v>
      </c>
      <c r="I74" s="4">
        <v>1880</v>
      </c>
    </row>
    <row r="75" spans="1:9" ht="18">
      <c r="A75" s="2" t="s">
        <v>214</v>
      </c>
      <c r="B75" s="2" t="s">
        <v>215</v>
      </c>
      <c r="C75" s="2" t="s">
        <v>1156</v>
      </c>
      <c r="D75" s="4" t="s">
        <v>60</v>
      </c>
      <c r="E75" s="4" t="s">
        <v>61</v>
      </c>
      <c r="F75" s="2" t="s">
        <v>1173</v>
      </c>
      <c r="G75" s="5">
        <v>38810</v>
      </c>
      <c r="H75" s="4">
        <v>1037540</v>
      </c>
      <c r="I75" s="4">
        <v>1970</v>
      </c>
    </row>
    <row r="76" spans="1:9" ht="18">
      <c r="A76" s="2" t="s">
        <v>216</v>
      </c>
      <c r="B76" s="2" t="s">
        <v>217</v>
      </c>
      <c r="C76" s="2" t="s">
        <v>1156</v>
      </c>
      <c r="D76" s="4" t="s">
        <v>10</v>
      </c>
      <c r="E76" s="4" t="s">
        <v>11</v>
      </c>
      <c r="F76" s="6" t="s">
        <v>1221</v>
      </c>
      <c r="G76" s="5">
        <v>34754</v>
      </c>
      <c r="H76" s="4">
        <v>885725</v>
      </c>
      <c r="I76" s="4">
        <v>1979</v>
      </c>
    </row>
    <row r="77" spans="1:9" ht="18">
      <c r="A77" s="2" t="s">
        <v>218</v>
      </c>
      <c r="B77" s="2" t="s">
        <v>219</v>
      </c>
      <c r="C77" s="2" t="s">
        <v>1156</v>
      </c>
      <c r="D77" s="4" t="s">
        <v>10</v>
      </c>
      <c r="E77" s="4" t="s">
        <v>114</v>
      </c>
      <c r="F77" s="2" t="s">
        <v>1185</v>
      </c>
      <c r="G77" s="5">
        <v>20883</v>
      </c>
      <c r="H77" s="4">
        <v>14272</v>
      </c>
      <c r="I77" s="4">
        <v>1989</v>
      </c>
    </row>
    <row r="78" spans="1:9" ht="18">
      <c r="A78" s="2" t="s">
        <v>220</v>
      </c>
      <c r="B78" s="2" t="s">
        <v>221</v>
      </c>
      <c r="C78" s="2" t="s">
        <v>1156</v>
      </c>
      <c r="D78" s="4" t="s">
        <v>19</v>
      </c>
      <c r="E78" s="4" t="s">
        <v>30</v>
      </c>
      <c r="F78" s="2" t="s">
        <v>1163</v>
      </c>
      <c r="G78" s="5">
        <v>41767</v>
      </c>
      <c r="H78" s="4">
        <v>1730168</v>
      </c>
      <c r="I78" s="4">
        <v>1961</v>
      </c>
    </row>
    <row r="79" spans="1:9" ht="18">
      <c r="A79" s="2" t="s">
        <v>222</v>
      </c>
      <c r="B79" s="2" t="s">
        <v>223</v>
      </c>
      <c r="C79" s="2" t="s">
        <v>1156</v>
      </c>
      <c r="D79" s="4" t="s">
        <v>19</v>
      </c>
      <c r="E79" s="4" t="s">
        <v>170</v>
      </c>
      <c r="F79" s="2" t="s">
        <v>1222</v>
      </c>
      <c r="G79" s="5">
        <v>43269</v>
      </c>
      <c r="H79" s="4">
        <v>1383312</v>
      </c>
      <c r="I79" s="4">
        <v>1962</v>
      </c>
    </row>
    <row r="80" spans="1:9" ht="18">
      <c r="A80" s="2" t="s">
        <v>1223</v>
      </c>
      <c r="B80" s="2" t="s">
        <v>225</v>
      </c>
      <c r="C80" s="2" t="s">
        <v>1156</v>
      </c>
      <c r="D80" s="4" t="s">
        <v>83</v>
      </c>
      <c r="E80" s="4" t="s">
        <v>226</v>
      </c>
      <c r="F80" s="2" t="s">
        <v>1224</v>
      </c>
      <c r="G80" s="5">
        <v>30255</v>
      </c>
      <c r="H80" s="4">
        <v>14693</v>
      </c>
      <c r="I80" s="4">
        <v>1870</v>
      </c>
    </row>
    <row r="81" spans="1:9" ht="18">
      <c r="A81" s="2" t="s">
        <v>227</v>
      </c>
      <c r="B81" s="2" t="s">
        <v>228</v>
      </c>
      <c r="C81" s="2" t="s">
        <v>1156</v>
      </c>
      <c r="D81" s="4" t="s">
        <v>6</v>
      </c>
      <c r="E81" s="4" t="s">
        <v>229</v>
      </c>
      <c r="F81" s="2" t="s">
        <v>1225</v>
      </c>
      <c r="G81" s="5">
        <v>39143</v>
      </c>
      <c r="H81" s="4">
        <v>1043277</v>
      </c>
      <c r="I81" s="4">
        <v>1905</v>
      </c>
    </row>
    <row r="82" spans="1:9" ht="18">
      <c r="A82" s="2" t="s">
        <v>230</v>
      </c>
      <c r="B82" s="2" t="s">
        <v>231</v>
      </c>
      <c r="C82" s="2" t="s">
        <v>1156</v>
      </c>
      <c r="D82" s="4" t="s">
        <v>138</v>
      </c>
      <c r="E82" s="4" t="s">
        <v>139</v>
      </c>
      <c r="F82" s="2" t="s">
        <v>1199</v>
      </c>
      <c r="G82" s="5">
        <v>39622</v>
      </c>
      <c r="H82" s="4">
        <v>858470</v>
      </c>
      <c r="I82" s="4">
        <v>1989</v>
      </c>
    </row>
    <row r="83" spans="1:9" ht="18">
      <c r="A83" s="2" t="s">
        <v>232</v>
      </c>
      <c r="B83" s="2" t="s">
        <v>233</v>
      </c>
      <c r="C83" s="2" t="s">
        <v>1156</v>
      </c>
      <c r="D83" s="4" t="s">
        <v>19</v>
      </c>
      <c r="E83" s="4" t="s">
        <v>27</v>
      </c>
      <c r="F83" s="2" t="s">
        <v>1163</v>
      </c>
      <c r="G83" s="5">
        <v>42996</v>
      </c>
      <c r="H83" s="4">
        <v>813672</v>
      </c>
      <c r="I83" s="4">
        <v>1988</v>
      </c>
    </row>
    <row r="84" spans="1:9" ht="18">
      <c r="A84" s="2" t="s">
        <v>234</v>
      </c>
      <c r="B84" s="2" t="s">
        <v>235</v>
      </c>
      <c r="C84" s="2" t="s">
        <v>1156</v>
      </c>
      <c r="D84" s="4" t="s">
        <v>33</v>
      </c>
      <c r="E84" s="4" t="s">
        <v>236</v>
      </c>
      <c r="F84" s="2" t="s">
        <v>1226</v>
      </c>
      <c r="G84" s="5">
        <v>44277</v>
      </c>
      <c r="H84" s="4">
        <v>1590895</v>
      </c>
      <c r="I84" s="4">
        <v>1973</v>
      </c>
    </row>
    <row r="85" spans="1:9" ht="18">
      <c r="A85" s="2" t="s">
        <v>237</v>
      </c>
      <c r="B85" s="2" t="s">
        <v>238</v>
      </c>
      <c r="C85" s="2" t="s">
        <v>1156</v>
      </c>
      <c r="D85" s="4" t="s">
        <v>83</v>
      </c>
      <c r="E85" s="4" t="s">
        <v>239</v>
      </c>
      <c r="F85" s="2" t="s">
        <v>1186</v>
      </c>
      <c r="G85" s="5">
        <v>20883</v>
      </c>
      <c r="H85" s="4">
        <v>16732</v>
      </c>
      <c r="I85" s="4">
        <v>1869</v>
      </c>
    </row>
    <row r="86" spans="1:9" ht="18">
      <c r="A86" s="2" t="s">
        <v>240</v>
      </c>
      <c r="B86" s="2" t="s">
        <v>241</v>
      </c>
      <c r="C86" s="2" t="s">
        <v>1156</v>
      </c>
      <c r="D86" s="4" t="s">
        <v>41</v>
      </c>
      <c r="E86" s="4" t="s">
        <v>100</v>
      </c>
      <c r="F86" s="2" t="s">
        <v>1227</v>
      </c>
      <c r="G86" s="5">
        <v>35977</v>
      </c>
      <c r="H86" s="4">
        <v>927628</v>
      </c>
      <c r="I86" s="4">
        <v>1994</v>
      </c>
    </row>
    <row r="87" spans="1:9" ht="18">
      <c r="A87" s="2" t="s">
        <v>242</v>
      </c>
      <c r="B87" s="2" t="s">
        <v>243</v>
      </c>
      <c r="C87" s="2" t="s">
        <v>1156</v>
      </c>
      <c r="D87" s="4" t="s">
        <v>10</v>
      </c>
      <c r="E87" s="4" t="s">
        <v>114</v>
      </c>
      <c r="F87" s="2" t="s">
        <v>1228</v>
      </c>
      <c r="G87" s="5">
        <v>35577</v>
      </c>
      <c r="H87" s="4">
        <v>721371</v>
      </c>
      <c r="I87" s="4">
        <v>1971</v>
      </c>
    </row>
    <row r="88" spans="1:9" ht="18">
      <c r="A88" s="2" t="s">
        <v>244</v>
      </c>
      <c r="B88" s="2" t="s">
        <v>245</v>
      </c>
      <c r="C88" s="2" t="s">
        <v>1156</v>
      </c>
      <c r="D88" s="4" t="s">
        <v>33</v>
      </c>
      <c r="E88" s="4" t="s">
        <v>173</v>
      </c>
      <c r="F88" s="2" t="s">
        <v>1179</v>
      </c>
      <c r="G88" s="5">
        <v>40357</v>
      </c>
      <c r="H88" s="4">
        <v>1170010</v>
      </c>
      <c r="I88" s="4">
        <v>1993</v>
      </c>
    </row>
    <row r="89" spans="1:9" ht="18">
      <c r="A89" s="2" t="s">
        <v>246</v>
      </c>
      <c r="B89" s="2" t="s">
        <v>247</v>
      </c>
      <c r="C89" s="2" t="s">
        <v>1156</v>
      </c>
      <c r="D89" s="4" t="s">
        <v>33</v>
      </c>
      <c r="E89" s="4" t="s">
        <v>248</v>
      </c>
      <c r="F89" s="2" t="s">
        <v>1229</v>
      </c>
      <c r="G89" s="5">
        <v>36151</v>
      </c>
      <c r="H89" s="4">
        <v>815097</v>
      </c>
      <c r="I89" s="4">
        <v>1972</v>
      </c>
    </row>
    <row r="90" spans="1:9" ht="18">
      <c r="A90" s="2" t="s">
        <v>249</v>
      </c>
      <c r="B90" s="2" t="s">
        <v>250</v>
      </c>
      <c r="C90" s="2" t="s">
        <v>1156</v>
      </c>
      <c r="D90" s="4" t="s">
        <v>6</v>
      </c>
      <c r="E90" s="4" t="s">
        <v>69</v>
      </c>
      <c r="F90" s="2" t="s">
        <v>1230</v>
      </c>
      <c r="G90" s="5">
        <v>43924</v>
      </c>
      <c r="H90" s="4">
        <v>1783180</v>
      </c>
      <c r="I90" s="4" t="s">
        <v>1231</v>
      </c>
    </row>
    <row r="91" spans="1:9" ht="18">
      <c r="A91" s="2" t="s">
        <v>251</v>
      </c>
      <c r="B91" s="2" t="s">
        <v>252</v>
      </c>
      <c r="C91" s="2" t="s">
        <v>1156</v>
      </c>
      <c r="D91" s="4" t="s">
        <v>10</v>
      </c>
      <c r="E91" s="4" t="s">
        <v>14</v>
      </c>
      <c r="F91" s="2" t="s">
        <v>1232</v>
      </c>
      <c r="G91" s="5">
        <v>44095</v>
      </c>
      <c r="H91" s="4">
        <v>1596783</v>
      </c>
      <c r="I91" s="4">
        <v>2007</v>
      </c>
    </row>
    <row r="92" spans="1:9" ht="18">
      <c r="A92" s="2" t="s">
        <v>253</v>
      </c>
      <c r="B92" s="2" t="s">
        <v>254</v>
      </c>
      <c r="C92" s="2" t="s">
        <v>1156</v>
      </c>
      <c r="D92" s="4" t="s">
        <v>6</v>
      </c>
      <c r="E92" s="4" t="s">
        <v>255</v>
      </c>
      <c r="F92" s="2" t="s">
        <v>1213</v>
      </c>
      <c r="G92" s="5">
        <v>20883</v>
      </c>
      <c r="H92" s="4">
        <v>18230</v>
      </c>
      <c r="I92" s="4">
        <v>1925</v>
      </c>
    </row>
    <row r="93" spans="1:9" ht="18">
      <c r="A93" s="2" t="s">
        <v>256</v>
      </c>
      <c r="B93" s="2" t="s">
        <v>257</v>
      </c>
      <c r="C93" s="2" t="s">
        <v>1156</v>
      </c>
      <c r="D93" s="4" t="s">
        <v>41</v>
      </c>
      <c r="E93" s="4" t="s">
        <v>258</v>
      </c>
      <c r="F93" s="2" t="s">
        <v>1201</v>
      </c>
      <c r="G93" s="5">
        <v>42795</v>
      </c>
      <c r="H93" s="4">
        <v>1374310</v>
      </c>
      <c r="I93" s="4">
        <v>1973</v>
      </c>
    </row>
    <row r="94" spans="1:9" ht="18">
      <c r="A94" s="2" t="s">
        <v>259</v>
      </c>
      <c r="B94" s="2" t="s">
        <v>260</v>
      </c>
      <c r="C94" s="2" t="s">
        <v>1156</v>
      </c>
      <c r="D94" s="4" t="s">
        <v>60</v>
      </c>
      <c r="E94" s="4" t="s">
        <v>261</v>
      </c>
      <c r="F94" s="2" t="s">
        <v>1203</v>
      </c>
      <c r="G94" s="5">
        <v>39031</v>
      </c>
      <c r="H94" s="4">
        <v>1138118</v>
      </c>
      <c r="I94" s="4">
        <v>1906</v>
      </c>
    </row>
    <row r="95" spans="1:9" ht="18">
      <c r="A95" s="2" t="s">
        <v>262</v>
      </c>
      <c r="B95" s="2" t="s">
        <v>262</v>
      </c>
      <c r="C95" s="2" t="s">
        <v>1156</v>
      </c>
      <c r="D95" s="4" t="s">
        <v>19</v>
      </c>
      <c r="E95" s="4" t="s">
        <v>263</v>
      </c>
      <c r="F95" s="2" t="s">
        <v>1233</v>
      </c>
      <c r="G95" s="5">
        <v>43731</v>
      </c>
      <c r="H95" s="4">
        <v>1402057</v>
      </c>
      <c r="I95" s="4">
        <v>1984</v>
      </c>
    </row>
    <row r="96" spans="1:9" ht="18">
      <c r="A96" s="2" t="s">
        <v>264</v>
      </c>
      <c r="B96" s="2" t="s">
        <v>265</v>
      </c>
      <c r="C96" s="2" t="s">
        <v>1156</v>
      </c>
      <c r="D96" s="4" t="s">
        <v>47</v>
      </c>
      <c r="E96" s="4" t="s">
        <v>57</v>
      </c>
      <c r="F96" s="2" t="s">
        <v>1234</v>
      </c>
      <c r="G96" s="5">
        <v>43458</v>
      </c>
      <c r="H96" s="4">
        <v>1306830</v>
      </c>
      <c r="I96" s="4">
        <v>1918</v>
      </c>
    </row>
    <row r="97" spans="1:9" ht="18">
      <c r="A97" s="2" t="s">
        <v>266</v>
      </c>
      <c r="B97" s="2" t="s">
        <v>267</v>
      </c>
      <c r="C97" s="2" t="s">
        <v>1156</v>
      </c>
      <c r="D97" s="4" t="s">
        <v>10</v>
      </c>
      <c r="E97" s="4" t="s">
        <v>130</v>
      </c>
      <c r="F97" s="2" t="s">
        <v>1182</v>
      </c>
      <c r="G97" s="5">
        <v>42459</v>
      </c>
      <c r="H97" s="4">
        <v>1071739</v>
      </c>
      <c r="I97" s="4">
        <v>1984</v>
      </c>
    </row>
    <row r="98" spans="1:9" ht="18">
      <c r="A98" s="2" t="s">
        <v>268</v>
      </c>
      <c r="B98" s="2" t="s">
        <v>269</v>
      </c>
      <c r="C98" s="2" t="s">
        <v>1156</v>
      </c>
      <c r="D98" s="4" t="s">
        <v>37</v>
      </c>
      <c r="E98" s="4" t="s">
        <v>93</v>
      </c>
      <c r="F98" s="2" t="s">
        <v>1199</v>
      </c>
      <c r="G98" s="5">
        <v>31259</v>
      </c>
      <c r="H98" s="4">
        <v>1130310</v>
      </c>
      <c r="I98" s="4">
        <v>1882</v>
      </c>
    </row>
    <row r="99" spans="1:9" ht="18">
      <c r="A99" s="2" t="s">
        <v>270</v>
      </c>
      <c r="B99" s="2" t="s">
        <v>271</v>
      </c>
      <c r="C99" s="2" t="s">
        <v>1156</v>
      </c>
      <c r="D99" s="4" t="s">
        <v>10</v>
      </c>
      <c r="E99" s="4" t="s">
        <v>272</v>
      </c>
      <c r="F99" s="2" t="s">
        <v>1235</v>
      </c>
      <c r="G99" s="5">
        <v>40298</v>
      </c>
      <c r="H99" s="4">
        <v>804753</v>
      </c>
      <c r="I99" s="4">
        <v>1979</v>
      </c>
    </row>
    <row r="100" spans="1:9" ht="18">
      <c r="A100" s="2" t="s">
        <v>273</v>
      </c>
      <c r="B100" s="2" t="s">
        <v>274</v>
      </c>
      <c r="C100" s="2" t="s">
        <v>1156</v>
      </c>
      <c r="D100" s="4" t="s">
        <v>47</v>
      </c>
      <c r="E100" s="4" t="s">
        <v>275</v>
      </c>
      <c r="F100" s="2" t="s">
        <v>1213</v>
      </c>
      <c r="G100" s="5">
        <v>39687</v>
      </c>
      <c r="H100" s="4">
        <v>1324404</v>
      </c>
      <c r="I100" s="4">
        <v>1946</v>
      </c>
    </row>
    <row r="101" spans="1:9" ht="18">
      <c r="A101" s="2" t="s">
        <v>276</v>
      </c>
      <c r="B101" s="2" t="s">
        <v>277</v>
      </c>
      <c r="C101" s="2" t="s">
        <v>1156</v>
      </c>
      <c r="D101" s="4" t="s">
        <v>10</v>
      </c>
      <c r="E101" s="4" t="s">
        <v>202</v>
      </c>
      <c r="F101" s="2" t="s">
        <v>1236</v>
      </c>
      <c r="G101" s="5">
        <v>44330</v>
      </c>
      <c r="H101" s="4">
        <v>1100682</v>
      </c>
      <c r="I101" s="4">
        <v>1947</v>
      </c>
    </row>
    <row r="102" spans="1:9" ht="18">
      <c r="A102" s="2" t="s">
        <v>278</v>
      </c>
      <c r="B102" s="2" t="s">
        <v>279</v>
      </c>
      <c r="C102" s="2" t="s">
        <v>1156</v>
      </c>
      <c r="D102" s="4" t="s">
        <v>41</v>
      </c>
      <c r="E102" s="4" t="s">
        <v>280</v>
      </c>
      <c r="F102" s="2" t="s">
        <v>1237</v>
      </c>
      <c r="G102" s="5">
        <v>35583</v>
      </c>
      <c r="H102" s="4">
        <v>316709</v>
      </c>
      <c r="I102" s="4">
        <v>1971</v>
      </c>
    </row>
    <row r="103" spans="1:9" ht="18">
      <c r="A103" s="2" t="s">
        <v>281</v>
      </c>
      <c r="B103" s="2" t="s">
        <v>282</v>
      </c>
      <c r="C103" s="2" t="s">
        <v>1156</v>
      </c>
      <c r="D103" s="4" t="s">
        <v>23</v>
      </c>
      <c r="E103" s="4" t="s">
        <v>283</v>
      </c>
      <c r="F103" s="2" t="s">
        <v>1238</v>
      </c>
      <c r="G103" s="5">
        <v>42621</v>
      </c>
      <c r="H103" s="4">
        <v>1091667</v>
      </c>
      <c r="I103" s="4">
        <v>1993</v>
      </c>
    </row>
    <row r="104" spans="1:9" ht="18">
      <c r="A104" s="2" t="s">
        <v>284</v>
      </c>
      <c r="B104" s="2" t="s">
        <v>285</v>
      </c>
      <c r="C104" s="2" t="s">
        <v>1156</v>
      </c>
      <c r="D104" s="4" t="s">
        <v>138</v>
      </c>
      <c r="E104" s="4" t="s">
        <v>286</v>
      </c>
      <c r="F104" s="2" t="s">
        <v>1239</v>
      </c>
      <c r="G104" s="5">
        <v>20883</v>
      </c>
      <c r="H104" s="4">
        <v>93410</v>
      </c>
      <c r="I104" s="4">
        <v>1879</v>
      </c>
    </row>
    <row r="105" spans="1:9" ht="18">
      <c r="A105" s="2" t="s">
        <v>287</v>
      </c>
      <c r="B105" s="2" t="s">
        <v>288</v>
      </c>
      <c r="C105" s="2" t="s">
        <v>1156</v>
      </c>
      <c r="D105" s="4" t="s">
        <v>33</v>
      </c>
      <c r="E105" s="4" t="s">
        <v>289</v>
      </c>
      <c r="F105" s="2" t="s">
        <v>1240</v>
      </c>
      <c r="G105" s="5">
        <v>40661</v>
      </c>
      <c r="H105" s="4">
        <v>1058090</v>
      </c>
      <c r="I105" s="4">
        <v>1993</v>
      </c>
    </row>
    <row r="106" spans="1:9" ht="18">
      <c r="A106" s="2" t="s">
        <v>290</v>
      </c>
      <c r="B106" s="2" t="s">
        <v>291</v>
      </c>
      <c r="C106" s="2" t="s">
        <v>1156</v>
      </c>
      <c r="D106" s="4" t="s">
        <v>41</v>
      </c>
      <c r="E106" s="4" t="s">
        <v>75</v>
      </c>
      <c r="F106" s="2" t="s">
        <v>1241</v>
      </c>
      <c r="G106" s="5">
        <v>40374</v>
      </c>
      <c r="H106" s="4">
        <v>896159</v>
      </c>
      <c r="I106" s="4">
        <v>1985</v>
      </c>
    </row>
    <row r="107" spans="1:9" ht="18">
      <c r="A107" s="2" t="s">
        <v>292</v>
      </c>
      <c r="B107" s="2" t="s">
        <v>293</v>
      </c>
      <c r="C107" s="2" t="s">
        <v>1156</v>
      </c>
      <c r="D107" s="4" t="s">
        <v>83</v>
      </c>
      <c r="E107" s="4" t="s">
        <v>294</v>
      </c>
      <c r="F107" s="2" t="s">
        <v>1242</v>
      </c>
      <c r="G107" s="5">
        <v>42367</v>
      </c>
      <c r="H107" s="4">
        <v>313927</v>
      </c>
      <c r="I107" s="4">
        <v>1847</v>
      </c>
    </row>
    <row r="108" spans="1:9" ht="18">
      <c r="A108" s="2" t="s">
        <v>295</v>
      </c>
      <c r="B108" s="2" t="s">
        <v>296</v>
      </c>
      <c r="C108" s="2" t="s">
        <v>1156</v>
      </c>
      <c r="D108" s="4" t="s">
        <v>10</v>
      </c>
      <c r="E108" s="4" t="s">
        <v>130</v>
      </c>
      <c r="F108" s="2" t="s">
        <v>1243</v>
      </c>
      <c r="G108" s="5">
        <v>27941</v>
      </c>
      <c r="H108" s="4">
        <v>1739940</v>
      </c>
      <c r="I108" s="4">
        <v>1982</v>
      </c>
    </row>
    <row r="109" spans="1:9" ht="18">
      <c r="A109" s="2" t="s">
        <v>297</v>
      </c>
      <c r="B109" s="2" t="s">
        <v>298</v>
      </c>
      <c r="C109" s="2" t="s">
        <v>1156</v>
      </c>
      <c r="D109" s="4" t="s">
        <v>41</v>
      </c>
      <c r="E109" s="4" t="s">
        <v>75</v>
      </c>
      <c r="F109" s="2" t="s">
        <v>1244</v>
      </c>
      <c r="G109" s="5">
        <v>35782</v>
      </c>
      <c r="H109" s="4">
        <v>20286</v>
      </c>
      <c r="I109" s="4">
        <v>1950</v>
      </c>
    </row>
    <row r="110" spans="1:9" ht="18">
      <c r="A110" s="2" t="s">
        <v>299</v>
      </c>
      <c r="B110" s="2" t="s">
        <v>300</v>
      </c>
      <c r="C110" s="2" t="s">
        <v>1156</v>
      </c>
      <c r="D110" s="4" t="s">
        <v>6</v>
      </c>
      <c r="E110" s="4" t="s">
        <v>301</v>
      </c>
      <c r="F110" s="2" t="s">
        <v>1245</v>
      </c>
      <c r="G110" s="5">
        <v>36951</v>
      </c>
      <c r="H110" s="4">
        <v>723254</v>
      </c>
      <c r="I110" s="4">
        <v>1929</v>
      </c>
    </row>
    <row r="111" spans="1:9" ht="18">
      <c r="A111" s="2" t="s">
        <v>302</v>
      </c>
      <c r="B111" s="2" t="s">
        <v>303</v>
      </c>
      <c r="C111" s="2" t="s">
        <v>1156</v>
      </c>
      <c r="D111" s="4" t="s">
        <v>19</v>
      </c>
      <c r="E111" s="4" t="s">
        <v>154</v>
      </c>
      <c r="F111" s="2" t="s">
        <v>1163</v>
      </c>
      <c r="G111" s="5">
        <v>34304</v>
      </c>
      <c r="H111" s="4">
        <v>858877</v>
      </c>
      <c r="I111" s="4">
        <v>1984</v>
      </c>
    </row>
    <row r="112" spans="1:9" ht="18">
      <c r="A112" s="2" t="s">
        <v>304</v>
      </c>
      <c r="B112" s="2" t="s">
        <v>305</v>
      </c>
      <c r="C112" s="2" t="s">
        <v>1156</v>
      </c>
      <c r="D112" s="4" t="s">
        <v>41</v>
      </c>
      <c r="E112" s="4" t="s">
        <v>187</v>
      </c>
      <c r="F112" s="2" t="s">
        <v>1185</v>
      </c>
      <c r="G112" s="5">
        <v>32294</v>
      </c>
      <c r="H112" s="4">
        <v>831001</v>
      </c>
      <c r="I112" s="4">
        <v>1998</v>
      </c>
    </row>
    <row r="113" spans="1:9" ht="18">
      <c r="A113" s="2" t="s">
        <v>306</v>
      </c>
      <c r="B113" s="2" t="s">
        <v>307</v>
      </c>
      <c r="C113" s="2" t="s">
        <v>1156</v>
      </c>
      <c r="D113" s="4" t="s">
        <v>41</v>
      </c>
      <c r="E113" s="4" t="s">
        <v>308</v>
      </c>
      <c r="F113" s="2" t="s">
        <v>1246</v>
      </c>
      <c r="G113" s="5">
        <v>42398</v>
      </c>
      <c r="H113" s="4">
        <v>759944</v>
      </c>
      <c r="I113" s="4">
        <v>1828</v>
      </c>
    </row>
    <row r="114" spans="1:9" ht="18">
      <c r="A114" s="2" t="s">
        <v>309</v>
      </c>
      <c r="B114" s="2" t="s">
        <v>310</v>
      </c>
      <c r="C114" s="2" t="s">
        <v>1156</v>
      </c>
      <c r="D114" s="4" t="s">
        <v>19</v>
      </c>
      <c r="E114" s="4" t="s">
        <v>27</v>
      </c>
      <c r="F114" s="2" t="s">
        <v>1247</v>
      </c>
      <c r="G114" s="5">
        <v>36495</v>
      </c>
      <c r="H114" s="4">
        <v>877890</v>
      </c>
      <c r="I114" s="4">
        <v>1989</v>
      </c>
    </row>
    <row r="115" spans="1:9" ht="18">
      <c r="A115" s="2" t="s">
        <v>311</v>
      </c>
      <c r="B115" s="2" t="s">
        <v>312</v>
      </c>
      <c r="C115" s="2" t="s">
        <v>1156</v>
      </c>
      <c r="D115" s="4" t="s">
        <v>83</v>
      </c>
      <c r="E115" s="4" t="s">
        <v>294</v>
      </c>
      <c r="F115" s="2" t="s">
        <v>1248</v>
      </c>
      <c r="G115" s="5">
        <v>25293</v>
      </c>
      <c r="H115" s="4">
        <v>21076</v>
      </c>
      <c r="I115" s="4">
        <v>1913</v>
      </c>
    </row>
    <row r="116" spans="1:9" ht="18">
      <c r="A116" s="2" t="s">
        <v>313</v>
      </c>
      <c r="B116" s="2" t="s">
        <v>314</v>
      </c>
      <c r="C116" s="2" t="s">
        <v>1156</v>
      </c>
      <c r="D116" s="4" t="s">
        <v>41</v>
      </c>
      <c r="E116" s="4" t="s">
        <v>258</v>
      </c>
      <c r="F116" s="2" t="s">
        <v>1201</v>
      </c>
      <c r="G116" s="5">
        <v>38940</v>
      </c>
      <c r="H116" s="4">
        <v>1156375</v>
      </c>
      <c r="I116" s="4">
        <v>1848</v>
      </c>
    </row>
    <row r="117" spans="1:9" ht="18">
      <c r="A117" s="2" t="s">
        <v>315</v>
      </c>
      <c r="B117" s="2" t="s">
        <v>316</v>
      </c>
      <c r="C117" s="2" t="s">
        <v>1156</v>
      </c>
      <c r="D117" s="4" t="s">
        <v>37</v>
      </c>
      <c r="E117" s="4" t="s">
        <v>93</v>
      </c>
      <c r="F117" s="2" t="s">
        <v>1249</v>
      </c>
      <c r="G117" s="5">
        <v>36283</v>
      </c>
      <c r="H117" s="4">
        <v>811156</v>
      </c>
      <c r="I117" s="4">
        <v>1886</v>
      </c>
    </row>
    <row r="118" spans="1:9" ht="18">
      <c r="A118" s="2" t="s">
        <v>317</v>
      </c>
      <c r="B118" s="2" t="s">
        <v>318</v>
      </c>
      <c r="C118" s="2" t="s">
        <v>1156</v>
      </c>
      <c r="D118" s="4" t="s">
        <v>83</v>
      </c>
      <c r="E118" s="4" t="s">
        <v>319</v>
      </c>
      <c r="F118" s="2" t="s">
        <v>1250</v>
      </c>
      <c r="G118" s="5">
        <v>20883</v>
      </c>
      <c r="H118" s="4">
        <v>21344</v>
      </c>
      <c r="I118" s="4">
        <v>1886</v>
      </c>
    </row>
    <row r="119" spans="1:9" ht="18">
      <c r="A119" s="2" t="s">
        <v>320</v>
      </c>
      <c r="B119" s="2" t="s">
        <v>321</v>
      </c>
      <c r="C119" s="2" t="s">
        <v>1156</v>
      </c>
      <c r="D119" s="4" t="s">
        <v>19</v>
      </c>
      <c r="E119" s="4" t="s">
        <v>20</v>
      </c>
      <c r="F119" s="2" t="s">
        <v>1251</v>
      </c>
      <c r="G119" s="5">
        <v>39038</v>
      </c>
      <c r="H119" s="4">
        <v>1058290</v>
      </c>
      <c r="I119" s="4">
        <v>1994</v>
      </c>
    </row>
    <row r="120" spans="1:9" ht="18">
      <c r="A120" s="2" t="s">
        <v>322</v>
      </c>
      <c r="B120" s="2" t="s">
        <v>323</v>
      </c>
      <c r="C120" s="2" t="s">
        <v>1156</v>
      </c>
      <c r="D120" s="4" t="s">
        <v>83</v>
      </c>
      <c r="E120" s="4" t="s">
        <v>294</v>
      </c>
      <c r="F120" s="2" t="s">
        <v>1185</v>
      </c>
      <c r="G120" s="5">
        <v>20883</v>
      </c>
      <c r="H120" s="4">
        <v>21665</v>
      </c>
      <c r="I120" s="4">
        <v>1806</v>
      </c>
    </row>
    <row r="121" spans="1:9" ht="18">
      <c r="A121" s="2" t="s">
        <v>324</v>
      </c>
      <c r="B121" s="2" t="s">
        <v>325</v>
      </c>
      <c r="C121" s="2" t="s">
        <v>1156</v>
      </c>
      <c r="D121" s="4" t="s">
        <v>23</v>
      </c>
      <c r="E121" s="4" t="s">
        <v>283</v>
      </c>
      <c r="F121" s="2" t="s">
        <v>1252</v>
      </c>
      <c r="G121" s="5">
        <v>37579</v>
      </c>
      <c r="H121" s="4">
        <v>1166691</v>
      </c>
      <c r="I121" s="4">
        <v>1963</v>
      </c>
    </row>
    <row r="122" spans="1:9" ht="18">
      <c r="A122" s="2" t="s">
        <v>326</v>
      </c>
      <c r="B122" s="2" t="s">
        <v>327</v>
      </c>
      <c r="C122" s="2" t="s">
        <v>1156</v>
      </c>
      <c r="D122" s="4" t="s">
        <v>41</v>
      </c>
      <c r="E122" s="4" t="s">
        <v>187</v>
      </c>
      <c r="F122" s="2" t="s">
        <v>1203</v>
      </c>
      <c r="G122" s="5">
        <v>35034</v>
      </c>
      <c r="H122" s="4">
        <v>28412</v>
      </c>
      <c r="I122" s="4">
        <v>1849</v>
      </c>
    </row>
    <row r="123" spans="1:9" ht="18">
      <c r="A123" s="2" t="s">
        <v>328</v>
      </c>
      <c r="B123" s="2" t="s">
        <v>329</v>
      </c>
      <c r="C123" s="2" t="s">
        <v>1156</v>
      </c>
      <c r="D123" s="4" t="s">
        <v>83</v>
      </c>
      <c r="E123" s="4" t="s">
        <v>239</v>
      </c>
      <c r="F123" s="2" t="s">
        <v>1201</v>
      </c>
      <c r="G123" s="5">
        <v>30559</v>
      </c>
      <c r="H123" s="4">
        <v>23217</v>
      </c>
      <c r="I123" s="4">
        <v>1919</v>
      </c>
    </row>
    <row r="124" spans="1:9" ht="18">
      <c r="A124" s="2" t="s">
        <v>330</v>
      </c>
      <c r="B124" s="2" t="s">
        <v>331</v>
      </c>
      <c r="C124" s="2" t="s">
        <v>1156</v>
      </c>
      <c r="D124" s="4" t="s">
        <v>138</v>
      </c>
      <c r="E124" s="4" t="s">
        <v>139</v>
      </c>
      <c r="F124" s="2" t="s">
        <v>1199</v>
      </c>
      <c r="G124" s="5">
        <v>20883</v>
      </c>
      <c r="H124" s="4">
        <v>1163165</v>
      </c>
      <c r="I124" s="4">
        <v>2002</v>
      </c>
    </row>
    <row r="125" spans="1:9" ht="18">
      <c r="A125" s="2" t="s">
        <v>332</v>
      </c>
      <c r="B125" s="2" t="s">
        <v>333</v>
      </c>
      <c r="C125" s="2" t="s">
        <v>1156</v>
      </c>
      <c r="D125" s="4" t="s">
        <v>37</v>
      </c>
      <c r="E125" s="4" t="s">
        <v>72</v>
      </c>
      <c r="F125" s="2" t="s">
        <v>1185</v>
      </c>
      <c r="G125" s="4"/>
      <c r="H125" s="4">
        <v>1047862</v>
      </c>
      <c r="I125" s="4">
        <v>1823</v>
      </c>
    </row>
    <row r="126" spans="1:9" ht="18">
      <c r="A126" s="2" t="s">
        <v>334</v>
      </c>
      <c r="B126" s="2" t="s">
        <v>335</v>
      </c>
      <c r="C126" s="2" t="s">
        <v>1156</v>
      </c>
      <c r="D126" s="4" t="s">
        <v>83</v>
      </c>
      <c r="E126" s="4" t="s">
        <v>226</v>
      </c>
      <c r="F126" s="2" t="s">
        <v>1253</v>
      </c>
      <c r="G126" s="5">
        <v>38534</v>
      </c>
      <c r="H126" s="4">
        <v>16918</v>
      </c>
      <c r="I126" s="4">
        <v>1945</v>
      </c>
    </row>
    <row r="127" spans="1:9" ht="18">
      <c r="A127" s="2" t="s">
        <v>336</v>
      </c>
      <c r="B127" s="2" t="s">
        <v>337</v>
      </c>
      <c r="C127" s="2" t="s">
        <v>1156</v>
      </c>
      <c r="D127" s="4" t="s">
        <v>10</v>
      </c>
      <c r="E127" s="4" t="s">
        <v>66</v>
      </c>
      <c r="F127" s="2" t="s">
        <v>1239</v>
      </c>
      <c r="G127" s="5">
        <v>42636</v>
      </c>
      <c r="H127" s="4">
        <v>711404</v>
      </c>
      <c r="I127" s="4">
        <v>1958</v>
      </c>
    </row>
    <row r="128" spans="1:9" ht="18">
      <c r="A128" s="2" t="s">
        <v>338</v>
      </c>
      <c r="B128" s="2" t="s">
        <v>339</v>
      </c>
      <c r="C128" s="2" t="s">
        <v>1156</v>
      </c>
      <c r="D128" s="4" t="s">
        <v>6</v>
      </c>
      <c r="E128" s="4" t="s">
        <v>301</v>
      </c>
      <c r="F128" s="2" t="s">
        <v>1203</v>
      </c>
      <c r="G128" s="5">
        <v>43283</v>
      </c>
      <c r="H128" s="4">
        <v>900075</v>
      </c>
      <c r="I128" s="4">
        <v>1982</v>
      </c>
    </row>
    <row r="129" spans="1:9" ht="18">
      <c r="A129" s="2" t="s">
        <v>340</v>
      </c>
      <c r="B129" s="2" t="s">
        <v>341</v>
      </c>
      <c r="C129" s="2" t="s">
        <v>1156</v>
      </c>
      <c r="D129" s="4" t="s">
        <v>19</v>
      </c>
      <c r="E129" s="4" t="s">
        <v>123</v>
      </c>
      <c r="F129" s="2" t="s">
        <v>1254</v>
      </c>
      <c r="G129" s="4"/>
      <c r="H129" s="4">
        <v>24741</v>
      </c>
      <c r="I129" s="4">
        <v>1851</v>
      </c>
    </row>
    <row r="130" spans="1:9" ht="18">
      <c r="A130" s="2" t="s">
        <v>342</v>
      </c>
      <c r="B130" s="2" t="s">
        <v>343</v>
      </c>
      <c r="C130" s="2" t="s">
        <v>1156</v>
      </c>
      <c r="D130" s="4" t="s">
        <v>47</v>
      </c>
      <c r="E130" s="4" t="s">
        <v>275</v>
      </c>
      <c r="F130" s="2" t="s">
        <v>1255</v>
      </c>
      <c r="G130" s="5">
        <v>43619</v>
      </c>
      <c r="H130" s="4">
        <v>1755672</v>
      </c>
      <c r="I130" s="4">
        <v>2019</v>
      </c>
    </row>
    <row r="131" spans="1:9" ht="18">
      <c r="A131" s="2" t="s">
        <v>344</v>
      </c>
      <c r="B131" s="2" t="s">
        <v>345</v>
      </c>
      <c r="C131" s="2" t="s">
        <v>1156</v>
      </c>
      <c r="D131" s="4" t="s">
        <v>83</v>
      </c>
      <c r="E131" s="4" t="s">
        <v>346</v>
      </c>
      <c r="F131" s="2" t="s">
        <v>1256</v>
      </c>
      <c r="G131" s="5">
        <v>34243</v>
      </c>
      <c r="H131" s="4">
        <v>909832</v>
      </c>
      <c r="I131" s="4">
        <v>1976</v>
      </c>
    </row>
    <row r="132" spans="1:9" ht="18">
      <c r="A132" s="2" t="s">
        <v>347</v>
      </c>
      <c r="B132" s="2" t="s">
        <v>348</v>
      </c>
      <c r="C132" s="2" t="s">
        <v>1156</v>
      </c>
      <c r="D132" s="4" t="s">
        <v>60</v>
      </c>
      <c r="E132" s="4" t="s">
        <v>105</v>
      </c>
      <c r="F132" s="2" t="s">
        <v>1199</v>
      </c>
      <c r="G132" s="5">
        <v>40982</v>
      </c>
      <c r="H132" s="4">
        <v>1051470</v>
      </c>
      <c r="I132" s="4">
        <v>1994</v>
      </c>
    </row>
    <row r="133" spans="1:9" ht="18">
      <c r="A133" s="2" t="s">
        <v>349</v>
      </c>
      <c r="B133" s="2" t="s">
        <v>350</v>
      </c>
      <c r="C133" s="2" t="s">
        <v>1156</v>
      </c>
      <c r="D133" s="4" t="s">
        <v>6</v>
      </c>
      <c r="E133" s="4" t="s">
        <v>351</v>
      </c>
      <c r="F133" s="2" t="s">
        <v>1257</v>
      </c>
      <c r="G133" s="5">
        <v>24745</v>
      </c>
      <c r="H133" s="4">
        <v>277948</v>
      </c>
      <c r="I133" s="4">
        <v>1980</v>
      </c>
    </row>
    <row r="134" spans="1:9" ht="18">
      <c r="A134" s="2" t="s">
        <v>352</v>
      </c>
      <c r="B134" s="2" t="s">
        <v>353</v>
      </c>
      <c r="C134" s="2" t="s">
        <v>1156</v>
      </c>
      <c r="D134" s="4" t="s">
        <v>6</v>
      </c>
      <c r="E134" s="4" t="s">
        <v>354</v>
      </c>
      <c r="F134" s="2" t="s">
        <v>1258</v>
      </c>
      <c r="G134" s="5">
        <v>23832</v>
      </c>
      <c r="H134" s="4">
        <v>26172</v>
      </c>
      <c r="I134" s="4">
        <v>1919</v>
      </c>
    </row>
    <row r="135" spans="1:9" ht="18">
      <c r="A135" s="2" t="s">
        <v>355</v>
      </c>
      <c r="B135" s="2" t="s">
        <v>356</v>
      </c>
      <c r="C135" s="2" t="s">
        <v>1156</v>
      </c>
      <c r="D135" s="4" t="s">
        <v>10</v>
      </c>
      <c r="E135" s="4" t="s">
        <v>357</v>
      </c>
      <c r="F135" s="2" t="s">
        <v>1259</v>
      </c>
      <c r="G135" s="5">
        <v>20883</v>
      </c>
      <c r="H135" s="4">
        <v>64803</v>
      </c>
      <c r="I135" s="4">
        <v>1996</v>
      </c>
    </row>
    <row r="136" spans="1:9" ht="18">
      <c r="A136" s="2" t="s">
        <v>358</v>
      </c>
      <c r="B136" s="2" t="s">
        <v>359</v>
      </c>
      <c r="C136" s="2" t="s">
        <v>1156</v>
      </c>
      <c r="D136" s="4" t="s">
        <v>33</v>
      </c>
      <c r="E136" s="4" t="s">
        <v>360</v>
      </c>
      <c r="F136" s="2" t="s">
        <v>1260</v>
      </c>
      <c r="G136" s="5">
        <v>38525</v>
      </c>
      <c r="H136" s="4">
        <v>882184</v>
      </c>
      <c r="I136" s="4">
        <v>1978</v>
      </c>
    </row>
    <row r="137" spans="1:9" ht="18">
      <c r="A137" s="2" t="s">
        <v>361</v>
      </c>
      <c r="B137" s="2" t="s">
        <v>362</v>
      </c>
      <c r="C137" s="2" t="s">
        <v>1156</v>
      </c>
      <c r="D137" s="4" t="s">
        <v>10</v>
      </c>
      <c r="E137" s="4" t="s">
        <v>11</v>
      </c>
      <c r="F137" s="2" t="s">
        <v>1261</v>
      </c>
      <c r="G137" s="4"/>
      <c r="H137" s="4">
        <v>313616</v>
      </c>
      <c r="I137" s="4">
        <v>1969</v>
      </c>
    </row>
    <row r="138" spans="1:9" ht="18">
      <c r="A138" s="2" t="s">
        <v>363</v>
      </c>
      <c r="B138" s="2" t="s">
        <v>364</v>
      </c>
      <c r="C138" s="2" t="s">
        <v>1156</v>
      </c>
      <c r="D138" s="4" t="s">
        <v>33</v>
      </c>
      <c r="E138" s="4" t="s">
        <v>289</v>
      </c>
      <c r="F138" s="2" t="s">
        <v>1262</v>
      </c>
      <c r="G138" s="4"/>
      <c r="H138" s="4">
        <v>940944</v>
      </c>
      <c r="I138" s="4">
        <v>1938</v>
      </c>
    </row>
    <row r="139" spans="1:9" ht="18">
      <c r="A139" s="2" t="s">
        <v>365</v>
      </c>
      <c r="B139" s="2" t="s">
        <v>366</v>
      </c>
      <c r="C139" s="2" t="s">
        <v>1156</v>
      </c>
      <c r="D139" s="4" t="s">
        <v>10</v>
      </c>
      <c r="E139" s="4" t="s">
        <v>367</v>
      </c>
      <c r="F139" s="2" t="s">
        <v>1263</v>
      </c>
      <c r="G139" s="5">
        <v>39660</v>
      </c>
      <c r="H139" s="4">
        <v>927066</v>
      </c>
      <c r="I139" s="4">
        <v>1979</v>
      </c>
    </row>
    <row r="140" spans="1:9" ht="18">
      <c r="A140" s="2" t="s">
        <v>368</v>
      </c>
      <c r="B140" s="2" t="s">
        <v>369</v>
      </c>
      <c r="C140" s="2" t="s">
        <v>1156</v>
      </c>
      <c r="D140" s="4" t="s">
        <v>6</v>
      </c>
      <c r="E140" s="4" t="s">
        <v>370</v>
      </c>
      <c r="F140" s="2" t="s">
        <v>1264</v>
      </c>
      <c r="G140" s="5">
        <v>20883</v>
      </c>
      <c r="H140" s="4">
        <v>315189</v>
      </c>
      <c r="I140" s="4">
        <v>1837</v>
      </c>
    </row>
    <row r="141" spans="1:9" ht="18">
      <c r="A141" s="2" t="s">
        <v>371</v>
      </c>
      <c r="B141" s="2" t="s">
        <v>372</v>
      </c>
      <c r="C141" s="2" t="s">
        <v>1156</v>
      </c>
      <c r="D141" s="4" t="s">
        <v>6</v>
      </c>
      <c r="E141" s="4" t="s">
        <v>54</v>
      </c>
      <c r="F141" s="2" t="s">
        <v>1250</v>
      </c>
      <c r="G141" s="5">
        <v>41528</v>
      </c>
      <c r="H141" s="4">
        <v>27904</v>
      </c>
      <c r="I141" s="4">
        <v>1929</v>
      </c>
    </row>
    <row r="142" spans="1:9" ht="18">
      <c r="A142" s="2" t="s">
        <v>373</v>
      </c>
      <c r="B142" s="2" t="s">
        <v>374</v>
      </c>
      <c r="C142" s="2" t="s">
        <v>1156</v>
      </c>
      <c r="D142" s="4" t="s">
        <v>10</v>
      </c>
      <c r="E142" s="4" t="s">
        <v>66</v>
      </c>
      <c r="F142" s="2" t="s">
        <v>1171</v>
      </c>
      <c r="G142" s="5">
        <v>39766</v>
      </c>
      <c r="H142" s="4">
        <v>818479</v>
      </c>
      <c r="I142" s="4" t="s">
        <v>1265</v>
      </c>
    </row>
    <row r="143" spans="1:9" ht="18">
      <c r="A143" s="2" t="s">
        <v>375</v>
      </c>
      <c r="B143" s="2" t="s">
        <v>376</v>
      </c>
      <c r="C143" s="2" t="s">
        <v>1156</v>
      </c>
      <c r="D143" s="4" t="s">
        <v>138</v>
      </c>
      <c r="E143" s="4" t="s">
        <v>139</v>
      </c>
      <c r="F143" s="2" t="s">
        <v>1266</v>
      </c>
      <c r="G143" s="5">
        <v>36768</v>
      </c>
      <c r="H143" s="4">
        <v>1090012</v>
      </c>
      <c r="I143" s="4">
        <v>1971</v>
      </c>
    </row>
    <row r="144" spans="1:9" ht="18">
      <c r="A144" s="2" t="s">
        <v>377</v>
      </c>
      <c r="B144" s="2" t="s">
        <v>378</v>
      </c>
      <c r="C144" s="2" t="s">
        <v>1156</v>
      </c>
      <c r="D144" s="4" t="s">
        <v>10</v>
      </c>
      <c r="E144" s="4" t="s">
        <v>11</v>
      </c>
      <c r="F144" s="2" t="s">
        <v>1267</v>
      </c>
      <c r="G144" s="5">
        <v>43963</v>
      </c>
      <c r="H144" s="4">
        <v>1093557</v>
      </c>
      <c r="I144" s="4">
        <v>1999</v>
      </c>
    </row>
    <row r="145" spans="1:9" ht="18">
      <c r="A145" s="2" t="s">
        <v>379</v>
      </c>
      <c r="B145" s="2" t="s">
        <v>380</v>
      </c>
      <c r="C145" s="2" t="s">
        <v>1156</v>
      </c>
      <c r="D145" s="4" t="s">
        <v>138</v>
      </c>
      <c r="E145" s="4" t="s">
        <v>139</v>
      </c>
      <c r="F145" s="2" t="s">
        <v>1268</v>
      </c>
      <c r="G145" s="5">
        <v>43437</v>
      </c>
      <c r="H145" s="4">
        <v>1539838</v>
      </c>
      <c r="I145" s="4">
        <v>2007</v>
      </c>
    </row>
    <row r="146" spans="1:9" ht="18">
      <c r="A146" s="2" t="s">
        <v>381</v>
      </c>
      <c r="B146" s="2" t="s">
        <v>382</v>
      </c>
      <c r="C146" s="2" t="s">
        <v>1156</v>
      </c>
      <c r="D146" s="4" t="s">
        <v>60</v>
      </c>
      <c r="E146" s="4" t="s">
        <v>105</v>
      </c>
      <c r="F146" s="2" t="s">
        <v>1269</v>
      </c>
      <c r="G146" s="5">
        <v>42508</v>
      </c>
      <c r="H146" s="4">
        <v>1297996</v>
      </c>
      <c r="I146" s="4">
        <v>2004</v>
      </c>
    </row>
    <row r="147" spans="1:9" ht="18">
      <c r="A147" s="2" t="s">
        <v>383</v>
      </c>
      <c r="B147" s="2" t="s">
        <v>384</v>
      </c>
      <c r="C147" s="2" t="s">
        <v>1156</v>
      </c>
      <c r="D147" s="4" t="s">
        <v>41</v>
      </c>
      <c r="E147" s="4" t="s">
        <v>100</v>
      </c>
      <c r="F147" s="2" t="s">
        <v>1270</v>
      </c>
      <c r="G147" s="5">
        <v>39265</v>
      </c>
      <c r="H147" s="4">
        <v>1393612</v>
      </c>
      <c r="I147" s="4">
        <v>1985</v>
      </c>
    </row>
    <row r="148" spans="1:9" ht="18">
      <c r="A148" s="2" t="s">
        <v>385</v>
      </c>
      <c r="B148" s="2" t="s">
        <v>1271</v>
      </c>
      <c r="C148" s="2" t="s">
        <v>1156</v>
      </c>
      <c r="D148" s="4" t="s">
        <v>23</v>
      </c>
      <c r="E148" s="4" t="s">
        <v>387</v>
      </c>
      <c r="F148" s="2" t="s">
        <v>1185</v>
      </c>
      <c r="G148" s="5">
        <v>40238</v>
      </c>
      <c r="H148" s="4">
        <v>1437107</v>
      </c>
      <c r="I148" s="4">
        <v>1985</v>
      </c>
    </row>
    <row r="149" spans="1:9" ht="18">
      <c r="A149" s="2" t="s">
        <v>388</v>
      </c>
      <c r="B149" s="2" t="s">
        <v>1272</v>
      </c>
      <c r="C149" s="2" t="s">
        <v>1156</v>
      </c>
      <c r="D149" s="4" t="s">
        <v>23</v>
      </c>
      <c r="E149" s="4" t="s">
        <v>387</v>
      </c>
      <c r="F149" s="2" t="s">
        <v>1185</v>
      </c>
      <c r="G149" s="5">
        <v>41858</v>
      </c>
      <c r="H149" s="4">
        <v>1437107</v>
      </c>
      <c r="I149" s="4">
        <v>1985</v>
      </c>
    </row>
    <row r="150" spans="1:9" ht="18">
      <c r="A150" s="2" t="s">
        <v>390</v>
      </c>
      <c r="B150" s="2" t="s">
        <v>391</v>
      </c>
      <c r="C150" s="2" t="s">
        <v>1156</v>
      </c>
      <c r="D150" s="4" t="s">
        <v>23</v>
      </c>
      <c r="E150" s="4" t="s">
        <v>283</v>
      </c>
      <c r="F150" s="2" t="s">
        <v>1273</v>
      </c>
      <c r="G150" s="5">
        <v>42807</v>
      </c>
      <c r="H150" s="4">
        <v>1001082</v>
      </c>
      <c r="I150" s="4">
        <v>1980</v>
      </c>
    </row>
    <row r="151" spans="1:9" ht="18">
      <c r="A151" s="2" t="s">
        <v>392</v>
      </c>
      <c r="B151" s="2" t="s">
        <v>393</v>
      </c>
      <c r="C151" s="2" t="s">
        <v>1156</v>
      </c>
      <c r="D151" s="4" t="s">
        <v>33</v>
      </c>
      <c r="E151" s="4" t="s">
        <v>394</v>
      </c>
      <c r="F151" s="2" t="s">
        <v>1274</v>
      </c>
      <c r="G151" s="5">
        <v>41246</v>
      </c>
      <c r="H151" s="4">
        <v>29534</v>
      </c>
      <c r="I151" s="4">
        <v>1939</v>
      </c>
    </row>
    <row r="152" spans="1:9" ht="18">
      <c r="A152" s="2" t="s">
        <v>395</v>
      </c>
      <c r="B152" s="2" t="s">
        <v>396</v>
      </c>
      <c r="C152" s="2" t="s">
        <v>1156</v>
      </c>
      <c r="D152" s="4" t="s">
        <v>33</v>
      </c>
      <c r="E152" s="4" t="s">
        <v>394</v>
      </c>
      <c r="F152" s="2" t="s">
        <v>1275</v>
      </c>
      <c r="G152" s="5">
        <v>40896</v>
      </c>
      <c r="H152" s="4">
        <v>935703</v>
      </c>
      <c r="I152" s="4">
        <v>1986</v>
      </c>
    </row>
    <row r="153" spans="1:9" ht="18">
      <c r="A153" s="2" t="s">
        <v>397</v>
      </c>
      <c r="B153" s="2" t="s">
        <v>398</v>
      </c>
      <c r="C153" s="2" t="s">
        <v>1156</v>
      </c>
      <c r="D153" s="4" t="s">
        <v>37</v>
      </c>
      <c r="E153" s="4" t="s">
        <v>72</v>
      </c>
      <c r="F153" s="2" t="s">
        <v>1179</v>
      </c>
      <c r="G153" s="4"/>
      <c r="H153" s="4">
        <v>715957</v>
      </c>
      <c r="I153" s="4">
        <v>1983</v>
      </c>
    </row>
    <row r="154" spans="1:9" ht="18">
      <c r="A154" s="2" t="s">
        <v>399</v>
      </c>
      <c r="B154" s="2" t="s">
        <v>400</v>
      </c>
      <c r="C154" s="2" t="s">
        <v>1156</v>
      </c>
      <c r="D154" s="4" t="s">
        <v>33</v>
      </c>
      <c r="E154" s="4" t="s">
        <v>289</v>
      </c>
      <c r="F154" s="2" t="s">
        <v>1276</v>
      </c>
      <c r="G154" s="5">
        <v>43963</v>
      </c>
      <c r="H154" s="4">
        <v>1286681</v>
      </c>
      <c r="I154" s="4">
        <v>1960</v>
      </c>
    </row>
    <row r="155" spans="1:9" ht="18">
      <c r="A155" s="2" t="s">
        <v>401</v>
      </c>
      <c r="B155" s="2" t="s">
        <v>402</v>
      </c>
      <c r="C155" s="2" t="s">
        <v>1156</v>
      </c>
      <c r="D155" s="4" t="s">
        <v>6</v>
      </c>
      <c r="E155" s="4" t="s">
        <v>354</v>
      </c>
      <c r="F155" s="2" t="s">
        <v>1277</v>
      </c>
      <c r="G155" s="5">
        <v>31351</v>
      </c>
      <c r="H155" s="4">
        <v>29905</v>
      </c>
      <c r="I155" s="4">
        <v>1955</v>
      </c>
    </row>
    <row r="156" spans="1:9" ht="18">
      <c r="A156" s="2" t="s">
        <v>403</v>
      </c>
      <c r="B156" s="2" t="s">
        <v>404</v>
      </c>
      <c r="C156" s="2" t="s">
        <v>1156</v>
      </c>
      <c r="D156" s="4" t="s">
        <v>47</v>
      </c>
      <c r="E156" s="4" t="s">
        <v>405</v>
      </c>
      <c r="F156" s="2" t="s">
        <v>1278</v>
      </c>
      <c r="G156" s="5">
        <v>43556</v>
      </c>
      <c r="H156" s="4">
        <v>1751788</v>
      </c>
      <c r="I156" s="4">
        <v>2019</v>
      </c>
    </row>
    <row r="157" spans="1:9" ht="18">
      <c r="A157" s="2" t="s">
        <v>406</v>
      </c>
      <c r="B157" s="2" t="s">
        <v>407</v>
      </c>
      <c r="C157" s="2" t="s">
        <v>1156</v>
      </c>
      <c r="D157" s="4" t="s">
        <v>37</v>
      </c>
      <c r="E157" s="4" t="s">
        <v>93</v>
      </c>
      <c r="F157" s="2" t="s">
        <v>1279</v>
      </c>
      <c r="G157" s="5">
        <v>20883</v>
      </c>
      <c r="H157" s="4">
        <v>936340</v>
      </c>
      <c r="I157" s="4">
        <v>1995</v>
      </c>
    </row>
    <row r="158" spans="1:9" ht="18">
      <c r="A158" s="2" t="s">
        <v>408</v>
      </c>
      <c r="B158" s="2" t="s">
        <v>409</v>
      </c>
      <c r="C158" s="2" t="s">
        <v>1156</v>
      </c>
      <c r="D158" s="4" t="s">
        <v>37</v>
      </c>
      <c r="E158" s="4" t="s">
        <v>72</v>
      </c>
      <c r="F158" s="2" t="s">
        <v>1171</v>
      </c>
      <c r="G158" s="5">
        <v>27941</v>
      </c>
      <c r="H158" s="4">
        <v>1326160</v>
      </c>
      <c r="I158" s="4">
        <v>1904</v>
      </c>
    </row>
    <row r="159" spans="1:9" ht="18">
      <c r="A159" s="2" t="s">
        <v>410</v>
      </c>
      <c r="B159" s="2" t="s">
        <v>411</v>
      </c>
      <c r="C159" s="2" t="s">
        <v>1156</v>
      </c>
      <c r="D159" s="4" t="s">
        <v>60</v>
      </c>
      <c r="E159" s="4" t="s">
        <v>412</v>
      </c>
      <c r="F159" s="2" t="s">
        <v>1194</v>
      </c>
      <c r="G159" s="5">
        <v>42942</v>
      </c>
      <c r="H159" s="4">
        <v>783280</v>
      </c>
      <c r="I159" s="4">
        <v>1972</v>
      </c>
    </row>
    <row r="160" spans="1:9" ht="18">
      <c r="A160" s="2" t="s">
        <v>413</v>
      </c>
      <c r="B160" s="2" t="s">
        <v>414</v>
      </c>
      <c r="C160" s="2" t="s">
        <v>1156</v>
      </c>
      <c r="D160" s="4" t="s">
        <v>47</v>
      </c>
      <c r="E160" s="4" t="s">
        <v>57</v>
      </c>
      <c r="F160" s="2" t="s">
        <v>1255</v>
      </c>
      <c r="G160" s="5">
        <v>43557</v>
      </c>
      <c r="H160" s="4">
        <v>1666700</v>
      </c>
      <c r="I160" s="4">
        <v>2017</v>
      </c>
    </row>
    <row r="161" spans="1:9" ht="18">
      <c r="A161" s="2" t="s">
        <v>415</v>
      </c>
      <c r="B161" s="2" t="s">
        <v>416</v>
      </c>
      <c r="C161" s="2" t="s">
        <v>1156</v>
      </c>
      <c r="D161" s="4" t="s">
        <v>19</v>
      </c>
      <c r="E161" s="4" t="s">
        <v>20</v>
      </c>
      <c r="F161" s="2" t="s">
        <v>1227</v>
      </c>
      <c r="G161" s="5">
        <v>42829</v>
      </c>
      <c r="H161" s="4">
        <v>1688568</v>
      </c>
      <c r="I161" s="4">
        <v>2017</v>
      </c>
    </row>
    <row r="162" spans="1:9" ht="18">
      <c r="A162" s="2" t="s">
        <v>417</v>
      </c>
      <c r="B162" s="2" t="s">
        <v>418</v>
      </c>
      <c r="C162" s="2" t="s">
        <v>1156</v>
      </c>
      <c r="D162" s="4" t="s">
        <v>47</v>
      </c>
      <c r="E162" s="4" t="s">
        <v>419</v>
      </c>
      <c r="F162" s="2" t="s">
        <v>1280</v>
      </c>
      <c r="G162" s="5">
        <v>34335</v>
      </c>
      <c r="H162" s="4">
        <v>915389</v>
      </c>
      <c r="I162" s="4">
        <v>1920</v>
      </c>
    </row>
    <row r="163" spans="1:9" ht="18">
      <c r="A163" s="2" t="s">
        <v>420</v>
      </c>
      <c r="B163" s="2" t="s">
        <v>421</v>
      </c>
      <c r="C163" s="2" t="s">
        <v>1156</v>
      </c>
      <c r="D163" s="4" t="s">
        <v>6</v>
      </c>
      <c r="E163" s="4" t="s">
        <v>117</v>
      </c>
      <c r="F163" s="2" t="s">
        <v>1161</v>
      </c>
      <c r="G163" s="4"/>
      <c r="H163" s="4">
        <v>1551182</v>
      </c>
      <c r="I163" s="4">
        <v>1911</v>
      </c>
    </row>
    <row r="164" spans="1:9" ht="18">
      <c r="A164" s="2" t="s">
        <v>422</v>
      </c>
      <c r="B164" s="2" t="s">
        <v>423</v>
      </c>
      <c r="C164" s="2" t="s">
        <v>1156</v>
      </c>
      <c r="D164" s="4" t="s">
        <v>33</v>
      </c>
      <c r="E164" s="4" t="s">
        <v>87</v>
      </c>
      <c r="F164" s="2" t="s">
        <v>1163</v>
      </c>
      <c r="G164" s="5">
        <v>37459</v>
      </c>
      <c r="H164" s="4">
        <v>1065088</v>
      </c>
      <c r="I164" s="4">
        <v>1995</v>
      </c>
    </row>
    <row r="165" spans="1:9" ht="18">
      <c r="A165" s="2" t="s">
        <v>424</v>
      </c>
      <c r="B165" s="2" t="s">
        <v>425</v>
      </c>
      <c r="C165" s="2" t="s">
        <v>1156</v>
      </c>
      <c r="D165" s="4" t="s">
        <v>47</v>
      </c>
      <c r="E165" s="4" t="s">
        <v>57</v>
      </c>
      <c r="F165" s="2" t="s">
        <v>1157</v>
      </c>
      <c r="G165" s="5">
        <v>32539</v>
      </c>
      <c r="H165" s="4">
        <v>31462</v>
      </c>
      <c r="I165" s="4">
        <v>1923</v>
      </c>
    </row>
    <row r="166" spans="1:9" ht="18">
      <c r="A166" s="2" t="s">
        <v>426</v>
      </c>
      <c r="B166" s="2" t="s">
        <v>427</v>
      </c>
      <c r="C166" s="2" t="s">
        <v>1156</v>
      </c>
      <c r="D166" s="4" t="s">
        <v>37</v>
      </c>
      <c r="E166" s="4" t="s">
        <v>72</v>
      </c>
      <c r="F166" s="2" t="s">
        <v>1281</v>
      </c>
      <c r="G166" s="5">
        <v>20883</v>
      </c>
      <c r="H166" s="4">
        <v>827052</v>
      </c>
      <c r="I166" s="4">
        <v>1886</v>
      </c>
    </row>
    <row r="167" spans="1:9" ht="18">
      <c r="A167" s="2" t="s">
        <v>428</v>
      </c>
      <c r="B167" s="2" t="s">
        <v>429</v>
      </c>
      <c r="C167" s="2" t="s">
        <v>1156</v>
      </c>
      <c r="D167" s="4" t="s">
        <v>10</v>
      </c>
      <c r="E167" s="4" t="s">
        <v>11</v>
      </c>
      <c r="F167" s="2" t="s">
        <v>1282</v>
      </c>
      <c r="G167" s="5">
        <v>40634</v>
      </c>
      <c r="H167" s="4">
        <v>1099800</v>
      </c>
      <c r="I167" s="4">
        <v>1958</v>
      </c>
    </row>
    <row r="168" spans="1:9" ht="18">
      <c r="A168" s="2" t="s">
        <v>430</v>
      </c>
      <c r="B168" s="2" t="s">
        <v>431</v>
      </c>
      <c r="C168" s="2" t="s">
        <v>1156</v>
      </c>
      <c r="D168" s="4" t="s">
        <v>23</v>
      </c>
      <c r="E168" s="4" t="s">
        <v>24</v>
      </c>
      <c r="F168" s="2" t="s">
        <v>1283</v>
      </c>
      <c r="G168" s="5">
        <v>37459</v>
      </c>
      <c r="H168" s="4">
        <v>712515</v>
      </c>
      <c r="I168" s="4">
        <v>1982</v>
      </c>
    </row>
    <row r="169" spans="1:9" ht="18">
      <c r="A169" s="2" t="s">
        <v>432</v>
      </c>
      <c r="B169" s="2" t="s">
        <v>433</v>
      </c>
      <c r="C169" s="2" t="s">
        <v>1156</v>
      </c>
      <c r="D169" s="4" t="s">
        <v>6</v>
      </c>
      <c r="E169" s="4" t="s">
        <v>117</v>
      </c>
      <c r="F169" s="2" t="s">
        <v>1284</v>
      </c>
      <c r="G169" s="5">
        <v>23832</v>
      </c>
      <c r="H169" s="4">
        <v>32604</v>
      </c>
      <c r="I169" s="4">
        <v>1890</v>
      </c>
    </row>
    <row r="170" spans="1:9" ht="18">
      <c r="A170" s="2" t="s">
        <v>434</v>
      </c>
      <c r="B170" s="2" t="s">
        <v>435</v>
      </c>
      <c r="C170" s="2" t="s">
        <v>1156</v>
      </c>
      <c r="D170" s="4" t="s">
        <v>19</v>
      </c>
      <c r="E170" s="4" t="s">
        <v>123</v>
      </c>
      <c r="F170" s="2" t="s">
        <v>1285</v>
      </c>
      <c r="G170" s="5">
        <v>44203</v>
      </c>
      <c r="H170" s="4">
        <v>1463101</v>
      </c>
      <c r="I170" s="4">
        <v>2006</v>
      </c>
    </row>
    <row r="171" spans="1:9" ht="18">
      <c r="A171" s="2" t="s">
        <v>436</v>
      </c>
      <c r="B171" s="2" t="s">
        <v>437</v>
      </c>
      <c r="C171" s="2" t="s">
        <v>1156</v>
      </c>
      <c r="D171" s="4" t="s">
        <v>37</v>
      </c>
      <c r="E171" s="4" t="s">
        <v>72</v>
      </c>
      <c r="F171" s="2" t="s">
        <v>1286</v>
      </c>
      <c r="G171" s="5">
        <v>20883</v>
      </c>
      <c r="H171" s="4">
        <v>65984</v>
      </c>
      <c r="I171" s="4">
        <v>1913</v>
      </c>
    </row>
    <row r="172" spans="1:9" ht="18">
      <c r="A172" s="2" t="s">
        <v>438</v>
      </c>
      <c r="B172" s="2" t="s">
        <v>439</v>
      </c>
      <c r="C172" s="2" t="s">
        <v>1156</v>
      </c>
      <c r="D172" s="4" t="s">
        <v>138</v>
      </c>
      <c r="E172" s="4" t="s">
        <v>139</v>
      </c>
      <c r="F172" s="2" t="s">
        <v>1199</v>
      </c>
      <c r="G172" s="5">
        <v>36832</v>
      </c>
      <c r="H172" s="4">
        <v>821189</v>
      </c>
      <c r="I172" s="4">
        <v>1999</v>
      </c>
    </row>
    <row r="173" spans="1:9" ht="18">
      <c r="A173" s="2" t="s">
        <v>440</v>
      </c>
      <c r="B173" s="2" t="s">
        <v>441</v>
      </c>
      <c r="C173" s="2" t="s">
        <v>1156</v>
      </c>
      <c r="D173" s="4" t="s">
        <v>6</v>
      </c>
      <c r="E173" s="4" t="s">
        <v>442</v>
      </c>
      <c r="F173" s="2" t="s">
        <v>1250</v>
      </c>
      <c r="G173" s="5">
        <v>35600</v>
      </c>
      <c r="H173" s="4">
        <v>33185</v>
      </c>
      <c r="I173" s="4">
        <v>1899</v>
      </c>
    </row>
    <row r="174" spans="1:9" ht="18">
      <c r="A174" s="2" t="s">
        <v>443</v>
      </c>
      <c r="B174" s="2" t="s">
        <v>444</v>
      </c>
      <c r="C174" s="2" t="s">
        <v>1156</v>
      </c>
      <c r="D174" s="4" t="s">
        <v>60</v>
      </c>
      <c r="E174" s="4" t="s">
        <v>105</v>
      </c>
      <c r="F174" s="2" t="s">
        <v>1283</v>
      </c>
      <c r="G174" s="5">
        <v>42083</v>
      </c>
      <c r="H174" s="4">
        <v>1101239</v>
      </c>
      <c r="I174" s="4">
        <v>1998</v>
      </c>
    </row>
    <row r="175" spans="1:9" ht="18">
      <c r="A175" s="2" t="s">
        <v>445</v>
      </c>
      <c r="B175" s="2" t="s">
        <v>446</v>
      </c>
      <c r="C175" s="2" t="s">
        <v>1156</v>
      </c>
      <c r="D175" s="4" t="s">
        <v>60</v>
      </c>
      <c r="E175" s="4" t="s">
        <v>176</v>
      </c>
      <c r="F175" s="2" t="s">
        <v>1201</v>
      </c>
      <c r="G175" s="5">
        <v>37228</v>
      </c>
      <c r="H175" s="4">
        <v>906107</v>
      </c>
      <c r="I175" s="4">
        <v>1969</v>
      </c>
    </row>
    <row r="176" spans="1:9" ht="18">
      <c r="A176" s="2" t="s">
        <v>447</v>
      </c>
      <c r="B176" s="2" t="s">
        <v>448</v>
      </c>
      <c r="C176" s="2" t="s">
        <v>1156</v>
      </c>
      <c r="D176" s="4" t="s">
        <v>60</v>
      </c>
      <c r="E176" s="4" t="s">
        <v>176</v>
      </c>
      <c r="F176" s="2" t="s">
        <v>1287</v>
      </c>
      <c r="G176" s="5">
        <v>41731</v>
      </c>
      <c r="H176" s="4">
        <v>920522</v>
      </c>
      <c r="I176" s="4">
        <v>1971</v>
      </c>
    </row>
    <row r="177" spans="1:9" ht="18">
      <c r="A177" s="2" t="s">
        <v>449</v>
      </c>
      <c r="B177" s="2" t="s">
        <v>450</v>
      </c>
      <c r="C177" s="2" t="s">
        <v>1156</v>
      </c>
      <c r="D177" s="4" t="s">
        <v>83</v>
      </c>
      <c r="E177" s="4" t="s">
        <v>451</v>
      </c>
      <c r="F177" s="2" t="s">
        <v>1185</v>
      </c>
      <c r="G177" s="5">
        <v>38722</v>
      </c>
      <c r="H177" s="4">
        <v>1001250</v>
      </c>
      <c r="I177" s="4">
        <v>1946</v>
      </c>
    </row>
    <row r="178" spans="1:9" ht="18">
      <c r="A178" s="2" t="s">
        <v>452</v>
      </c>
      <c r="B178" s="2" t="s">
        <v>453</v>
      </c>
      <c r="C178" s="2" t="s">
        <v>1156</v>
      </c>
      <c r="D178" s="4" t="s">
        <v>33</v>
      </c>
      <c r="E178" s="4" t="s">
        <v>87</v>
      </c>
      <c r="F178" s="2" t="s">
        <v>1288</v>
      </c>
      <c r="G178" s="5">
        <v>44095</v>
      </c>
      <c r="H178" s="4">
        <v>1370637</v>
      </c>
      <c r="I178" s="4">
        <v>2005</v>
      </c>
    </row>
    <row r="179" spans="1:9" ht="18">
      <c r="A179" s="2" t="s">
        <v>454</v>
      </c>
      <c r="B179" s="2" t="s">
        <v>455</v>
      </c>
      <c r="C179" s="2" t="s">
        <v>1156</v>
      </c>
      <c r="D179" s="4" t="s">
        <v>37</v>
      </c>
      <c r="E179" s="4" t="s">
        <v>72</v>
      </c>
      <c r="F179" s="2" t="s">
        <v>1289</v>
      </c>
      <c r="G179" s="5">
        <v>43256</v>
      </c>
      <c r="H179" s="4">
        <v>1711269</v>
      </c>
      <c r="I179" s="4">
        <v>1909</v>
      </c>
    </row>
    <row r="180" spans="1:9" ht="18">
      <c r="A180" s="2" t="s">
        <v>456</v>
      </c>
      <c r="B180" s="2" t="s">
        <v>457</v>
      </c>
      <c r="C180" s="2" t="s">
        <v>1156</v>
      </c>
      <c r="D180" s="4" t="s">
        <v>37</v>
      </c>
      <c r="E180" s="4" t="s">
        <v>93</v>
      </c>
      <c r="F180" s="2" t="s">
        <v>1290</v>
      </c>
      <c r="G180" s="4"/>
      <c r="H180" s="4">
        <v>72741</v>
      </c>
      <c r="I180" s="4">
        <v>1966</v>
      </c>
    </row>
    <row r="181" spans="1:9" ht="18">
      <c r="A181" s="2" t="s">
        <v>458</v>
      </c>
      <c r="B181" s="2" t="s">
        <v>459</v>
      </c>
      <c r="C181" s="2" t="s">
        <v>1156</v>
      </c>
      <c r="D181" s="4" t="s">
        <v>41</v>
      </c>
      <c r="E181" s="4" t="s">
        <v>460</v>
      </c>
      <c r="F181" s="2" t="s">
        <v>1291</v>
      </c>
      <c r="G181" s="5">
        <v>42905</v>
      </c>
      <c r="H181" s="4">
        <v>1095073</v>
      </c>
      <c r="I181" s="4">
        <v>1973</v>
      </c>
    </row>
    <row r="182" spans="1:9" ht="18">
      <c r="A182" s="2" t="s">
        <v>461</v>
      </c>
      <c r="B182" s="2" t="s">
        <v>462</v>
      </c>
      <c r="C182" s="2" t="s">
        <v>1156</v>
      </c>
      <c r="D182" s="4" t="s">
        <v>37</v>
      </c>
      <c r="E182" s="4" t="s">
        <v>93</v>
      </c>
      <c r="F182" s="2" t="s">
        <v>1201</v>
      </c>
      <c r="G182" s="5">
        <v>20883</v>
      </c>
      <c r="H182" s="4">
        <v>1109357</v>
      </c>
      <c r="I182" s="4">
        <v>2000</v>
      </c>
    </row>
    <row r="183" spans="1:9" ht="18">
      <c r="A183" s="2" t="s">
        <v>463</v>
      </c>
      <c r="B183" s="2" t="s">
        <v>464</v>
      </c>
      <c r="C183" s="2" t="s">
        <v>1156</v>
      </c>
      <c r="D183" s="4" t="s">
        <v>33</v>
      </c>
      <c r="E183" s="4" t="s">
        <v>87</v>
      </c>
      <c r="F183" s="2" t="s">
        <v>1170</v>
      </c>
      <c r="G183" s="5">
        <v>39357</v>
      </c>
      <c r="H183" s="4">
        <v>1324424</v>
      </c>
      <c r="I183" s="4">
        <v>1996</v>
      </c>
    </row>
    <row r="184" spans="1:9" ht="18">
      <c r="A184" s="2" t="s">
        <v>465</v>
      </c>
      <c r="B184" s="2" t="s">
        <v>466</v>
      </c>
      <c r="C184" s="2" t="s">
        <v>1156</v>
      </c>
      <c r="D184" s="4" t="s">
        <v>6</v>
      </c>
      <c r="E184" s="4" t="s">
        <v>229</v>
      </c>
      <c r="F184" s="2" t="s">
        <v>1170</v>
      </c>
      <c r="G184" s="5">
        <v>39365</v>
      </c>
      <c r="H184" s="4">
        <v>746515</v>
      </c>
      <c r="I184" s="4">
        <v>1979</v>
      </c>
    </row>
    <row r="185" spans="1:9" ht="18">
      <c r="A185" s="2" t="s">
        <v>467</v>
      </c>
      <c r="B185" s="2" t="s">
        <v>468</v>
      </c>
      <c r="C185" s="2" t="s">
        <v>1156</v>
      </c>
      <c r="D185" s="4" t="s">
        <v>60</v>
      </c>
      <c r="E185" s="4" t="s">
        <v>105</v>
      </c>
      <c r="F185" s="2" t="s">
        <v>1292</v>
      </c>
      <c r="G185" s="5">
        <v>42388</v>
      </c>
      <c r="H185" s="4">
        <v>1289490</v>
      </c>
      <c r="I185" s="4">
        <v>1977</v>
      </c>
    </row>
    <row r="186" spans="1:9" ht="18">
      <c r="A186" s="2" t="s">
        <v>469</v>
      </c>
      <c r="B186" s="2" t="s">
        <v>470</v>
      </c>
      <c r="C186" s="2" t="s">
        <v>1156</v>
      </c>
      <c r="D186" s="4" t="s">
        <v>138</v>
      </c>
      <c r="E186" s="4" t="s">
        <v>286</v>
      </c>
      <c r="F186" s="2" t="s">
        <v>1234</v>
      </c>
      <c r="G186" s="5">
        <v>20883</v>
      </c>
      <c r="H186" s="4">
        <v>34088</v>
      </c>
      <c r="I186" s="4">
        <v>1999</v>
      </c>
    </row>
    <row r="187" spans="1:9" ht="18">
      <c r="A187" s="2" t="s">
        <v>471</v>
      </c>
      <c r="B187" s="2" t="s">
        <v>472</v>
      </c>
      <c r="C187" s="2" t="s">
        <v>1156</v>
      </c>
      <c r="D187" s="4" t="s">
        <v>19</v>
      </c>
      <c r="E187" s="4" t="s">
        <v>154</v>
      </c>
      <c r="F187" s="2" t="s">
        <v>1170</v>
      </c>
      <c r="G187" s="5">
        <v>40532</v>
      </c>
      <c r="H187" s="4">
        <v>1048695</v>
      </c>
      <c r="I187" s="4">
        <v>1996</v>
      </c>
    </row>
    <row r="188" spans="1:9" ht="18">
      <c r="A188" s="2" t="s">
        <v>473</v>
      </c>
      <c r="B188" s="2" t="s">
        <v>474</v>
      </c>
      <c r="C188" s="2" t="s">
        <v>1156</v>
      </c>
      <c r="D188" s="4" t="s">
        <v>23</v>
      </c>
      <c r="E188" s="4" t="s">
        <v>78</v>
      </c>
      <c r="F188" s="2" t="s">
        <v>1293</v>
      </c>
      <c r="G188" s="5">
        <v>41631</v>
      </c>
      <c r="H188" s="4">
        <v>1326801</v>
      </c>
      <c r="I188" s="4">
        <v>2004</v>
      </c>
    </row>
    <row r="189" spans="1:9" ht="18">
      <c r="A189" s="2" t="s">
        <v>475</v>
      </c>
      <c r="B189" s="2" t="s">
        <v>476</v>
      </c>
      <c r="C189" s="2" t="s">
        <v>1156</v>
      </c>
      <c r="D189" s="4" t="s">
        <v>6</v>
      </c>
      <c r="E189" s="4" t="s">
        <v>69</v>
      </c>
      <c r="F189" s="2" t="s">
        <v>1294</v>
      </c>
      <c r="G189" s="5">
        <v>39706</v>
      </c>
      <c r="H189" s="4">
        <v>815556</v>
      </c>
      <c r="I189" s="4">
        <v>1967</v>
      </c>
    </row>
    <row r="190" spans="1:9" ht="18">
      <c r="A190" s="2" t="s">
        <v>477</v>
      </c>
      <c r="B190" s="2" t="s">
        <v>478</v>
      </c>
      <c r="C190" s="2" t="s">
        <v>1156</v>
      </c>
      <c r="D190" s="4" t="s">
        <v>60</v>
      </c>
      <c r="E190" s="4" t="s">
        <v>479</v>
      </c>
      <c r="F190" s="2" t="s">
        <v>1295</v>
      </c>
      <c r="G190" s="5">
        <v>42401</v>
      </c>
      <c r="H190" s="4">
        <v>34903</v>
      </c>
      <c r="I190" s="4">
        <v>1962</v>
      </c>
    </row>
    <row r="191" spans="1:9" ht="18">
      <c r="A191" s="2" t="s">
        <v>480</v>
      </c>
      <c r="B191" s="2" t="s">
        <v>481</v>
      </c>
      <c r="C191" s="2" t="s">
        <v>1156</v>
      </c>
      <c r="D191" s="4" t="s">
        <v>6</v>
      </c>
      <c r="E191" s="4" t="s">
        <v>229</v>
      </c>
      <c r="F191" s="2" t="s">
        <v>1208</v>
      </c>
      <c r="G191" s="5">
        <v>29586</v>
      </c>
      <c r="H191" s="4">
        <v>1048911</v>
      </c>
      <c r="I191" s="4">
        <v>1971</v>
      </c>
    </row>
    <row r="192" spans="1:9" ht="18">
      <c r="A192" s="2" t="s">
        <v>482</v>
      </c>
      <c r="B192" s="2" t="s">
        <v>483</v>
      </c>
      <c r="C192" s="2" t="s">
        <v>1156</v>
      </c>
      <c r="D192" s="4" t="s">
        <v>19</v>
      </c>
      <c r="E192" s="4" t="s">
        <v>170</v>
      </c>
      <c r="F192" s="2" t="s">
        <v>1257</v>
      </c>
      <c r="G192" s="5">
        <v>39031</v>
      </c>
      <c r="H192" s="4">
        <v>1136893</v>
      </c>
      <c r="I192" s="4">
        <v>1968</v>
      </c>
    </row>
    <row r="193" spans="1:9" ht="18">
      <c r="A193" s="2" t="s">
        <v>484</v>
      </c>
      <c r="B193" s="2" t="s">
        <v>485</v>
      </c>
      <c r="C193" s="2" t="s">
        <v>1156</v>
      </c>
      <c r="D193" s="4" t="s">
        <v>41</v>
      </c>
      <c r="E193" s="4" t="s">
        <v>308</v>
      </c>
      <c r="F193" s="2" t="s">
        <v>1296</v>
      </c>
      <c r="G193" s="4"/>
      <c r="H193" s="4">
        <v>35527</v>
      </c>
      <c r="I193" s="4">
        <v>1858</v>
      </c>
    </row>
    <row r="194" spans="1:9" ht="18">
      <c r="A194" s="2" t="s">
        <v>486</v>
      </c>
      <c r="B194" s="2" t="s">
        <v>487</v>
      </c>
      <c r="C194" s="2" t="s">
        <v>1156</v>
      </c>
      <c r="D194" s="4" t="s">
        <v>37</v>
      </c>
      <c r="E194" s="4" t="s">
        <v>72</v>
      </c>
      <c r="F194" s="2" t="s">
        <v>1297</v>
      </c>
      <c r="G194" s="4"/>
      <c r="H194" s="4">
        <v>1031296</v>
      </c>
      <c r="I194" s="4">
        <v>1997</v>
      </c>
    </row>
    <row r="195" spans="1:9" ht="18">
      <c r="A195" s="2" t="s">
        <v>488</v>
      </c>
      <c r="B195" s="2" t="s">
        <v>489</v>
      </c>
      <c r="C195" s="2" t="s">
        <v>1156</v>
      </c>
      <c r="D195" s="4" t="s">
        <v>41</v>
      </c>
      <c r="E195" s="4" t="s">
        <v>308</v>
      </c>
      <c r="F195" s="2" t="s">
        <v>1298</v>
      </c>
      <c r="G195" s="5">
        <v>43467</v>
      </c>
      <c r="H195" s="4">
        <v>1132979</v>
      </c>
      <c r="I195" s="4">
        <v>1985</v>
      </c>
    </row>
    <row r="196" spans="1:9" ht="18">
      <c r="A196" s="2" t="s">
        <v>490</v>
      </c>
      <c r="B196" s="2" t="s">
        <v>491</v>
      </c>
      <c r="C196" s="2" t="s">
        <v>1156</v>
      </c>
      <c r="D196" s="4" t="s">
        <v>19</v>
      </c>
      <c r="E196" s="4" t="s">
        <v>170</v>
      </c>
      <c r="F196" s="2" t="s">
        <v>1299</v>
      </c>
      <c r="G196" s="5">
        <v>36983</v>
      </c>
      <c r="H196" s="4">
        <v>798354</v>
      </c>
      <c r="I196" s="4">
        <v>1984</v>
      </c>
    </row>
    <row r="197" spans="1:9" ht="18">
      <c r="A197" s="2" t="s">
        <v>492</v>
      </c>
      <c r="B197" s="2" t="s">
        <v>493</v>
      </c>
      <c r="C197" s="2" t="s">
        <v>1156</v>
      </c>
      <c r="D197" s="4" t="s">
        <v>19</v>
      </c>
      <c r="E197" s="4" t="s">
        <v>170</v>
      </c>
      <c r="F197" s="2" t="s">
        <v>1300</v>
      </c>
      <c r="G197" s="5">
        <v>43271</v>
      </c>
      <c r="H197" s="4">
        <v>1175454</v>
      </c>
      <c r="I197" s="4">
        <v>2000</v>
      </c>
    </row>
    <row r="198" spans="1:9" ht="18">
      <c r="A198" s="2" t="s">
        <v>494</v>
      </c>
      <c r="B198" s="2" t="s">
        <v>495</v>
      </c>
      <c r="C198" s="2" t="s">
        <v>1156</v>
      </c>
      <c r="D198" s="4" t="s">
        <v>47</v>
      </c>
      <c r="E198" s="4" t="s">
        <v>275</v>
      </c>
      <c r="F198" s="2" t="s">
        <v>1252</v>
      </c>
      <c r="G198" s="5">
        <v>40044</v>
      </c>
      <c r="H198" s="4">
        <v>37785</v>
      </c>
      <c r="I198" s="4">
        <v>1883</v>
      </c>
    </row>
    <row r="199" spans="1:9" ht="18">
      <c r="A199" s="2" t="s">
        <v>496</v>
      </c>
      <c r="B199" s="2" t="s">
        <v>497</v>
      </c>
      <c r="C199" s="2" t="s">
        <v>1156</v>
      </c>
      <c r="D199" s="4" t="s">
        <v>33</v>
      </c>
      <c r="E199" s="4" t="s">
        <v>498</v>
      </c>
      <c r="F199" s="2" t="s">
        <v>1301</v>
      </c>
      <c r="G199" s="5">
        <v>20883</v>
      </c>
      <c r="H199" s="4">
        <v>37996</v>
      </c>
      <c r="I199" s="4">
        <v>1903</v>
      </c>
    </row>
    <row r="200" spans="1:9" ht="18">
      <c r="A200" s="2" t="s">
        <v>499</v>
      </c>
      <c r="B200" s="2" t="s">
        <v>500</v>
      </c>
      <c r="C200" s="2" t="s">
        <v>1156</v>
      </c>
      <c r="D200" s="4" t="s">
        <v>19</v>
      </c>
      <c r="E200" s="4" t="s">
        <v>501</v>
      </c>
      <c r="F200" s="2" t="s">
        <v>1302</v>
      </c>
      <c r="G200" s="5">
        <v>43384</v>
      </c>
      <c r="H200" s="4">
        <v>1262039</v>
      </c>
      <c r="I200" s="4">
        <v>2000</v>
      </c>
    </row>
    <row r="201" spans="1:9" ht="18">
      <c r="A201" s="2" t="s">
        <v>502</v>
      </c>
      <c r="B201" s="2" t="s">
        <v>503</v>
      </c>
      <c r="C201" s="2" t="s">
        <v>1156</v>
      </c>
      <c r="D201" s="4" t="s">
        <v>6</v>
      </c>
      <c r="E201" s="4" t="s">
        <v>354</v>
      </c>
      <c r="F201" s="2" t="s">
        <v>1303</v>
      </c>
      <c r="G201" s="5">
        <v>42552</v>
      </c>
      <c r="H201" s="4">
        <v>1659166</v>
      </c>
      <c r="I201" s="4">
        <v>2016</v>
      </c>
    </row>
    <row r="202" spans="1:9" ht="18">
      <c r="A202" s="2" t="s">
        <v>504</v>
      </c>
      <c r="B202" s="2" t="s">
        <v>505</v>
      </c>
      <c r="C202" s="2" t="s">
        <v>1156</v>
      </c>
      <c r="D202" s="4" t="s">
        <v>6</v>
      </c>
      <c r="E202" s="4" t="s">
        <v>69</v>
      </c>
      <c r="F202" s="2" t="s">
        <v>1213</v>
      </c>
      <c r="G202" s="5">
        <v>42543</v>
      </c>
      <c r="H202" s="4">
        <v>1519751</v>
      </c>
      <c r="I202" s="4" t="s">
        <v>1304</v>
      </c>
    </row>
    <row r="203" spans="1:9" ht="18">
      <c r="A203" s="2" t="s">
        <v>506</v>
      </c>
      <c r="B203" s="2" t="s">
        <v>1305</v>
      </c>
      <c r="C203" s="2" t="s">
        <v>1156</v>
      </c>
      <c r="D203" s="4" t="s">
        <v>23</v>
      </c>
      <c r="E203" s="4" t="s">
        <v>508</v>
      </c>
      <c r="F203" s="2" t="s">
        <v>1185</v>
      </c>
      <c r="G203" s="5">
        <v>41456</v>
      </c>
      <c r="H203" s="4">
        <v>1754301</v>
      </c>
      <c r="I203" s="4">
        <v>2019</v>
      </c>
    </row>
    <row r="204" spans="1:9" ht="18">
      <c r="A204" s="2" t="s">
        <v>509</v>
      </c>
      <c r="B204" s="2" t="s">
        <v>1306</v>
      </c>
      <c r="C204" s="2" t="s">
        <v>1156</v>
      </c>
      <c r="D204" s="4" t="s">
        <v>23</v>
      </c>
      <c r="E204" s="4" t="s">
        <v>508</v>
      </c>
      <c r="F204" s="2" t="s">
        <v>1185</v>
      </c>
      <c r="G204" s="5">
        <v>42265</v>
      </c>
      <c r="H204" s="4">
        <v>1754301</v>
      </c>
      <c r="I204" s="4">
        <v>2019</v>
      </c>
    </row>
    <row r="205" spans="1:9" ht="18">
      <c r="A205" s="2" t="s">
        <v>511</v>
      </c>
      <c r="B205" s="2" t="s">
        <v>512</v>
      </c>
      <c r="C205" s="2" t="s">
        <v>1156</v>
      </c>
      <c r="D205" s="4" t="s">
        <v>41</v>
      </c>
      <c r="E205" s="4" t="s">
        <v>111</v>
      </c>
      <c r="F205" s="2" t="s">
        <v>1287</v>
      </c>
      <c r="G205" s="4"/>
      <c r="H205" s="4">
        <v>38777</v>
      </c>
      <c r="I205" s="4">
        <v>1947</v>
      </c>
    </row>
    <row r="206" spans="1:9" ht="18">
      <c r="A206" s="2" t="s">
        <v>513</v>
      </c>
      <c r="B206" s="2" t="s">
        <v>514</v>
      </c>
      <c r="C206" s="2" t="s">
        <v>1156</v>
      </c>
      <c r="D206" s="4" t="s">
        <v>47</v>
      </c>
      <c r="E206" s="4" t="s">
        <v>515</v>
      </c>
      <c r="F206" s="2" t="s">
        <v>1307</v>
      </c>
      <c r="G206" s="4"/>
      <c r="H206" s="4">
        <v>831259</v>
      </c>
      <c r="I206" s="4">
        <v>1912</v>
      </c>
    </row>
    <row r="207" spans="1:9" ht="18">
      <c r="A207" s="2" t="s">
        <v>516</v>
      </c>
      <c r="B207" s="2" t="s">
        <v>517</v>
      </c>
      <c r="C207" s="2" t="s">
        <v>1156</v>
      </c>
      <c r="D207" s="4" t="s">
        <v>33</v>
      </c>
      <c r="E207" s="4" t="s">
        <v>518</v>
      </c>
      <c r="F207" s="2" t="s">
        <v>1298</v>
      </c>
      <c r="G207" s="5">
        <v>31655</v>
      </c>
      <c r="H207" s="4">
        <v>39911</v>
      </c>
      <c r="I207" s="4">
        <v>1969</v>
      </c>
    </row>
    <row r="208" spans="1:9" ht="18">
      <c r="A208" s="2" t="s">
        <v>519</v>
      </c>
      <c r="B208" s="2" t="s">
        <v>520</v>
      </c>
      <c r="C208" s="2" t="s">
        <v>1156</v>
      </c>
      <c r="D208" s="4" t="s">
        <v>33</v>
      </c>
      <c r="E208" s="4" t="s">
        <v>521</v>
      </c>
      <c r="F208" s="2" t="s">
        <v>1308</v>
      </c>
      <c r="G208" s="5">
        <v>41255</v>
      </c>
      <c r="H208" s="4">
        <v>1121788</v>
      </c>
      <c r="I208" s="4">
        <v>1989</v>
      </c>
    </row>
    <row r="209" spans="1:9" ht="18">
      <c r="A209" s="2" t="s">
        <v>522</v>
      </c>
      <c r="B209" s="2" t="s">
        <v>523</v>
      </c>
      <c r="C209" s="2" t="s">
        <v>1156</v>
      </c>
      <c r="D209" s="4" t="s">
        <v>19</v>
      </c>
      <c r="E209" s="4" t="s">
        <v>20</v>
      </c>
      <c r="F209" s="2" t="s">
        <v>1238</v>
      </c>
      <c r="G209" s="5">
        <v>42830</v>
      </c>
      <c r="H209" s="4">
        <v>749251</v>
      </c>
      <c r="I209" s="4">
        <v>1979</v>
      </c>
    </row>
    <row r="210" spans="1:9" ht="18">
      <c r="A210" s="2" t="s">
        <v>524</v>
      </c>
      <c r="B210" s="2" t="s">
        <v>525</v>
      </c>
      <c r="C210" s="2" t="s">
        <v>1156</v>
      </c>
      <c r="D210" s="4" t="s">
        <v>6</v>
      </c>
      <c r="E210" s="4" t="s">
        <v>117</v>
      </c>
      <c r="F210" s="2" t="s">
        <v>1309</v>
      </c>
      <c r="G210" s="5">
        <v>44277</v>
      </c>
      <c r="H210" s="4">
        <v>1474735</v>
      </c>
      <c r="I210" s="4">
        <v>1959</v>
      </c>
    </row>
    <row r="211" spans="1:9" ht="18">
      <c r="A211" s="2" t="s">
        <v>526</v>
      </c>
      <c r="B211" s="2" t="s">
        <v>527</v>
      </c>
      <c r="C211" s="2" t="s">
        <v>1156</v>
      </c>
      <c r="D211" s="4" t="s">
        <v>6</v>
      </c>
      <c r="E211" s="4" t="s">
        <v>209</v>
      </c>
      <c r="F211" s="2" t="s">
        <v>1310</v>
      </c>
      <c r="G211" s="5">
        <v>20883</v>
      </c>
      <c r="H211" s="4">
        <v>40533</v>
      </c>
      <c r="I211" s="4">
        <v>1899</v>
      </c>
    </row>
    <row r="212" spans="1:9" ht="18">
      <c r="A212" s="2" t="s">
        <v>528</v>
      </c>
      <c r="B212" s="2" t="s">
        <v>529</v>
      </c>
      <c r="C212" s="2" t="s">
        <v>1156</v>
      </c>
      <c r="D212" s="4" t="s">
        <v>6</v>
      </c>
      <c r="E212" s="4" t="s">
        <v>7</v>
      </c>
      <c r="F212" s="2" t="s">
        <v>1173</v>
      </c>
      <c r="G212" s="4"/>
      <c r="H212" s="4">
        <v>40545</v>
      </c>
      <c r="I212" s="4">
        <v>1892</v>
      </c>
    </row>
    <row r="213" spans="1:9" ht="18">
      <c r="A213" s="2" t="s">
        <v>530</v>
      </c>
      <c r="B213" s="2" t="s">
        <v>531</v>
      </c>
      <c r="C213" s="2" t="s">
        <v>1156</v>
      </c>
      <c r="D213" s="4" t="s">
        <v>83</v>
      </c>
      <c r="E213" s="4" t="s">
        <v>239</v>
      </c>
      <c r="F213" s="2" t="s">
        <v>1311</v>
      </c>
      <c r="G213" s="5">
        <v>25293</v>
      </c>
      <c r="H213" s="4">
        <v>40704</v>
      </c>
      <c r="I213" s="4">
        <v>1856</v>
      </c>
    </row>
    <row r="214" spans="1:9" ht="18">
      <c r="A214" s="2" t="s">
        <v>532</v>
      </c>
      <c r="B214" s="2" t="s">
        <v>533</v>
      </c>
      <c r="C214" s="2" t="s">
        <v>1156</v>
      </c>
      <c r="D214" s="4" t="s">
        <v>33</v>
      </c>
      <c r="E214" s="4" t="s">
        <v>498</v>
      </c>
      <c r="F214" s="2" t="s">
        <v>1279</v>
      </c>
      <c r="G214" s="5">
        <v>41431</v>
      </c>
      <c r="H214" s="4">
        <v>1467858</v>
      </c>
      <c r="I214" s="4">
        <v>1908</v>
      </c>
    </row>
    <row r="215" spans="1:9" ht="18">
      <c r="A215" s="2" t="s">
        <v>534</v>
      </c>
      <c r="B215" s="2" t="s">
        <v>535</v>
      </c>
      <c r="C215" s="2" t="s">
        <v>1156</v>
      </c>
      <c r="D215" s="4" t="s">
        <v>33</v>
      </c>
      <c r="E215" s="4" t="s">
        <v>173</v>
      </c>
      <c r="F215" s="2" t="s">
        <v>1250</v>
      </c>
      <c r="G215" s="5">
        <v>27029</v>
      </c>
      <c r="H215" s="4">
        <v>40987</v>
      </c>
      <c r="I215" s="4">
        <v>1925</v>
      </c>
    </row>
    <row r="216" spans="1:9" ht="18">
      <c r="A216" s="2" t="s">
        <v>536</v>
      </c>
      <c r="B216" s="2" t="s">
        <v>537</v>
      </c>
      <c r="C216" s="2" t="s">
        <v>1156</v>
      </c>
      <c r="D216" s="4" t="s">
        <v>10</v>
      </c>
      <c r="E216" s="4" t="s">
        <v>120</v>
      </c>
      <c r="F216" s="2" t="s">
        <v>1312</v>
      </c>
      <c r="G216" s="5">
        <v>38169</v>
      </c>
      <c r="H216" s="4">
        <v>882095</v>
      </c>
      <c r="I216" s="4">
        <v>1987</v>
      </c>
    </row>
    <row r="217" spans="1:9" ht="18">
      <c r="A217" s="2" t="s">
        <v>538</v>
      </c>
      <c r="B217" s="2" t="s">
        <v>539</v>
      </c>
      <c r="C217" s="2" t="s">
        <v>1156</v>
      </c>
      <c r="D217" s="4" t="s">
        <v>41</v>
      </c>
      <c r="E217" s="4" t="s">
        <v>42</v>
      </c>
      <c r="F217" s="2" t="s">
        <v>1313</v>
      </c>
      <c r="G217" s="5">
        <v>32628</v>
      </c>
      <c r="H217" s="4">
        <v>320335</v>
      </c>
      <c r="I217" s="4">
        <v>1900</v>
      </c>
    </row>
    <row r="218" spans="1:9" ht="18">
      <c r="A218" s="2" t="s">
        <v>540</v>
      </c>
      <c r="B218" s="2" t="s">
        <v>541</v>
      </c>
      <c r="C218" s="2" t="s">
        <v>1156</v>
      </c>
      <c r="D218" s="4" t="s">
        <v>19</v>
      </c>
      <c r="E218" s="4" t="s">
        <v>170</v>
      </c>
      <c r="F218" s="2" t="s">
        <v>1250</v>
      </c>
      <c r="G218" s="5">
        <v>42485</v>
      </c>
      <c r="H218" s="4">
        <v>1123360</v>
      </c>
      <c r="I218" s="4">
        <v>2000</v>
      </c>
    </row>
    <row r="219" spans="1:9" ht="18">
      <c r="A219" s="2" t="s">
        <v>542</v>
      </c>
      <c r="B219" s="2" t="s">
        <v>543</v>
      </c>
      <c r="C219" s="2" t="s">
        <v>1156</v>
      </c>
      <c r="D219" s="4" t="s">
        <v>41</v>
      </c>
      <c r="E219" s="4" t="s">
        <v>280</v>
      </c>
      <c r="F219" s="2" t="s">
        <v>1185</v>
      </c>
      <c r="G219" s="5">
        <v>37459</v>
      </c>
      <c r="H219" s="4">
        <v>886982</v>
      </c>
      <c r="I219" s="4">
        <v>1869</v>
      </c>
    </row>
    <row r="220" spans="1:9" ht="18">
      <c r="A220" s="2" t="s">
        <v>544</v>
      </c>
      <c r="B220" s="2" t="s">
        <v>545</v>
      </c>
      <c r="C220" s="2" t="s">
        <v>1156</v>
      </c>
      <c r="D220" s="4" t="s">
        <v>6</v>
      </c>
      <c r="E220" s="4" t="s">
        <v>354</v>
      </c>
      <c r="F220" s="2" t="s">
        <v>1314</v>
      </c>
      <c r="G220" s="5">
        <v>29767</v>
      </c>
      <c r="H220" s="4">
        <v>277135</v>
      </c>
      <c r="I220" s="4">
        <v>1927</v>
      </c>
    </row>
    <row r="221" spans="1:9" ht="18">
      <c r="A221" s="2" t="s">
        <v>546</v>
      </c>
      <c r="B221" s="2" t="s">
        <v>547</v>
      </c>
      <c r="C221" s="2" t="s">
        <v>1156</v>
      </c>
      <c r="D221" s="4" t="s">
        <v>138</v>
      </c>
      <c r="E221" s="4" t="s">
        <v>181</v>
      </c>
      <c r="F221" s="2" t="s">
        <v>1199</v>
      </c>
      <c r="G221" s="5">
        <v>20883</v>
      </c>
      <c r="H221" s="4">
        <v>45012</v>
      </c>
      <c r="I221" s="4">
        <v>1919</v>
      </c>
    </row>
    <row r="222" spans="1:9" ht="18">
      <c r="A222" s="2" t="s">
        <v>548</v>
      </c>
      <c r="B222" s="2" t="s">
        <v>549</v>
      </c>
      <c r="C222" s="2" t="s">
        <v>1156</v>
      </c>
      <c r="D222" s="4" t="s">
        <v>33</v>
      </c>
      <c r="E222" s="4" t="s">
        <v>550</v>
      </c>
      <c r="F222" s="2" t="s">
        <v>1315</v>
      </c>
      <c r="G222" s="5">
        <v>42083</v>
      </c>
      <c r="H222" s="4">
        <v>1359841</v>
      </c>
      <c r="I222" s="4">
        <v>2000</v>
      </c>
    </row>
    <row r="223" spans="1:9" ht="18">
      <c r="A223" s="2" t="s">
        <v>551</v>
      </c>
      <c r="B223" s="2" t="s">
        <v>552</v>
      </c>
      <c r="C223" s="2" t="s">
        <v>1156</v>
      </c>
      <c r="D223" s="4" t="s">
        <v>41</v>
      </c>
      <c r="E223" s="4" t="s">
        <v>75</v>
      </c>
      <c r="F223" s="2" t="s">
        <v>1290</v>
      </c>
      <c r="G223" s="5">
        <v>20883</v>
      </c>
      <c r="H223" s="4">
        <v>874766</v>
      </c>
      <c r="I223" s="4">
        <v>1810</v>
      </c>
    </row>
    <row r="224" spans="1:9" ht="18">
      <c r="A224" s="2" t="s">
        <v>553</v>
      </c>
      <c r="B224" s="2" t="s">
        <v>554</v>
      </c>
      <c r="C224" s="2" t="s">
        <v>1156</v>
      </c>
      <c r="D224" s="4" t="s">
        <v>33</v>
      </c>
      <c r="E224" s="4" t="s">
        <v>555</v>
      </c>
      <c r="F224" s="2" t="s">
        <v>1316</v>
      </c>
      <c r="G224" s="5">
        <v>30955</v>
      </c>
      <c r="H224" s="4">
        <v>46080</v>
      </c>
      <c r="I224" s="4">
        <v>1923</v>
      </c>
    </row>
    <row r="225" spans="1:9" ht="18">
      <c r="A225" s="2" t="s">
        <v>556</v>
      </c>
      <c r="B225" s="2" t="s">
        <v>557</v>
      </c>
      <c r="C225" s="2" t="s">
        <v>1156</v>
      </c>
      <c r="D225" s="4" t="s">
        <v>10</v>
      </c>
      <c r="E225" s="4" t="s">
        <v>367</v>
      </c>
      <c r="F225" s="2" t="s">
        <v>1317</v>
      </c>
      <c r="G225" s="5">
        <v>42031</v>
      </c>
      <c r="H225" s="4">
        <v>860730</v>
      </c>
      <c r="I225" s="4">
        <v>1968</v>
      </c>
    </row>
    <row r="226" spans="1:9" ht="18">
      <c r="A226" s="2" t="s">
        <v>558</v>
      </c>
      <c r="B226" s="2" t="s">
        <v>559</v>
      </c>
      <c r="C226" s="2" t="s">
        <v>1156</v>
      </c>
      <c r="D226" s="4" t="s">
        <v>60</v>
      </c>
      <c r="E226" s="4" t="s">
        <v>560</v>
      </c>
      <c r="F226" s="2" t="s">
        <v>1318</v>
      </c>
      <c r="G226" s="5">
        <v>39538</v>
      </c>
      <c r="H226" s="4">
        <v>765880</v>
      </c>
      <c r="I226" s="4">
        <v>1985</v>
      </c>
    </row>
    <row r="227" spans="1:9" ht="18">
      <c r="A227" s="2" t="s">
        <v>561</v>
      </c>
      <c r="B227" s="2" t="s">
        <v>562</v>
      </c>
      <c r="C227" s="2" t="s">
        <v>1156</v>
      </c>
      <c r="D227" s="4" t="s">
        <v>10</v>
      </c>
      <c r="E227" s="4" t="s">
        <v>114</v>
      </c>
      <c r="F227" s="2" t="s">
        <v>1319</v>
      </c>
      <c r="G227" s="5">
        <v>42080</v>
      </c>
      <c r="H227" s="4">
        <v>1000228</v>
      </c>
      <c r="I227" s="4">
        <v>1932</v>
      </c>
    </row>
    <row r="228" spans="1:9" ht="18">
      <c r="A228" s="2" t="s">
        <v>563</v>
      </c>
      <c r="B228" s="2" t="s">
        <v>564</v>
      </c>
      <c r="C228" s="2" t="s">
        <v>1156</v>
      </c>
      <c r="D228" s="4" t="s">
        <v>83</v>
      </c>
      <c r="E228" s="4" t="s">
        <v>239</v>
      </c>
      <c r="F228" s="2" t="s">
        <v>1320</v>
      </c>
      <c r="G228" s="5">
        <v>20883</v>
      </c>
      <c r="H228" s="4">
        <v>47111</v>
      </c>
      <c r="I228" s="4">
        <v>1894</v>
      </c>
    </row>
    <row r="229" spans="1:9" ht="18">
      <c r="A229" s="2" t="s">
        <v>565</v>
      </c>
      <c r="B229" s="2" t="s">
        <v>566</v>
      </c>
      <c r="C229" s="2" t="s">
        <v>1156</v>
      </c>
      <c r="D229" s="4" t="s">
        <v>138</v>
      </c>
      <c r="E229" s="4" t="s">
        <v>286</v>
      </c>
      <c r="F229" s="2" t="s">
        <v>1185</v>
      </c>
      <c r="G229" s="5">
        <v>30833</v>
      </c>
      <c r="H229" s="4">
        <v>4447</v>
      </c>
      <c r="I229" s="4">
        <v>1919</v>
      </c>
    </row>
    <row r="230" spans="1:9" ht="18">
      <c r="A230" s="2" t="s">
        <v>567</v>
      </c>
      <c r="B230" s="2" t="s">
        <v>568</v>
      </c>
      <c r="C230" s="2" t="s">
        <v>1156</v>
      </c>
      <c r="D230" s="4" t="s">
        <v>19</v>
      </c>
      <c r="E230" s="4" t="s">
        <v>142</v>
      </c>
      <c r="F230" s="2" t="s">
        <v>1199</v>
      </c>
      <c r="G230" s="5">
        <v>42310</v>
      </c>
      <c r="H230" s="4">
        <v>1645590</v>
      </c>
      <c r="I230" s="4">
        <v>2015</v>
      </c>
    </row>
    <row r="231" spans="1:9" ht="18">
      <c r="A231" s="2" t="s">
        <v>569</v>
      </c>
      <c r="B231" s="2" t="s">
        <v>570</v>
      </c>
      <c r="C231" s="2" t="s">
        <v>1156</v>
      </c>
      <c r="D231" s="4" t="s">
        <v>33</v>
      </c>
      <c r="E231" s="4" t="s">
        <v>248</v>
      </c>
      <c r="F231" s="2" t="s">
        <v>1227</v>
      </c>
      <c r="G231" s="5">
        <v>42905</v>
      </c>
      <c r="H231" s="4">
        <v>1585689</v>
      </c>
      <c r="I231" s="4">
        <v>1919</v>
      </c>
    </row>
    <row r="232" spans="1:9" ht="18">
      <c r="A232" s="2" t="s">
        <v>571</v>
      </c>
      <c r="B232" s="2" t="s">
        <v>572</v>
      </c>
      <c r="C232" s="2" t="s">
        <v>1156</v>
      </c>
      <c r="D232" s="4" t="s">
        <v>138</v>
      </c>
      <c r="E232" s="4" t="s">
        <v>573</v>
      </c>
      <c r="F232" s="2" t="s">
        <v>1203</v>
      </c>
      <c r="G232" s="5">
        <v>43269</v>
      </c>
      <c r="H232" s="4">
        <v>48039</v>
      </c>
      <c r="I232" s="4">
        <v>1947</v>
      </c>
    </row>
    <row r="233" spans="1:9" ht="18">
      <c r="A233" s="2" t="s">
        <v>574</v>
      </c>
      <c r="B233" s="2" t="s">
        <v>575</v>
      </c>
      <c r="C233" s="2" t="s">
        <v>1156</v>
      </c>
      <c r="D233" s="4" t="s">
        <v>10</v>
      </c>
      <c r="E233" s="4" t="s">
        <v>11</v>
      </c>
      <c r="F233" s="2" t="s">
        <v>1321</v>
      </c>
      <c r="G233" s="5">
        <v>42459</v>
      </c>
      <c r="H233" s="4">
        <v>859737</v>
      </c>
      <c r="I233" s="4">
        <v>1985</v>
      </c>
    </row>
    <row r="234" spans="1:9" ht="18">
      <c r="A234" s="2" t="s">
        <v>576</v>
      </c>
      <c r="B234" s="2" t="s">
        <v>577</v>
      </c>
      <c r="C234" s="2" t="s">
        <v>1156</v>
      </c>
      <c r="D234" s="4" t="s">
        <v>33</v>
      </c>
      <c r="E234" s="4" t="s">
        <v>578</v>
      </c>
      <c r="F234" s="2" t="s">
        <v>1250</v>
      </c>
      <c r="G234" s="5">
        <v>32233</v>
      </c>
      <c r="H234" s="4">
        <v>354950</v>
      </c>
      <c r="I234" s="4">
        <v>1978</v>
      </c>
    </row>
    <row r="235" spans="1:9" ht="18">
      <c r="A235" s="2" t="s">
        <v>579</v>
      </c>
      <c r="B235" s="2" t="s">
        <v>580</v>
      </c>
      <c r="C235" s="2" t="s">
        <v>1156</v>
      </c>
      <c r="D235" s="4" t="s">
        <v>6</v>
      </c>
      <c r="E235" s="4" t="s">
        <v>7</v>
      </c>
      <c r="F235" s="2" t="s">
        <v>1171</v>
      </c>
      <c r="G235" s="5">
        <v>23467</v>
      </c>
      <c r="H235" s="4">
        <v>773840</v>
      </c>
      <c r="I235" s="4">
        <v>1906</v>
      </c>
    </row>
    <row r="236" spans="1:9" ht="18">
      <c r="A236" s="2" t="s">
        <v>581</v>
      </c>
      <c r="B236" s="2" t="s">
        <v>582</v>
      </c>
      <c r="C236" s="2" t="s">
        <v>1156</v>
      </c>
      <c r="D236" s="4" t="s">
        <v>83</v>
      </c>
      <c r="E236" s="4" t="s">
        <v>239</v>
      </c>
      <c r="F236" s="2" t="s">
        <v>1322</v>
      </c>
      <c r="G236" s="5">
        <v>39876</v>
      </c>
      <c r="H236" s="4">
        <v>48465</v>
      </c>
      <c r="I236" s="4">
        <v>1891</v>
      </c>
    </row>
    <row r="237" spans="1:9" ht="18">
      <c r="A237" s="2" t="s">
        <v>583</v>
      </c>
      <c r="B237" s="2" t="s">
        <v>584</v>
      </c>
      <c r="C237" s="2" t="s">
        <v>1156</v>
      </c>
      <c r="D237" s="4" t="s">
        <v>60</v>
      </c>
      <c r="E237" s="4" t="s">
        <v>585</v>
      </c>
      <c r="F237" s="2" t="s">
        <v>1323</v>
      </c>
      <c r="G237" s="5">
        <v>39161</v>
      </c>
      <c r="H237" s="4">
        <v>1070750</v>
      </c>
      <c r="I237" s="4">
        <v>1993</v>
      </c>
    </row>
    <row r="238" spans="1:9" ht="18">
      <c r="A238" s="2" t="s">
        <v>586</v>
      </c>
      <c r="B238" s="2" t="s">
        <v>587</v>
      </c>
      <c r="C238" s="2" t="s">
        <v>1156</v>
      </c>
      <c r="D238" s="4" t="s">
        <v>6</v>
      </c>
      <c r="E238" s="4" t="s">
        <v>209</v>
      </c>
      <c r="F238" s="2" t="s">
        <v>1324</v>
      </c>
      <c r="G238" s="5">
        <v>23467</v>
      </c>
      <c r="H238" s="4">
        <v>4281</v>
      </c>
      <c r="I238" s="4">
        <v>2016</v>
      </c>
    </row>
    <row r="239" spans="1:9" ht="18">
      <c r="A239" s="2" t="s">
        <v>588</v>
      </c>
      <c r="B239" s="2" t="s">
        <v>589</v>
      </c>
      <c r="C239" s="2" t="s">
        <v>1156</v>
      </c>
      <c r="D239" s="4" t="s">
        <v>19</v>
      </c>
      <c r="E239" s="4" t="s">
        <v>142</v>
      </c>
      <c r="F239" s="2" t="s">
        <v>1325</v>
      </c>
      <c r="G239" s="5">
        <v>27394</v>
      </c>
      <c r="H239" s="4">
        <v>47217</v>
      </c>
      <c r="I239" s="4" t="s">
        <v>1326</v>
      </c>
    </row>
    <row r="240" spans="1:9" ht="18">
      <c r="A240" s="2" t="s">
        <v>590</v>
      </c>
      <c r="B240" s="2" t="s">
        <v>591</v>
      </c>
      <c r="C240" s="2" t="s">
        <v>1156</v>
      </c>
      <c r="D240" s="4" t="s">
        <v>10</v>
      </c>
      <c r="E240" s="4" t="s">
        <v>130</v>
      </c>
      <c r="F240" s="2" t="s">
        <v>1224</v>
      </c>
      <c r="G240" s="4"/>
      <c r="H240" s="4">
        <v>49071</v>
      </c>
      <c r="I240" s="4">
        <v>1961</v>
      </c>
    </row>
    <row r="241" spans="1:9" ht="18">
      <c r="A241" s="2" t="s">
        <v>592</v>
      </c>
      <c r="B241" s="2" t="s">
        <v>593</v>
      </c>
      <c r="C241" s="2" t="s">
        <v>1156</v>
      </c>
      <c r="D241" s="4" t="s">
        <v>41</v>
      </c>
      <c r="E241" s="4" t="s">
        <v>308</v>
      </c>
      <c r="F241" s="2" t="s">
        <v>1184</v>
      </c>
      <c r="G241" s="4"/>
      <c r="H241" s="4">
        <v>49196</v>
      </c>
      <c r="I241" s="4">
        <v>1866</v>
      </c>
    </row>
    <row r="242" spans="1:9" ht="18">
      <c r="A242" s="2" t="s">
        <v>594</v>
      </c>
      <c r="B242" s="2" t="s">
        <v>595</v>
      </c>
      <c r="C242" s="2" t="s">
        <v>1156</v>
      </c>
      <c r="D242" s="4" t="s">
        <v>6</v>
      </c>
      <c r="E242" s="4" t="s">
        <v>209</v>
      </c>
      <c r="F242" s="2" t="s">
        <v>1327</v>
      </c>
      <c r="G242" s="5">
        <v>43103</v>
      </c>
      <c r="H242" s="4">
        <v>1501585</v>
      </c>
      <c r="I242" s="4">
        <v>2011</v>
      </c>
    </row>
    <row r="243" spans="1:9" ht="18">
      <c r="A243" s="2" t="s">
        <v>596</v>
      </c>
      <c r="B243" s="2" t="s">
        <v>597</v>
      </c>
      <c r="C243" s="2" t="s">
        <v>1156</v>
      </c>
      <c r="D243" s="4" t="s">
        <v>6</v>
      </c>
      <c r="E243" s="4" t="s">
        <v>354</v>
      </c>
      <c r="F243" s="2" t="s">
        <v>1314</v>
      </c>
      <c r="G243" s="5">
        <v>43686</v>
      </c>
      <c r="H243" s="4">
        <v>832101</v>
      </c>
      <c r="I243" s="4">
        <v>1988</v>
      </c>
    </row>
    <row r="244" spans="1:9" ht="18">
      <c r="A244" s="2" t="s">
        <v>598</v>
      </c>
      <c r="B244" s="2" t="s">
        <v>599</v>
      </c>
      <c r="C244" s="2" t="s">
        <v>1156</v>
      </c>
      <c r="D244" s="4" t="s">
        <v>10</v>
      </c>
      <c r="E244" s="4" t="s">
        <v>11</v>
      </c>
      <c r="F244" s="2" t="s">
        <v>1328</v>
      </c>
      <c r="G244" s="5">
        <v>42740</v>
      </c>
      <c r="H244" s="4">
        <v>874716</v>
      </c>
      <c r="I244" s="4">
        <v>1983</v>
      </c>
    </row>
    <row r="245" spans="1:9" ht="18">
      <c r="A245" s="2" t="s">
        <v>600</v>
      </c>
      <c r="B245" s="2" t="s">
        <v>601</v>
      </c>
      <c r="C245" s="2" t="s">
        <v>1156</v>
      </c>
      <c r="D245" s="4" t="s">
        <v>6</v>
      </c>
      <c r="E245" s="4" t="s">
        <v>442</v>
      </c>
      <c r="F245" s="2" t="s">
        <v>1329</v>
      </c>
      <c r="G245" s="5">
        <v>42888</v>
      </c>
      <c r="H245" s="4">
        <v>1598014</v>
      </c>
      <c r="I245" s="4">
        <v>1959</v>
      </c>
    </row>
    <row r="246" spans="1:9" ht="18">
      <c r="A246" s="2" t="s">
        <v>602</v>
      </c>
      <c r="B246" s="2" t="s">
        <v>603</v>
      </c>
      <c r="C246" s="2" t="s">
        <v>1156</v>
      </c>
      <c r="D246" s="4" t="s">
        <v>6</v>
      </c>
      <c r="E246" s="4" t="s">
        <v>354</v>
      </c>
      <c r="F246" s="2" t="s">
        <v>1330</v>
      </c>
      <c r="G246" s="5">
        <v>31471</v>
      </c>
      <c r="H246" s="4">
        <v>49826</v>
      </c>
      <c r="I246" s="4">
        <v>1912</v>
      </c>
    </row>
    <row r="247" spans="1:9" ht="18">
      <c r="A247" s="2" t="s">
        <v>604</v>
      </c>
      <c r="B247" s="2" t="s">
        <v>605</v>
      </c>
      <c r="C247" s="2" t="s">
        <v>1156</v>
      </c>
      <c r="D247" s="4" t="s">
        <v>10</v>
      </c>
      <c r="E247" s="4" t="s">
        <v>202</v>
      </c>
      <c r="F247" s="2" t="s">
        <v>1267</v>
      </c>
      <c r="G247" s="5">
        <v>42327</v>
      </c>
      <c r="H247" s="4">
        <v>1110803</v>
      </c>
      <c r="I247" s="4">
        <v>1998</v>
      </c>
    </row>
    <row r="248" spans="1:9" ht="18">
      <c r="A248" s="2" t="s">
        <v>606</v>
      </c>
      <c r="B248" s="2" t="s">
        <v>607</v>
      </c>
      <c r="C248" s="2" t="s">
        <v>1156</v>
      </c>
      <c r="D248" s="4" t="s">
        <v>10</v>
      </c>
      <c r="E248" s="4" t="s">
        <v>120</v>
      </c>
      <c r="F248" s="2" t="s">
        <v>1255</v>
      </c>
      <c r="G248" s="5">
        <v>42794</v>
      </c>
      <c r="H248" s="4">
        <v>879169</v>
      </c>
      <c r="I248" s="4">
        <v>1991</v>
      </c>
    </row>
    <row r="249" spans="1:9" ht="18">
      <c r="A249" s="2" t="s">
        <v>608</v>
      </c>
      <c r="B249" s="2" t="s">
        <v>609</v>
      </c>
      <c r="C249" s="2" t="s">
        <v>1156</v>
      </c>
      <c r="D249" s="4" t="s">
        <v>6</v>
      </c>
      <c r="E249" s="4" t="s">
        <v>354</v>
      </c>
      <c r="F249" s="2" t="s">
        <v>1198</v>
      </c>
      <c r="G249" s="5">
        <v>43893</v>
      </c>
      <c r="H249" s="4">
        <v>1699150</v>
      </c>
      <c r="I249" s="4">
        <v>1859</v>
      </c>
    </row>
    <row r="250" spans="1:9" ht="18">
      <c r="A250" s="2" t="s">
        <v>610</v>
      </c>
      <c r="B250" s="2" t="s">
        <v>611</v>
      </c>
      <c r="C250" s="2" t="s">
        <v>1156</v>
      </c>
      <c r="D250" s="4" t="s">
        <v>19</v>
      </c>
      <c r="E250" s="4" t="s">
        <v>30</v>
      </c>
      <c r="F250" s="2" t="s">
        <v>1164</v>
      </c>
      <c r="G250" s="5">
        <v>28125</v>
      </c>
      <c r="H250" s="4">
        <v>50863</v>
      </c>
      <c r="I250" s="4">
        <v>1968</v>
      </c>
    </row>
    <row r="251" spans="1:9" ht="18">
      <c r="A251" s="2" t="s">
        <v>612</v>
      </c>
      <c r="B251" s="2" t="s">
        <v>613</v>
      </c>
      <c r="C251" s="2" t="s">
        <v>1156</v>
      </c>
      <c r="D251" s="4" t="s">
        <v>41</v>
      </c>
      <c r="E251" s="4" t="s">
        <v>258</v>
      </c>
      <c r="F251" s="2" t="s">
        <v>1250</v>
      </c>
      <c r="G251" s="5">
        <v>39351</v>
      </c>
      <c r="H251" s="4">
        <v>1571949</v>
      </c>
      <c r="I251" s="4">
        <v>2000</v>
      </c>
    </row>
    <row r="252" spans="1:9" ht="18">
      <c r="A252" s="2" t="s">
        <v>614</v>
      </c>
      <c r="B252" s="2" t="s">
        <v>615</v>
      </c>
      <c r="C252" s="2" t="s">
        <v>1156</v>
      </c>
      <c r="D252" s="4" t="s">
        <v>19</v>
      </c>
      <c r="E252" s="4" t="s">
        <v>20</v>
      </c>
      <c r="F252" s="2" t="s">
        <v>1331</v>
      </c>
      <c r="G252" s="5">
        <v>20883</v>
      </c>
      <c r="H252" s="4">
        <v>51143</v>
      </c>
      <c r="I252" s="4">
        <v>1911</v>
      </c>
    </row>
    <row r="253" spans="1:9" ht="18">
      <c r="A253" s="2" t="s">
        <v>616</v>
      </c>
      <c r="B253" s="2" t="s">
        <v>617</v>
      </c>
      <c r="C253" s="2" t="s">
        <v>1156</v>
      </c>
      <c r="D253" s="4" t="s">
        <v>47</v>
      </c>
      <c r="E253" s="4" t="s">
        <v>90</v>
      </c>
      <c r="F253" s="2" t="s">
        <v>1208</v>
      </c>
      <c r="G253" s="5">
        <v>20883</v>
      </c>
      <c r="H253" s="4">
        <v>51434</v>
      </c>
      <c r="I253" s="4">
        <v>1898</v>
      </c>
    </row>
    <row r="254" spans="1:9" ht="18">
      <c r="A254" s="2" t="s">
        <v>618</v>
      </c>
      <c r="B254" s="2" t="s">
        <v>619</v>
      </c>
      <c r="C254" s="2" t="s">
        <v>1156</v>
      </c>
      <c r="D254" s="4" t="s">
        <v>23</v>
      </c>
      <c r="E254" s="4" t="s">
        <v>620</v>
      </c>
      <c r="F254" s="2" t="s">
        <v>1185</v>
      </c>
      <c r="G254" s="5">
        <v>33878</v>
      </c>
      <c r="H254" s="4">
        <v>51644</v>
      </c>
      <c r="I254" s="4" t="s">
        <v>1332</v>
      </c>
    </row>
    <row r="255" spans="1:9" ht="18">
      <c r="A255" s="2" t="s">
        <v>621</v>
      </c>
      <c r="B255" s="2" t="s">
        <v>622</v>
      </c>
      <c r="C255" s="2" t="s">
        <v>1156</v>
      </c>
      <c r="D255" s="4" t="s">
        <v>47</v>
      </c>
      <c r="E255" s="4" t="s">
        <v>57</v>
      </c>
      <c r="F255" s="2" t="s">
        <v>1185</v>
      </c>
      <c r="G255" s="5">
        <v>27850</v>
      </c>
      <c r="H255" s="4">
        <v>51253</v>
      </c>
      <c r="I255" s="4" t="s">
        <v>1333</v>
      </c>
    </row>
    <row r="256" spans="1:9" ht="18">
      <c r="A256" s="2" t="s">
        <v>623</v>
      </c>
      <c r="B256" s="2" t="s">
        <v>624</v>
      </c>
      <c r="C256" s="2" t="s">
        <v>1156</v>
      </c>
      <c r="D256" s="4" t="s">
        <v>19</v>
      </c>
      <c r="E256" s="4" t="s">
        <v>27</v>
      </c>
      <c r="F256" s="2" t="s">
        <v>1177</v>
      </c>
      <c r="G256" s="5">
        <v>36865</v>
      </c>
      <c r="H256" s="4">
        <v>896878</v>
      </c>
      <c r="I256" s="4">
        <v>1983</v>
      </c>
    </row>
    <row r="257" spans="1:9" ht="18">
      <c r="A257" s="2" t="s">
        <v>625</v>
      </c>
      <c r="B257" s="2" t="s">
        <v>626</v>
      </c>
      <c r="C257" s="2" t="s">
        <v>1156</v>
      </c>
      <c r="D257" s="4" t="s">
        <v>10</v>
      </c>
      <c r="E257" s="4" t="s">
        <v>11</v>
      </c>
      <c r="F257" s="2" t="s">
        <v>1302</v>
      </c>
      <c r="G257" s="5">
        <v>39601</v>
      </c>
      <c r="H257" s="4">
        <v>1035267</v>
      </c>
      <c r="I257" s="4">
        <v>1995</v>
      </c>
    </row>
    <row r="258" spans="1:9" ht="18">
      <c r="A258" s="2" t="s">
        <v>627</v>
      </c>
      <c r="B258" s="2" t="s">
        <v>628</v>
      </c>
      <c r="C258" s="2" t="s">
        <v>1156</v>
      </c>
      <c r="D258" s="4" t="s">
        <v>41</v>
      </c>
      <c r="E258" s="4" t="s">
        <v>111</v>
      </c>
      <c r="F258" s="2" t="s">
        <v>1250</v>
      </c>
      <c r="G258" s="5">
        <v>39681</v>
      </c>
      <c r="H258" s="4">
        <v>914208</v>
      </c>
      <c r="I258" s="4">
        <v>1935</v>
      </c>
    </row>
    <row r="259" spans="1:9" ht="18">
      <c r="A259" s="2" t="s">
        <v>629</v>
      </c>
      <c r="B259" s="2" t="s">
        <v>630</v>
      </c>
      <c r="C259" s="2" t="s">
        <v>1156</v>
      </c>
      <c r="D259" s="4" t="s">
        <v>19</v>
      </c>
      <c r="E259" s="4" t="s">
        <v>631</v>
      </c>
      <c r="F259" s="2" t="s">
        <v>1334</v>
      </c>
      <c r="G259" s="5">
        <v>43166</v>
      </c>
      <c r="H259" s="4">
        <v>1111928</v>
      </c>
      <c r="I259" s="4">
        <v>1990</v>
      </c>
    </row>
    <row r="260" spans="1:9" ht="18">
      <c r="A260" s="2" t="s">
        <v>632</v>
      </c>
      <c r="B260" s="2" t="s">
        <v>633</v>
      </c>
      <c r="C260" s="2" t="s">
        <v>1156</v>
      </c>
      <c r="D260" s="4" t="s">
        <v>10</v>
      </c>
      <c r="E260" s="4" t="s">
        <v>202</v>
      </c>
      <c r="F260" s="2" t="s">
        <v>1335</v>
      </c>
      <c r="G260" s="5">
        <v>42976</v>
      </c>
      <c r="H260" s="4">
        <v>1478242</v>
      </c>
      <c r="I260" s="4">
        <v>1982</v>
      </c>
    </row>
    <row r="261" spans="1:9" ht="18">
      <c r="A261" s="2" t="s">
        <v>634</v>
      </c>
      <c r="B261" s="2" t="s">
        <v>635</v>
      </c>
      <c r="C261" s="2" t="s">
        <v>1156</v>
      </c>
      <c r="D261" s="4" t="s">
        <v>60</v>
      </c>
      <c r="E261" s="4" t="s">
        <v>105</v>
      </c>
      <c r="F261" s="2" t="s">
        <v>1173</v>
      </c>
      <c r="G261" s="5">
        <v>39819</v>
      </c>
      <c r="H261" s="4">
        <v>1020569</v>
      </c>
      <c r="I261" s="4">
        <v>1951</v>
      </c>
    </row>
    <row r="262" spans="1:9" ht="18">
      <c r="A262" s="2" t="s">
        <v>636</v>
      </c>
      <c r="B262" s="2" t="s">
        <v>637</v>
      </c>
      <c r="C262" s="2" t="s">
        <v>1156</v>
      </c>
      <c r="D262" s="4" t="s">
        <v>19</v>
      </c>
      <c r="E262" s="4" t="s">
        <v>170</v>
      </c>
      <c r="F262" s="2" t="s">
        <v>1336</v>
      </c>
      <c r="G262" s="5">
        <v>43417</v>
      </c>
      <c r="H262" s="4">
        <v>779152</v>
      </c>
      <c r="I262" s="4">
        <v>1976</v>
      </c>
    </row>
    <row r="263" spans="1:9" ht="18">
      <c r="A263" s="2" t="s">
        <v>638</v>
      </c>
      <c r="B263" s="2" t="s">
        <v>639</v>
      </c>
      <c r="C263" s="2" t="s">
        <v>1156</v>
      </c>
      <c r="D263" s="4" t="s">
        <v>6</v>
      </c>
      <c r="E263" s="4" t="s">
        <v>640</v>
      </c>
      <c r="F263" s="2" t="s">
        <v>1203</v>
      </c>
      <c r="G263" s="5">
        <v>39381</v>
      </c>
      <c r="H263" s="4">
        <v>52988</v>
      </c>
      <c r="I263" s="4">
        <v>1947</v>
      </c>
    </row>
    <row r="264" spans="1:9" ht="18">
      <c r="A264" s="2" t="s">
        <v>641</v>
      </c>
      <c r="B264" s="2" t="s">
        <v>642</v>
      </c>
      <c r="C264" s="2" t="s">
        <v>1156</v>
      </c>
      <c r="D264" s="4" t="s">
        <v>6</v>
      </c>
      <c r="E264" s="4" t="s">
        <v>643</v>
      </c>
      <c r="F264" s="2" t="s">
        <v>1337</v>
      </c>
      <c r="G264" s="5">
        <v>42186</v>
      </c>
      <c r="H264" s="4">
        <v>728535</v>
      </c>
      <c r="I264" s="4">
        <v>1961</v>
      </c>
    </row>
    <row r="265" spans="1:9" ht="18">
      <c r="A265" s="2" t="s">
        <v>644</v>
      </c>
      <c r="B265" s="2" t="s">
        <v>645</v>
      </c>
      <c r="C265" s="2" t="s">
        <v>1156</v>
      </c>
      <c r="D265" s="4" t="s">
        <v>83</v>
      </c>
      <c r="E265" s="4" t="s">
        <v>239</v>
      </c>
      <c r="F265" s="2" t="s">
        <v>1338</v>
      </c>
      <c r="G265" s="5">
        <v>39758</v>
      </c>
      <c r="H265" s="4">
        <v>91419</v>
      </c>
      <c r="I265" s="4">
        <v>1897</v>
      </c>
    </row>
    <row r="266" spans="1:9" ht="18">
      <c r="A266" s="2" t="s">
        <v>646</v>
      </c>
      <c r="B266" s="2" t="s">
        <v>647</v>
      </c>
      <c r="C266" s="2" t="s">
        <v>1156</v>
      </c>
      <c r="D266" s="4" t="s">
        <v>10</v>
      </c>
      <c r="E266" s="4" t="s">
        <v>14</v>
      </c>
      <c r="F266" s="2" t="s">
        <v>1339</v>
      </c>
      <c r="G266" s="5">
        <v>26845</v>
      </c>
      <c r="H266" s="4">
        <v>200406</v>
      </c>
      <c r="I266" s="4">
        <v>1886</v>
      </c>
    </row>
    <row r="267" spans="1:9" ht="18">
      <c r="A267" s="2" t="s">
        <v>648</v>
      </c>
      <c r="B267" s="2" t="s">
        <v>649</v>
      </c>
      <c r="C267" s="2" t="s">
        <v>1156</v>
      </c>
      <c r="D267" s="4" t="s">
        <v>6</v>
      </c>
      <c r="E267" s="4" t="s">
        <v>69</v>
      </c>
      <c r="F267" s="2" t="s">
        <v>1340</v>
      </c>
      <c r="G267" s="5">
        <v>40417</v>
      </c>
      <c r="H267" s="4">
        <v>833444</v>
      </c>
      <c r="I267" s="4">
        <v>1885</v>
      </c>
    </row>
    <row r="268" spans="1:9" ht="18">
      <c r="A268" s="2" t="s">
        <v>650</v>
      </c>
      <c r="B268" s="2" t="s">
        <v>651</v>
      </c>
      <c r="C268" s="2" t="s">
        <v>1156</v>
      </c>
      <c r="D268" s="4" t="s">
        <v>41</v>
      </c>
      <c r="E268" s="4" t="s">
        <v>187</v>
      </c>
      <c r="F268" s="2" t="s">
        <v>1185</v>
      </c>
      <c r="G268" s="5">
        <v>27575</v>
      </c>
      <c r="H268" s="4">
        <v>19617</v>
      </c>
      <c r="I268" s="4" t="s">
        <v>1341</v>
      </c>
    </row>
    <row r="269" spans="1:9" ht="18">
      <c r="A269" s="2" t="s">
        <v>652</v>
      </c>
      <c r="B269" s="2" t="s">
        <v>653</v>
      </c>
      <c r="C269" s="2" t="s">
        <v>1156</v>
      </c>
      <c r="D269" s="4" t="s">
        <v>19</v>
      </c>
      <c r="E269" s="4" t="s">
        <v>154</v>
      </c>
      <c r="F269" s="2" t="s">
        <v>1302</v>
      </c>
      <c r="G269" s="5">
        <v>38870</v>
      </c>
      <c r="H269" s="4">
        <v>1043604</v>
      </c>
      <c r="I269" s="4">
        <v>1996</v>
      </c>
    </row>
    <row r="270" spans="1:9" ht="18">
      <c r="A270" s="2" t="s">
        <v>654</v>
      </c>
      <c r="B270" s="2" t="s">
        <v>655</v>
      </c>
      <c r="C270" s="2" t="s">
        <v>1156</v>
      </c>
      <c r="D270" s="4" t="s">
        <v>6</v>
      </c>
      <c r="E270" s="4" t="s">
        <v>351</v>
      </c>
      <c r="F270" s="2" t="s">
        <v>1289</v>
      </c>
      <c r="G270" s="5">
        <v>41418</v>
      </c>
      <c r="H270" s="4">
        <v>54480</v>
      </c>
      <c r="I270" s="4">
        <v>1887</v>
      </c>
    </row>
    <row r="271" spans="1:9" ht="18">
      <c r="A271" s="2" t="s">
        <v>656</v>
      </c>
      <c r="B271" s="2" t="s">
        <v>657</v>
      </c>
      <c r="C271" s="2" t="s">
        <v>1156</v>
      </c>
      <c r="D271" s="4" t="s">
        <v>83</v>
      </c>
      <c r="E271" s="4" t="s">
        <v>239</v>
      </c>
      <c r="F271" s="2" t="s">
        <v>1342</v>
      </c>
      <c r="G271" s="4"/>
      <c r="H271" s="4">
        <v>55067</v>
      </c>
      <c r="I271" s="4">
        <v>1906</v>
      </c>
    </row>
    <row r="272" spans="1:9" ht="18">
      <c r="A272" s="2" t="s">
        <v>658</v>
      </c>
      <c r="B272" s="2" t="s">
        <v>659</v>
      </c>
      <c r="C272" s="2" t="s">
        <v>1156</v>
      </c>
      <c r="D272" s="4" t="s">
        <v>41</v>
      </c>
      <c r="E272" s="4" t="s">
        <v>308</v>
      </c>
      <c r="F272" s="2" t="s">
        <v>1343</v>
      </c>
      <c r="G272" s="5">
        <v>34394</v>
      </c>
      <c r="H272" s="4">
        <v>91576</v>
      </c>
      <c r="I272" s="4">
        <v>1825</v>
      </c>
    </row>
    <row r="273" spans="1:9" ht="18">
      <c r="A273" s="2" t="s">
        <v>660</v>
      </c>
      <c r="B273" s="2" t="s">
        <v>661</v>
      </c>
      <c r="C273" s="2" t="s">
        <v>1156</v>
      </c>
      <c r="D273" s="4" t="s">
        <v>19</v>
      </c>
      <c r="E273" s="4" t="s">
        <v>662</v>
      </c>
      <c r="F273" s="2" t="s">
        <v>1344</v>
      </c>
      <c r="G273" s="5">
        <v>43410</v>
      </c>
      <c r="H273" s="4">
        <v>1601046</v>
      </c>
      <c r="I273" s="4">
        <v>2014</v>
      </c>
    </row>
    <row r="274" spans="1:9" ht="18">
      <c r="A274" s="2" t="s">
        <v>663</v>
      </c>
      <c r="B274" s="2" t="s">
        <v>664</v>
      </c>
      <c r="C274" s="2" t="s">
        <v>1156</v>
      </c>
      <c r="D274" s="4" t="s">
        <v>83</v>
      </c>
      <c r="E274" s="4" t="s">
        <v>294</v>
      </c>
      <c r="F274" s="2" t="s">
        <v>1234</v>
      </c>
      <c r="G274" s="5">
        <v>20883</v>
      </c>
      <c r="H274" s="4">
        <v>55785</v>
      </c>
      <c r="I274" s="4">
        <v>1872</v>
      </c>
    </row>
    <row r="275" spans="1:9" ht="18">
      <c r="A275" s="2" t="s">
        <v>665</v>
      </c>
      <c r="B275" s="2" t="s">
        <v>666</v>
      </c>
      <c r="C275" s="2" t="s">
        <v>1156</v>
      </c>
      <c r="D275" s="4" t="s">
        <v>60</v>
      </c>
      <c r="E275" s="4" t="s">
        <v>479</v>
      </c>
      <c r="F275" s="2" t="s">
        <v>1345</v>
      </c>
      <c r="G275" s="5">
        <v>38811</v>
      </c>
      <c r="H275" s="4">
        <v>879101</v>
      </c>
      <c r="I275" s="4">
        <v>1958</v>
      </c>
    </row>
    <row r="276" spans="1:9" ht="18">
      <c r="A276" s="2" t="s">
        <v>667</v>
      </c>
      <c r="B276" s="2" t="s">
        <v>668</v>
      </c>
      <c r="C276" s="2" t="s">
        <v>1156</v>
      </c>
      <c r="D276" s="4" t="s">
        <v>138</v>
      </c>
      <c r="E276" s="4" t="s">
        <v>669</v>
      </c>
      <c r="F276" s="2" t="s">
        <v>1199</v>
      </c>
      <c r="G276" s="5">
        <v>41054</v>
      </c>
      <c r="H276" s="4">
        <v>1506307</v>
      </c>
      <c r="I276" s="4">
        <v>1997</v>
      </c>
    </row>
    <row r="277" spans="1:9" ht="18">
      <c r="A277" s="2" t="s">
        <v>670</v>
      </c>
      <c r="B277" s="2" t="s">
        <v>671</v>
      </c>
      <c r="C277" s="2" t="s">
        <v>1156</v>
      </c>
      <c r="D277" s="4" t="s">
        <v>19</v>
      </c>
      <c r="E277" s="4" t="s">
        <v>145</v>
      </c>
      <c r="F277" s="2" t="s">
        <v>1346</v>
      </c>
      <c r="G277" s="4"/>
      <c r="H277" s="4">
        <v>319201</v>
      </c>
      <c r="I277" s="4" t="s">
        <v>1347</v>
      </c>
    </row>
    <row r="278" spans="1:9" ht="18">
      <c r="A278" s="2" t="s">
        <v>672</v>
      </c>
      <c r="B278" s="2" t="s">
        <v>673</v>
      </c>
      <c r="C278" s="2" t="s">
        <v>1156</v>
      </c>
      <c r="D278" s="4" t="s">
        <v>83</v>
      </c>
      <c r="E278" s="4" t="s">
        <v>239</v>
      </c>
      <c r="F278" s="6" t="s">
        <v>1348</v>
      </c>
      <c r="G278" s="5">
        <v>42191</v>
      </c>
      <c r="H278" s="4">
        <v>1637459</v>
      </c>
      <c r="I278" s="4" t="s">
        <v>1349</v>
      </c>
    </row>
    <row r="279" spans="1:9" ht="18">
      <c r="A279" s="2" t="s">
        <v>674</v>
      </c>
      <c r="B279" s="2" t="s">
        <v>675</v>
      </c>
      <c r="C279" s="2" t="s">
        <v>1156</v>
      </c>
      <c r="D279" s="4" t="s">
        <v>83</v>
      </c>
      <c r="E279" s="4" t="s">
        <v>676</v>
      </c>
      <c r="F279" s="2" t="s">
        <v>1296</v>
      </c>
      <c r="G279" s="5">
        <v>20883</v>
      </c>
      <c r="H279" s="4">
        <v>56873</v>
      </c>
      <c r="I279" s="4">
        <v>1883</v>
      </c>
    </row>
    <row r="280" spans="1:9" ht="18">
      <c r="A280" s="2" t="s">
        <v>677</v>
      </c>
      <c r="B280" s="2" t="s">
        <v>678</v>
      </c>
      <c r="C280" s="2" t="s">
        <v>1156</v>
      </c>
      <c r="D280" s="4" t="s">
        <v>33</v>
      </c>
      <c r="E280" s="4" t="s">
        <v>518</v>
      </c>
      <c r="F280" s="2" t="s">
        <v>1184</v>
      </c>
      <c r="G280" s="5">
        <v>30589</v>
      </c>
      <c r="H280" s="4">
        <v>701985</v>
      </c>
      <c r="I280" s="4">
        <v>1963</v>
      </c>
    </row>
    <row r="281" spans="1:9" ht="18">
      <c r="A281" s="2" t="s">
        <v>679</v>
      </c>
      <c r="B281" s="2" t="s">
        <v>680</v>
      </c>
      <c r="C281" s="2" t="s">
        <v>1156</v>
      </c>
      <c r="D281" s="4" t="s">
        <v>6</v>
      </c>
      <c r="E281" s="4" t="s">
        <v>209</v>
      </c>
      <c r="F281" s="2" t="s">
        <v>1350</v>
      </c>
      <c r="G281" s="5">
        <v>39713</v>
      </c>
      <c r="H281" s="4">
        <v>202058</v>
      </c>
      <c r="I281" s="4" t="s">
        <v>1351</v>
      </c>
    </row>
    <row r="282" spans="1:9" ht="18">
      <c r="A282" s="2" t="s">
        <v>681</v>
      </c>
      <c r="B282" s="2" t="s">
        <v>682</v>
      </c>
      <c r="C282" s="2" t="s">
        <v>1156</v>
      </c>
      <c r="D282" s="4" t="s">
        <v>10</v>
      </c>
      <c r="E282" s="4" t="s">
        <v>357</v>
      </c>
      <c r="F282" s="2" t="s">
        <v>1352</v>
      </c>
      <c r="G282" s="5">
        <v>38292</v>
      </c>
      <c r="H282" s="4">
        <v>920148</v>
      </c>
      <c r="I282" s="4">
        <v>1978</v>
      </c>
    </row>
    <row r="283" spans="1:9" ht="18">
      <c r="A283" s="2" t="s">
        <v>683</v>
      </c>
      <c r="B283" s="2" t="s">
        <v>684</v>
      </c>
      <c r="C283" s="2" t="s">
        <v>1156</v>
      </c>
      <c r="D283" s="4" t="s">
        <v>19</v>
      </c>
      <c r="E283" s="4" t="s">
        <v>145</v>
      </c>
      <c r="F283" s="2" t="s">
        <v>1285</v>
      </c>
      <c r="G283" s="5">
        <v>41089</v>
      </c>
      <c r="H283" s="4">
        <v>707549</v>
      </c>
      <c r="I283" s="4">
        <v>1980</v>
      </c>
    </row>
    <row r="284" spans="1:9" ht="18">
      <c r="A284" s="2" t="s">
        <v>685</v>
      </c>
      <c r="B284" s="2" t="s">
        <v>686</v>
      </c>
      <c r="C284" s="2" t="s">
        <v>1156</v>
      </c>
      <c r="D284" s="4" t="s">
        <v>83</v>
      </c>
      <c r="E284" s="4" t="s">
        <v>239</v>
      </c>
      <c r="F284" s="2" t="s">
        <v>1353</v>
      </c>
      <c r="G284" s="5">
        <v>43437</v>
      </c>
      <c r="H284" s="4">
        <v>1679273</v>
      </c>
      <c r="I284" s="4" t="s">
        <v>1354</v>
      </c>
    </row>
    <row r="285" spans="1:9" ht="18">
      <c r="A285" s="2" t="s">
        <v>687</v>
      </c>
      <c r="B285" s="2" t="s">
        <v>688</v>
      </c>
      <c r="C285" s="2" t="s">
        <v>1156</v>
      </c>
      <c r="D285" s="4" t="s">
        <v>33</v>
      </c>
      <c r="E285" s="4" t="s">
        <v>236</v>
      </c>
      <c r="F285" s="2" t="s">
        <v>1355</v>
      </c>
      <c r="G285" s="5">
        <v>43741</v>
      </c>
      <c r="H285" s="4">
        <v>1300514</v>
      </c>
      <c r="I285" s="4">
        <v>1988</v>
      </c>
    </row>
    <row r="286" spans="1:9" ht="18">
      <c r="A286" s="2" t="s">
        <v>689</v>
      </c>
      <c r="B286" s="2" t="s">
        <v>690</v>
      </c>
      <c r="C286" s="2" t="s">
        <v>1156</v>
      </c>
      <c r="D286" s="4" t="s">
        <v>33</v>
      </c>
      <c r="E286" s="4" t="s">
        <v>691</v>
      </c>
      <c r="F286" s="2" t="s">
        <v>1356</v>
      </c>
      <c r="G286" s="4"/>
      <c r="H286" s="4">
        <v>58492</v>
      </c>
      <c r="I286" s="4">
        <v>1883</v>
      </c>
    </row>
    <row r="287" spans="1:9" ht="18">
      <c r="A287" s="2" t="s">
        <v>692</v>
      </c>
      <c r="B287" s="2" t="s">
        <v>693</v>
      </c>
      <c r="C287" s="2" t="s">
        <v>1156</v>
      </c>
      <c r="D287" s="4" t="s">
        <v>6</v>
      </c>
      <c r="E287" s="4" t="s">
        <v>301</v>
      </c>
      <c r="F287" s="2" t="s">
        <v>1357</v>
      </c>
      <c r="G287" s="5">
        <v>43686</v>
      </c>
      <c r="H287" s="4">
        <v>1336920</v>
      </c>
      <c r="I287" s="4">
        <v>1969</v>
      </c>
    </row>
    <row r="288" spans="1:9" ht="18">
      <c r="A288" s="2" t="s">
        <v>694</v>
      </c>
      <c r="B288" s="2" t="s">
        <v>695</v>
      </c>
      <c r="C288" s="2" t="s">
        <v>1156</v>
      </c>
      <c r="D288" s="4" t="s">
        <v>33</v>
      </c>
      <c r="E288" s="4" t="s">
        <v>360</v>
      </c>
      <c r="F288" s="2" t="s">
        <v>1229</v>
      </c>
      <c r="G288" s="5">
        <v>38629</v>
      </c>
      <c r="H288" s="4">
        <v>920760</v>
      </c>
      <c r="I288" s="4">
        <v>1954</v>
      </c>
    </row>
    <row r="289" spans="1:9" ht="18">
      <c r="A289" s="2" t="s">
        <v>696</v>
      </c>
      <c r="B289" s="2" t="s">
        <v>697</v>
      </c>
      <c r="C289" s="2" t="s">
        <v>1156</v>
      </c>
      <c r="D289" s="4" t="s">
        <v>10</v>
      </c>
      <c r="E289" s="4" t="s">
        <v>14</v>
      </c>
      <c r="F289" s="2" t="s">
        <v>1194</v>
      </c>
      <c r="G289" s="5">
        <v>25933</v>
      </c>
      <c r="H289" s="4">
        <v>59478</v>
      </c>
      <c r="I289" s="4">
        <v>1876</v>
      </c>
    </row>
    <row r="290" spans="1:9" ht="18">
      <c r="A290" s="2" t="s">
        <v>698</v>
      </c>
      <c r="B290" s="2" t="s">
        <v>699</v>
      </c>
      <c r="C290" s="2" t="s">
        <v>1156</v>
      </c>
      <c r="D290" s="4" t="s">
        <v>41</v>
      </c>
      <c r="E290" s="4" t="s">
        <v>159</v>
      </c>
      <c r="F290" s="2" t="s">
        <v>1358</v>
      </c>
      <c r="G290" s="5">
        <v>27941</v>
      </c>
      <c r="H290" s="4">
        <v>59558</v>
      </c>
      <c r="I290" s="4">
        <v>1905</v>
      </c>
    </row>
    <row r="291" spans="1:9" ht="18">
      <c r="A291" s="2" t="s">
        <v>700</v>
      </c>
      <c r="B291" s="2" t="s">
        <v>701</v>
      </c>
      <c r="C291" s="2" t="s">
        <v>1156</v>
      </c>
      <c r="D291" s="4" t="s">
        <v>47</v>
      </c>
      <c r="E291" s="4" t="s">
        <v>48</v>
      </c>
      <c r="F291" s="2" t="s">
        <v>1359</v>
      </c>
      <c r="G291" s="5">
        <v>33786</v>
      </c>
      <c r="H291" s="4">
        <v>1707925</v>
      </c>
      <c r="I291" s="4">
        <v>1879</v>
      </c>
    </row>
    <row r="292" spans="1:9" ht="18">
      <c r="A292" s="2" t="s">
        <v>702</v>
      </c>
      <c r="B292" s="2" t="s">
        <v>703</v>
      </c>
      <c r="C292" s="2" t="s">
        <v>1156</v>
      </c>
      <c r="D292" s="4" t="s">
        <v>23</v>
      </c>
      <c r="E292" s="4" t="s">
        <v>508</v>
      </c>
      <c r="F292" s="2" t="s">
        <v>1360</v>
      </c>
      <c r="G292" s="5">
        <v>43822</v>
      </c>
      <c r="H292" s="4">
        <v>1335258</v>
      </c>
      <c r="I292" s="4">
        <v>2010</v>
      </c>
    </row>
    <row r="293" spans="1:9" ht="18">
      <c r="A293" s="2" t="s">
        <v>704</v>
      </c>
      <c r="B293" s="2" t="s">
        <v>705</v>
      </c>
      <c r="C293" s="2" t="s">
        <v>1156</v>
      </c>
      <c r="D293" s="4" t="s">
        <v>33</v>
      </c>
      <c r="E293" s="4" t="s">
        <v>706</v>
      </c>
      <c r="F293" s="2" t="s">
        <v>1201</v>
      </c>
      <c r="G293" s="5">
        <v>42513</v>
      </c>
      <c r="H293" s="4">
        <v>1065696</v>
      </c>
      <c r="I293" s="4">
        <v>1998</v>
      </c>
    </row>
    <row r="294" spans="1:9" ht="18">
      <c r="A294" s="2" t="s">
        <v>707</v>
      </c>
      <c r="B294" s="2" t="s">
        <v>708</v>
      </c>
      <c r="C294" s="2" t="s">
        <v>1156</v>
      </c>
      <c r="D294" s="4" t="s">
        <v>6</v>
      </c>
      <c r="E294" s="4" t="s">
        <v>209</v>
      </c>
      <c r="F294" s="2" t="s">
        <v>1323</v>
      </c>
      <c r="G294" s="5">
        <v>30894</v>
      </c>
      <c r="H294" s="4">
        <v>936468</v>
      </c>
      <c r="I294" s="4">
        <v>1995</v>
      </c>
    </row>
    <row r="295" spans="1:9" ht="18">
      <c r="A295" s="2" t="s">
        <v>709</v>
      </c>
      <c r="B295" s="2" t="s">
        <v>710</v>
      </c>
      <c r="C295" s="2" t="s">
        <v>1156</v>
      </c>
      <c r="D295" s="4" t="s">
        <v>41</v>
      </c>
      <c r="E295" s="4" t="s">
        <v>159</v>
      </c>
      <c r="F295" s="2" t="s">
        <v>1185</v>
      </c>
      <c r="G295" s="4"/>
      <c r="H295" s="4">
        <v>60086</v>
      </c>
      <c r="I295" s="4">
        <v>1959</v>
      </c>
    </row>
    <row r="296" spans="1:9" ht="18">
      <c r="A296" s="2" t="s">
        <v>711</v>
      </c>
      <c r="B296" s="2" t="s">
        <v>712</v>
      </c>
      <c r="C296" s="2" t="s">
        <v>1156</v>
      </c>
      <c r="D296" s="4" t="s">
        <v>33</v>
      </c>
      <c r="E296" s="4" t="s">
        <v>578</v>
      </c>
      <c r="F296" s="2" t="s">
        <v>1361</v>
      </c>
      <c r="G296" s="5">
        <v>30741</v>
      </c>
      <c r="H296" s="4">
        <v>60667</v>
      </c>
      <c r="I296" s="4" t="s">
        <v>1362</v>
      </c>
    </row>
    <row r="297" spans="1:9" ht="18">
      <c r="A297" s="2" t="s">
        <v>713</v>
      </c>
      <c r="B297" s="2" t="s">
        <v>714</v>
      </c>
      <c r="C297" s="2" t="s">
        <v>1156</v>
      </c>
      <c r="D297" s="4" t="s">
        <v>23</v>
      </c>
      <c r="E297" s="4" t="s">
        <v>715</v>
      </c>
      <c r="F297" s="2" t="s">
        <v>1363</v>
      </c>
      <c r="G297" s="5">
        <v>36244</v>
      </c>
      <c r="H297" s="4">
        <v>18926</v>
      </c>
      <c r="I297" s="4" t="s">
        <v>1364</v>
      </c>
    </row>
    <row r="298" spans="1:9" ht="18">
      <c r="A298" s="2" t="s">
        <v>716</v>
      </c>
      <c r="B298" s="2" t="s">
        <v>717</v>
      </c>
      <c r="C298" s="2" t="s">
        <v>1156</v>
      </c>
      <c r="D298" s="4" t="s">
        <v>47</v>
      </c>
      <c r="E298" s="4" t="s">
        <v>57</v>
      </c>
      <c r="F298" s="2" t="s">
        <v>1365</v>
      </c>
      <c r="G298" s="5">
        <v>41157</v>
      </c>
      <c r="H298" s="4">
        <v>1489393</v>
      </c>
      <c r="I298" s="4">
        <v>2007</v>
      </c>
    </row>
    <row r="299" spans="1:9" ht="18">
      <c r="A299" s="2" t="s">
        <v>718</v>
      </c>
      <c r="B299" s="2" t="s">
        <v>719</v>
      </c>
      <c r="C299" s="2" t="s">
        <v>1156</v>
      </c>
      <c r="D299" s="4" t="s">
        <v>41</v>
      </c>
      <c r="E299" s="4" t="s">
        <v>308</v>
      </c>
      <c r="F299" s="2" t="s">
        <v>1366</v>
      </c>
      <c r="G299" s="5">
        <v>38040</v>
      </c>
      <c r="H299" s="4">
        <v>36270</v>
      </c>
      <c r="I299" s="4">
        <v>1856</v>
      </c>
    </row>
    <row r="300" spans="1:9" ht="18">
      <c r="A300" s="2" t="s">
        <v>720</v>
      </c>
      <c r="B300" s="2" t="s">
        <v>721</v>
      </c>
      <c r="C300" s="2" t="s">
        <v>1156</v>
      </c>
      <c r="D300" s="4" t="s">
        <v>138</v>
      </c>
      <c r="E300" s="4" t="s">
        <v>139</v>
      </c>
      <c r="F300" s="2" t="s">
        <v>1199</v>
      </c>
      <c r="G300" s="5">
        <v>33359</v>
      </c>
      <c r="H300" s="4">
        <v>101778</v>
      </c>
      <c r="I300" s="4">
        <v>1887</v>
      </c>
    </row>
    <row r="301" spans="1:9" ht="18">
      <c r="A301" s="2" t="s">
        <v>722</v>
      </c>
      <c r="B301" s="2" t="s">
        <v>723</v>
      </c>
      <c r="C301" s="2" t="s">
        <v>1156</v>
      </c>
      <c r="D301" s="4" t="s">
        <v>138</v>
      </c>
      <c r="E301" s="4" t="s">
        <v>573</v>
      </c>
      <c r="F301" s="2" t="s">
        <v>1367</v>
      </c>
      <c r="G301" s="5">
        <v>40725</v>
      </c>
      <c r="H301" s="4">
        <v>1510295</v>
      </c>
      <c r="I301" s="4" t="s">
        <v>1368</v>
      </c>
    </row>
    <row r="302" spans="1:9" ht="18">
      <c r="A302" s="2" t="s">
        <v>724</v>
      </c>
      <c r="B302" s="2" t="s">
        <v>725</v>
      </c>
      <c r="C302" s="2" t="s">
        <v>1156</v>
      </c>
      <c r="D302" s="4" t="s">
        <v>41</v>
      </c>
      <c r="E302" s="4" t="s">
        <v>258</v>
      </c>
      <c r="F302" s="2" t="s">
        <v>1185</v>
      </c>
      <c r="G302" s="5">
        <v>43647</v>
      </c>
      <c r="H302" s="4">
        <v>1278021</v>
      </c>
      <c r="I302" s="4">
        <v>2000</v>
      </c>
    </row>
    <row r="303" spans="1:9" ht="18">
      <c r="A303" s="2" t="s">
        <v>726</v>
      </c>
      <c r="B303" s="2" t="s">
        <v>727</v>
      </c>
      <c r="C303" s="2" t="s">
        <v>1156</v>
      </c>
      <c r="D303" s="4" t="s">
        <v>33</v>
      </c>
      <c r="E303" s="4" t="s">
        <v>248</v>
      </c>
      <c r="F303" s="2" t="s">
        <v>1323</v>
      </c>
      <c r="G303" s="4"/>
      <c r="H303" s="4">
        <v>1048286</v>
      </c>
      <c r="I303" s="4">
        <v>1927</v>
      </c>
    </row>
    <row r="304" spans="1:9" ht="18">
      <c r="A304" s="2" t="s">
        <v>728</v>
      </c>
      <c r="B304" s="2" t="s">
        <v>729</v>
      </c>
      <c r="C304" s="2" t="s">
        <v>1156</v>
      </c>
      <c r="D304" s="4" t="s">
        <v>41</v>
      </c>
      <c r="E304" s="4" t="s">
        <v>133</v>
      </c>
      <c r="F304" s="2" t="s">
        <v>1185</v>
      </c>
      <c r="G304" s="5">
        <v>32020</v>
      </c>
      <c r="H304" s="4">
        <v>62709</v>
      </c>
      <c r="I304" s="4">
        <v>1905</v>
      </c>
    </row>
    <row r="305" spans="1:9" ht="18">
      <c r="A305" s="2" t="s">
        <v>730</v>
      </c>
      <c r="B305" s="2" t="s">
        <v>731</v>
      </c>
      <c r="C305" s="2" t="s">
        <v>1156</v>
      </c>
      <c r="D305" s="4" t="s">
        <v>47</v>
      </c>
      <c r="E305" s="4" t="s">
        <v>732</v>
      </c>
      <c r="F305" s="2" t="s">
        <v>1165</v>
      </c>
      <c r="G305" s="5">
        <v>41822</v>
      </c>
      <c r="H305" s="4">
        <v>916076</v>
      </c>
      <c r="I305" s="4">
        <v>1993</v>
      </c>
    </row>
    <row r="306" spans="1:9" ht="18">
      <c r="A306" s="2" t="s">
        <v>733</v>
      </c>
      <c r="B306" s="2" t="s">
        <v>734</v>
      </c>
      <c r="C306" s="2" t="s">
        <v>1156</v>
      </c>
      <c r="D306" s="4" t="s">
        <v>6</v>
      </c>
      <c r="E306" s="4" t="s">
        <v>69</v>
      </c>
      <c r="F306" s="2" t="s">
        <v>1369</v>
      </c>
      <c r="G306" s="5">
        <v>29767</v>
      </c>
      <c r="H306" s="4">
        <v>62996</v>
      </c>
      <c r="I306" s="4">
        <v>1929</v>
      </c>
    </row>
    <row r="307" spans="1:9" ht="18">
      <c r="A307" s="2" t="s">
        <v>735</v>
      </c>
      <c r="B307" s="2" t="s">
        <v>736</v>
      </c>
      <c r="C307" s="2" t="s">
        <v>1156</v>
      </c>
      <c r="D307" s="4" t="s">
        <v>19</v>
      </c>
      <c r="E307" s="4" t="s">
        <v>170</v>
      </c>
      <c r="F307" s="2" t="s">
        <v>1370</v>
      </c>
      <c r="G307" s="5">
        <v>39647</v>
      </c>
      <c r="H307" s="4">
        <v>1141391</v>
      </c>
      <c r="I307" s="4">
        <v>1966</v>
      </c>
    </row>
    <row r="308" spans="1:9" ht="18">
      <c r="A308" s="2" t="s">
        <v>737</v>
      </c>
      <c r="B308" s="2" t="s">
        <v>738</v>
      </c>
      <c r="C308" s="2" t="s">
        <v>1156</v>
      </c>
      <c r="D308" s="4" t="s">
        <v>83</v>
      </c>
      <c r="E308" s="4" t="s">
        <v>239</v>
      </c>
      <c r="F308" s="2" t="s">
        <v>1371</v>
      </c>
      <c r="G308" s="4"/>
      <c r="H308" s="4">
        <v>63754</v>
      </c>
      <c r="I308" s="4">
        <v>1889</v>
      </c>
    </row>
    <row r="309" spans="1:9" ht="18">
      <c r="A309" s="2" t="s">
        <v>739</v>
      </c>
      <c r="B309" s="2" t="s">
        <v>740</v>
      </c>
      <c r="C309" s="2" t="s">
        <v>1156</v>
      </c>
      <c r="D309" s="4" t="s">
        <v>19</v>
      </c>
      <c r="E309" s="4" t="s">
        <v>30</v>
      </c>
      <c r="F309" s="2" t="s">
        <v>1163</v>
      </c>
      <c r="G309" s="5">
        <v>43437</v>
      </c>
      <c r="H309" s="4">
        <v>743316</v>
      </c>
      <c r="I309" s="4">
        <v>1983</v>
      </c>
    </row>
    <row r="310" spans="1:9" ht="18">
      <c r="A310" s="2" t="s">
        <v>741</v>
      </c>
      <c r="B310" s="2" t="s">
        <v>742</v>
      </c>
      <c r="C310" s="2" t="s">
        <v>1156</v>
      </c>
      <c r="D310" s="4" t="s">
        <v>33</v>
      </c>
      <c r="E310" s="4" t="s">
        <v>289</v>
      </c>
      <c r="F310" s="2" t="s">
        <v>1201</v>
      </c>
      <c r="G310" s="5">
        <v>25749</v>
      </c>
      <c r="H310" s="4">
        <v>63908</v>
      </c>
      <c r="I310" s="4">
        <v>1940</v>
      </c>
    </row>
    <row r="311" spans="1:9" ht="18">
      <c r="A311" s="2" t="s">
        <v>743</v>
      </c>
      <c r="B311" s="2" t="s">
        <v>744</v>
      </c>
      <c r="C311" s="2" t="s">
        <v>1156</v>
      </c>
      <c r="D311" s="4" t="s">
        <v>10</v>
      </c>
      <c r="E311" s="4" t="s">
        <v>114</v>
      </c>
      <c r="F311" s="2" t="s">
        <v>1234</v>
      </c>
      <c r="G311" s="4"/>
      <c r="H311" s="4">
        <v>927653</v>
      </c>
      <c r="I311" s="4">
        <v>1833</v>
      </c>
    </row>
    <row r="312" spans="1:9" ht="18">
      <c r="A312" s="2" t="s">
        <v>745</v>
      </c>
      <c r="B312" s="2" t="s">
        <v>746</v>
      </c>
      <c r="C312" s="2" t="s">
        <v>1156</v>
      </c>
      <c r="D312" s="4" t="s">
        <v>10</v>
      </c>
      <c r="E312" s="4" t="s">
        <v>11</v>
      </c>
      <c r="F312" s="6" t="s">
        <v>1372</v>
      </c>
      <c r="G312" s="5">
        <v>31716</v>
      </c>
      <c r="H312" s="4">
        <v>1613103</v>
      </c>
      <c r="I312" s="4">
        <v>1949</v>
      </c>
    </row>
    <row r="313" spans="1:9" ht="18">
      <c r="A313" s="2" t="s">
        <v>747</v>
      </c>
      <c r="B313" s="2" t="s">
        <v>748</v>
      </c>
      <c r="C313" s="2" t="s">
        <v>1156</v>
      </c>
      <c r="D313" s="4" t="s">
        <v>10</v>
      </c>
      <c r="E313" s="4" t="s">
        <v>14</v>
      </c>
      <c r="F313" s="2" t="s">
        <v>1373</v>
      </c>
      <c r="G313" s="5">
        <v>20883</v>
      </c>
      <c r="H313" s="4">
        <v>310158</v>
      </c>
      <c r="I313" s="4">
        <v>1891</v>
      </c>
    </row>
    <row r="314" spans="1:9" ht="18">
      <c r="A314" s="2" t="s">
        <v>749</v>
      </c>
      <c r="B314" s="2" t="s">
        <v>750</v>
      </c>
      <c r="C314" s="2" t="s">
        <v>1156</v>
      </c>
      <c r="D314" s="4" t="s">
        <v>41</v>
      </c>
      <c r="E314" s="4" t="s">
        <v>42</v>
      </c>
      <c r="F314" s="2" t="s">
        <v>1185</v>
      </c>
      <c r="G314" s="4"/>
      <c r="H314" s="4">
        <v>1099219</v>
      </c>
      <c r="I314" s="4">
        <v>1868</v>
      </c>
    </row>
    <row r="315" spans="1:9" ht="18">
      <c r="A315" s="2" t="s">
        <v>751</v>
      </c>
      <c r="B315" s="2" t="s">
        <v>752</v>
      </c>
      <c r="C315" s="2" t="s">
        <v>1156</v>
      </c>
      <c r="D315" s="4" t="s">
        <v>10</v>
      </c>
      <c r="E315" s="4" t="s">
        <v>202</v>
      </c>
      <c r="F315" s="2" t="s">
        <v>1184</v>
      </c>
      <c r="G315" s="5">
        <v>42619</v>
      </c>
      <c r="H315" s="4">
        <v>1037646</v>
      </c>
      <c r="I315" s="4">
        <v>1945</v>
      </c>
    </row>
    <row r="316" spans="1:9" ht="18">
      <c r="A316" s="2" t="s">
        <v>753</v>
      </c>
      <c r="B316" s="2" t="s">
        <v>754</v>
      </c>
      <c r="C316" s="2" t="s">
        <v>1156</v>
      </c>
      <c r="D316" s="4" t="s">
        <v>33</v>
      </c>
      <c r="E316" s="4" t="s">
        <v>236</v>
      </c>
      <c r="F316" s="2" t="s">
        <v>1374</v>
      </c>
      <c r="G316" s="5">
        <v>42942</v>
      </c>
      <c r="H316" s="4">
        <v>789570</v>
      </c>
      <c r="I316" s="4">
        <v>1986</v>
      </c>
    </row>
    <row r="317" spans="1:9" ht="18">
      <c r="A317" s="2" t="s">
        <v>755</v>
      </c>
      <c r="B317" s="2" t="s">
        <v>756</v>
      </c>
      <c r="C317" s="2" t="s">
        <v>1156</v>
      </c>
      <c r="D317" s="4" t="s">
        <v>19</v>
      </c>
      <c r="E317" s="4" t="s">
        <v>30</v>
      </c>
      <c r="F317" s="2" t="s">
        <v>1375</v>
      </c>
      <c r="G317" s="5">
        <v>39332</v>
      </c>
      <c r="H317" s="4">
        <v>827054</v>
      </c>
      <c r="I317" s="4">
        <v>1989</v>
      </c>
    </row>
    <row r="318" spans="1:9" ht="18">
      <c r="A318" s="2" t="s">
        <v>757</v>
      </c>
      <c r="B318" s="2" t="s">
        <v>758</v>
      </c>
      <c r="C318" s="2" t="s">
        <v>1156</v>
      </c>
      <c r="D318" s="4" t="s">
        <v>19</v>
      </c>
      <c r="E318" s="4" t="s">
        <v>30</v>
      </c>
      <c r="F318" s="2" t="s">
        <v>1376</v>
      </c>
      <c r="G318" s="5">
        <v>34604</v>
      </c>
      <c r="H318" s="4">
        <v>723125</v>
      </c>
      <c r="I318" s="4">
        <v>1978</v>
      </c>
    </row>
    <row r="319" spans="1:9" ht="18">
      <c r="A319" s="2" t="s">
        <v>759</v>
      </c>
      <c r="B319" s="2" t="s">
        <v>760</v>
      </c>
      <c r="C319" s="2" t="s">
        <v>1156</v>
      </c>
      <c r="D319" s="4" t="s">
        <v>19</v>
      </c>
      <c r="E319" s="4" t="s">
        <v>501</v>
      </c>
      <c r="F319" s="2" t="s">
        <v>1377</v>
      </c>
      <c r="G319" s="5">
        <v>34486</v>
      </c>
      <c r="H319" s="4">
        <v>789019</v>
      </c>
      <c r="I319" s="4">
        <v>1975</v>
      </c>
    </row>
    <row r="320" spans="1:9" ht="18">
      <c r="A320" s="2" t="s">
        <v>761</v>
      </c>
      <c r="B320" s="2" t="s">
        <v>762</v>
      </c>
      <c r="C320" s="2" t="s">
        <v>1156</v>
      </c>
      <c r="D320" s="4" t="s">
        <v>60</v>
      </c>
      <c r="E320" s="4" t="s">
        <v>176</v>
      </c>
      <c r="F320" s="2" t="s">
        <v>1208</v>
      </c>
      <c r="G320" s="5">
        <v>42706</v>
      </c>
      <c r="H320" s="4">
        <v>912595</v>
      </c>
      <c r="I320" s="4">
        <v>1977</v>
      </c>
    </row>
    <row r="321" spans="1:9" ht="18">
      <c r="A321" s="2" t="s">
        <v>763</v>
      </c>
      <c r="B321" s="2" t="s">
        <v>764</v>
      </c>
      <c r="C321" s="2" t="s">
        <v>1156</v>
      </c>
      <c r="D321" s="4" t="s">
        <v>33</v>
      </c>
      <c r="E321" s="4" t="s">
        <v>691</v>
      </c>
      <c r="F321" s="2" t="s">
        <v>1378</v>
      </c>
      <c r="G321" s="5">
        <v>41631</v>
      </c>
      <c r="H321" s="4">
        <v>851968</v>
      </c>
      <c r="I321" s="4">
        <v>1878</v>
      </c>
    </row>
    <row r="322" spans="1:9" ht="18">
      <c r="A322" s="2" t="s">
        <v>765</v>
      </c>
      <c r="B322" s="2" t="s">
        <v>766</v>
      </c>
      <c r="C322" s="2" t="s">
        <v>1156</v>
      </c>
      <c r="D322" s="4" t="s">
        <v>83</v>
      </c>
      <c r="E322" s="4" t="s">
        <v>767</v>
      </c>
      <c r="F322" s="2" t="s">
        <v>1263</v>
      </c>
      <c r="G322" s="5">
        <v>27941</v>
      </c>
      <c r="H322" s="4">
        <v>24545</v>
      </c>
      <c r="I322" s="4" t="s">
        <v>1379</v>
      </c>
    </row>
    <row r="323" spans="1:9" ht="18">
      <c r="A323" s="2" t="s">
        <v>768</v>
      </c>
      <c r="B323" s="2" t="s">
        <v>769</v>
      </c>
      <c r="C323" s="2" t="s">
        <v>1156</v>
      </c>
      <c r="D323" s="4" t="s">
        <v>83</v>
      </c>
      <c r="E323" s="4" t="s">
        <v>239</v>
      </c>
      <c r="F323" s="2" t="s">
        <v>1201</v>
      </c>
      <c r="G323" s="5">
        <v>41184</v>
      </c>
      <c r="H323" s="4">
        <v>1103982</v>
      </c>
      <c r="I323" s="4">
        <v>2012</v>
      </c>
    </row>
    <row r="324" spans="1:9" ht="18">
      <c r="A324" s="2" t="s">
        <v>770</v>
      </c>
      <c r="B324" s="2" t="s">
        <v>771</v>
      </c>
      <c r="C324" s="2" t="s">
        <v>1156</v>
      </c>
      <c r="D324" s="4" t="s">
        <v>19</v>
      </c>
      <c r="E324" s="4" t="s">
        <v>30</v>
      </c>
      <c r="F324" s="2" t="s">
        <v>1380</v>
      </c>
      <c r="G324" s="5">
        <v>44239</v>
      </c>
      <c r="H324" s="4">
        <v>1280452</v>
      </c>
      <c r="I324" s="4">
        <v>1997</v>
      </c>
    </row>
    <row r="325" spans="1:9" ht="18">
      <c r="A325" s="2" t="s">
        <v>772</v>
      </c>
      <c r="B325" s="2" t="s">
        <v>773</v>
      </c>
      <c r="C325" s="2" t="s">
        <v>1156</v>
      </c>
      <c r="D325" s="4" t="s">
        <v>83</v>
      </c>
      <c r="E325" s="4" t="s">
        <v>319</v>
      </c>
      <c r="F325" s="2" t="s">
        <v>1381</v>
      </c>
      <c r="G325" s="5">
        <v>41088</v>
      </c>
      <c r="H325" s="4">
        <v>865752</v>
      </c>
      <c r="I325" s="4" t="s">
        <v>1382</v>
      </c>
    </row>
    <row r="326" spans="1:9" ht="18">
      <c r="A326" s="2" t="s">
        <v>774</v>
      </c>
      <c r="B326" s="2" t="s">
        <v>775</v>
      </c>
      <c r="C326" s="2" t="s">
        <v>1156</v>
      </c>
      <c r="D326" s="4" t="s">
        <v>41</v>
      </c>
      <c r="E326" s="4" t="s">
        <v>258</v>
      </c>
      <c r="F326" s="2" t="s">
        <v>1185</v>
      </c>
      <c r="G326" s="4"/>
      <c r="H326" s="4">
        <v>1059556</v>
      </c>
      <c r="I326" s="4">
        <v>1909</v>
      </c>
    </row>
    <row r="327" spans="1:9" ht="18">
      <c r="A327" s="2" t="s">
        <v>776</v>
      </c>
      <c r="B327" s="2" t="s">
        <v>777</v>
      </c>
      <c r="C327" s="2" t="s">
        <v>1156</v>
      </c>
      <c r="D327" s="4" t="s">
        <v>41</v>
      </c>
      <c r="E327" s="4" t="s">
        <v>280</v>
      </c>
      <c r="F327" s="2" t="s">
        <v>1185</v>
      </c>
      <c r="G327" s="4"/>
      <c r="H327" s="4">
        <v>895421</v>
      </c>
      <c r="I327" s="4">
        <v>1935</v>
      </c>
    </row>
    <row r="328" spans="1:9" ht="18">
      <c r="A328" s="2" t="s">
        <v>778</v>
      </c>
      <c r="B328" s="2" t="s">
        <v>779</v>
      </c>
      <c r="C328" s="2" t="s">
        <v>1156</v>
      </c>
      <c r="D328" s="4" t="s">
        <v>47</v>
      </c>
      <c r="E328" s="4" t="s">
        <v>275</v>
      </c>
      <c r="F328" s="2" t="s">
        <v>1383</v>
      </c>
      <c r="G328" s="5">
        <v>40812</v>
      </c>
      <c r="H328" s="4">
        <v>1285785</v>
      </c>
      <c r="I328" s="4" t="s">
        <v>1384</v>
      </c>
    </row>
    <row r="329" spans="1:9" ht="18">
      <c r="A329" s="2" t="s">
        <v>780</v>
      </c>
      <c r="B329" s="2" t="s">
        <v>781</v>
      </c>
      <c r="C329" s="2" t="s">
        <v>1156</v>
      </c>
      <c r="D329" s="4" t="s">
        <v>19</v>
      </c>
      <c r="E329" s="4" t="s">
        <v>154</v>
      </c>
      <c r="F329" s="2" t="s">
        <v>1201</v>
      </c>
      <c r="G329" s="4"/>
      <c r="H329" s="4">
        <v>68505</v>
      </c>
      <c r="I329" s="4" t="s">
        <v>1385</v>
      </c>
    </row>
    <row r="330" spans="1:9" ht="18">
      <c r="A330" s="2" t="s">
        <v>782</v>
      </c>
      <c r="B330" s="2" t="s">
        <v>783</v>
      </c>
      <c r="C330" s="2" t="s">
        <v>1156</v>
      </c>
      <c r="D330" s="4" t="s">
        <v>41</v>
      </c>
      <c r="E330" s="4" t="s">
        <v>258</v>
      </c>
      <c r="F330" s="2" t="s">
        <v>1185</v>
      </c>
      <c r="G330" s="5">
        <v>43194</v>
      </c>
      <c r="H330" s="4">
        <v>1408198</v>
      </c>
      <c r="I330" s="4">
        <v>1969</v>
      </c>
    </row>
    <row r="331" spans="1:9" ht="18">
      <c r="A331" s="2" t="s">
        <v>784</v>
      </c>
      <c r="B331" s="2" t="s">
        <v>785</v>
      </c>
      <c r="C331" s="2" t="s">
        <v>1156</v>
      </c>
      <c r="D331" s="4" t="s">
        <v>41</v>
      </c>
      <c r="E331" s="4" t="s">
        <v>258</v>
      </c>
      <c r="F331" s="2" t="s">
        <v>1185</v>
      </c>
      <c r="G331" s="5">
        <v>39743</v>
      </c>
      <c r="H331" s="4">
        <v>1120193</v>
      </c>
      <c r="I331" s="4">
        <v>1971</v>
      </c>
    </row>
    <row r="332" spans="1:9" ht="18">
      <c r="A332" s="2" t="s">
        <v>786</v>
      </c>
      <c r="B332" s="2" t="s">
        <v>787</v>
      </c>
      <c r="C332" s="2" t="s">
        <v>1156</v>
      </c>
      <c r="D332" s="4" t="s">
        <v>19</v>
      </c>
      <c r="E332" s="4" t="s">
        <v>142</v>
      </c>
      <c r="F332" s="2" t="s">
        <v>1302</v>
      </c>
      <c r="G332" s="5">
        <v>36336</v>
      </c>
      <c r="H332" s="4">
        <v>1002047</v>
      </c>
      <c r="I332" s="4">
        <v>1992</v>
      </c>
    </row>
    <row r="333" spans="1:9" ht="18">
      <c r="A333" s="2" t="s">
        <v>788</v>
      </c>
      <c r="B333" s="2" t="s">
        <v>789</v>
      </c>
      <c r="C333" s="2" t="s">
        <v>1156</v>
      </c>
      <c r="D333" s="4" t="s">
        <v>23</v>
      </c>
      <c r="E333" s="4" t="s">
        <v>508</v>
      </c>
      <c r="F333" s="2" t="s">
        <v>1386</v>
      </c>
      <c r="G333" s="5">
        <v>40532</v>
      </c>
      <c r="H333" s="4">
        <v>1065280</v>
      </c>
      <c r="I333" s="4">
        <v>1997</v>
      </c>
    </row>
    <row r="334" spans="1:9" ht="18">
      <c r="A334" s="2" t="s">
        <v>790</v>
      </c>
      <c r="B334" s="2" t="s">
        <v>791</v>
      </c>
      <c r="C334" s="2" t="s">
        <v>1156</v>
      </c>
      <c r="D334" s="4" t="s">
        <v>33</v>
      </c>
      <c r="E334" s="4" t="s">
        <v>792</v>
      </c>
      <c r="F334" s="2" t="s">
        <v>1250</v>
      </c>
      <c r="G334" s="5">
        <v>32628</v>
      </c>
      <c r="H334" s="4">
        <v>814453</v>
      </c>
      <c r="I334" s="4">
        <v>1903</v>
      </c>
    </row>
    <row r="335" spans="1:9" ht="18">
      <c r="A335" s="2" t="s">
        <v>793</v>
      </c>
      <c r="B335" s="2" t="s">
        <v>794</v>
      </c>
      <c r="C335" s="2" t="s">
        <v>1156</v>
      </c>
      <c r="D335" s="4" t="s">
        <v>47</v>
      </c>
      <c r="E335" s="4" t="s">
        <v>795</v>
      </c>
      <c r="F335" s="2" t="s">
        <v>1263</v>
      </c>
      <c r="G335" s="5">
        <v>25384</v>
      </c>
      <c r="H335" s="4">
        <v>1164727</v>
      </c>
      <c r="I335" s="4">
        <v>1921</v>
      </c>
    </row>
    <row r="336" spans="1:9" ht="18">
      <c r="A336" s="2" t="s">
        <v>796</v>
      </c>
      <c r="B336" s="2" t="s">
        <v>1387</v>
      </c>
      <c r="C336" s="2" t="s">
        <v>1156</v>
      </c>
      <c r="D336" s="4" t="s">
        <v>23</v>
      </c>
      <c r="E336" s="4" t="s">
        <v>798</v>
      </c>
      <c r="F336" s="2" t="s">
        <v>1185</v>
      </c>
      <c r="G336" s="5">
        <v>41487</v>
      </c>
      <c r="H336" s="4">
        <v>1564708</v>
      </c>
      <c r="I336" s="4" t="s">
        <v>1388</v>
      </c>
    </row>
    <row r="337" spans="1:9" ht="18">
      <c r="A337" s="2" t="s">
        <v>799</v>
      </c>
      <c r="B337" s="2" t="s">
        <v>1389</v>
      </c>
      <c r="C337" s="2" t="s">
        <v>1156</v>
      </c>
      <c r="D337" s="4" t="s">
        <v>23</v>
      </c>
      <c r="E337" s="4" t="s">
        <v>798</v>
      </c>
      <c r="F337" s="2" t="s">
        <v>1185</v>
      </c>
      <c r="G337" s="5">
        <v>42265</v>
      </c>
      <c r="H337" s="4">
        <v>1564708</v>
      </c>
      <c r="I337" s="4" t="s">
        <v>1388</v>
      </c>
    </row>
    <row r="338" spans="1:9" ht="18">
      <c r="A338" s="2" t="s">
        <v>801</v>
      </c>
      <c r="B338" s="2" t="s">
        <v>802</v>
      </c>
      <c r="C338" s="2" t="s">
        <v>1156</v>
      </c>
      <c r="D338" s="4" t="s">
        <v>37</v>
      </c>
      <c r="E338" s="4" t="s">
        <v>93</v>
      </c>
      <c r="F338" s="2" t="s">
        <v>1390</v>
      </c>
      <c r="G338" s="5">
        <v>27941</v>
      </c>
      <c r="H338" s="4">
        <v>753308</v>
      </c>
      <c r="I338" s="4" t="s">
        <v>1391</v>
      </c>
    </row>
    <row r="339" spans="1:9" ht="18">
      <c r="A339" s="2" t="s">
        <v>803</v>
      </c>
      <c r="B339" s="2" t="s">
        <v>804</v>
      </c>
      <c r="C339" s="2" t="s">
        <v>1156</v>
      </c>
      <c r="D339" s="4" t="s">
        <v>6</v>
      </c>
      <c r="E339" s="4" t="s">
        <v>442</v>
      </c>
      <c r="F339" s="2" t="s">
        <v>1185</v>
      </c>
      <c r="G339" s="5">
        <v>41464</v>
      </c>
      <c r="H339" s="4">
        <v>1492633</v>
      </c>
      <c r="I339" s="4">
        <v>1923</v>
      </c>
    </row>
    <row r="340" spans="1:9" ht="18">
      <c r="A340" s="2" t="s">
        <v>805</v>
      </c>
      <c r="B340" s="2" t="s">
        <v>806</v>
      </c>
      <c r="C340" s="2" t="s">
        <v>1156</v>
      </c>
      <c r="D340" s="4" t="s">
        <v>33</v>
      </c>
      <c r="E340" s="4" t="s">
        <v>550</v>
      </c>
      <c r="F340" s="2" t="s">
        <v>1392</v>
      </c>
      <c r="G340" s="5">
        <v>32477</v>
      </c>
      <c r="H340" s="4">
        <v>320187</v>
      </c>
      <c r="I340" s="4">
        <v>1964</v>
      </c>
    </row>
    <row r="341" spans="1:9" ht="18">
      <c r="A341" s="2" t="s">
        <v>807</v>
      </c>
      <c r="B341" s="2" t="s">
        <v>808</v>
      </c>
      <c r="C341" s="2" t="s">
        <v>1156</v>
      </c>
      <c r="D341" s="4" t="s">
        <v>37</v>
      </c>
      <c r="E341" s="4" t="s">
        <v>93</v>
      </c>
      <c r="F341" s="2" t="s">
        <v>1393</v>
      </c>
      <c r="G341" s="4"/>
      <c r="H341" s="4">
        <v>1111711</v>
      </c>
      <c r="I341" s="4">
        <v>1912</v>
      </c>
    </row>
    <row r="342" spans="1:9" ht="18">
      <c r="A342" s="2" t="s">
        <v>809</v>
      </c>
      <c r="B342" s="2" t="s">
        <v>810</v>
      </c>
      <c r="C342" s="2" t="s">
        <v>1156</v>
      </c>
      <c r="D342" s="4" t="s">
        <v>6</v>
      </c>
      <c r="E342" s="4" t="s">
        <v>351</v>
      </c>
      <c r="F342" s="2" t="s">
        <v>1394</v>
      </c>
      <c r="G342" s="5">
        <v>20883</v>
      </c>
      <c r="H342" s="4">
        <v>702165</v>
      </c>
      <c r="I342" s="4" t="s">
        <v>1395</v>
      </c>
    </row>
    <row r="343" spans="1:9" ht="18">
      <c r="A343" s="2" t="s">
        <v>811</v>
      </c>
      <c r="B343" s="2" t="s">
        <v>812</v>
      </c>
      <c r="C343" s="2" t="s">
        <v>1156</v>
      </c>
      <c r="D343" s="4" t="s">
        <v>41</v>
      </c>
      <c r="E343" s="4" t="s">
        <v>111</v>
      </c>
      <c r="F343" s="2" t="s">
        <v>1201</v>
      </c>
      <c r="G343" s="4"/>
      <c r="H343" s="4">
        <v>73124</v>
      </c>
      <c r="I343" s="4">
        <v>1889</v>
      </c>
    </row>
    <row r="344" spans="1:9" ht="18">
      <c r="A344" s="2" t="s">
        <v>813</v>
      </c>
      <c r="B344" s="2" t="s">
        <v>814</v>
      </c>
      <c r="C344" s="2" t="s">
        <v>1156</v>
      </c>
      <c r="D344" s="4" t="s">
        <v>6</v>
      </c>
      <c r="E344" s="4" t="s">
        <v>209</v>
      </c>
      <c r="F344" s="2" t="s">
        <v>1396</v>
      </c>
      <c r="G344" s="5">
        <v>31228</v>
      </c>
      <c r="H344" s="4">
        <v>1133421</v>
      </c>
      <c r="I344" s="4" t="s">
        <v>1397</v>
      </c>
    </row>
    <row r="345" spans="1:9" ht="18">
      <c r="A345" s="2" t="s">
        <v>815</v>
      </c>
      <c r="B345" s="2" t="s">
        <v>816</v>
      </c>
      <c r="C345" s="2" t="s">
        <v>1156</v>
      </c>
      <c r="D345" s="4" t="s">
        <v>19</v>
      </c>
      <c r="E345" s="4" t="s">
        <v>27</v>
      </c>
      <c r="F345" s="2" t="s">
        <v>1398</v>
      </c>
      <c r="G345" s="5">
        <v>37705</v>
      </c>
      <c r="H345" s="4">
        <v>849399</v>
      </c>
      <c r="I345" s="4">
        <v>1982</v>
      </c>
    </row>
    <row r="346" spans="1:9" ht="18">
      <c r="A346" s="2" t="s">
        <v>817</v>
      </c>
      <c r="B346" s="2" t="s">
        <v>818</v>
      </c>
      <c r="C346" s="2" t="s">
        <v>1156</v>
      </c>
      <c r="D346" s="4" t="s">
        <v>33</v>
      </c>
      <c r="E346" s="4" t="s">
        <v>248</v>
      </c>
      <c r="F346" s="2" t="s">
        <v>1229</v>
      </c>
      <c r="G346" s="5">
        <v>43021</v>
      </c>
      <c r="H346" s="4">
        <v>1513761</v>
      </c>
      <c r="I346" s="4" t="s">
        <v>1399</v>
      </c>
    </row>
    <row r="347" spans="1:9" ht="18">
      <c r="A347" s="2" t="s">
        <v>819</v>
      </c>
      <c r="B347" s="2" t="s">
        <v>820</v>
      </c>
      <c r="C347" s="2" t="s">
        <v>1156</v>
      </c>
      <c r="D347" s="4" t="s">
        <v>138</v>
      </c>
      <c r="E347" s="4" t="s">
        <v>181</v>
      </c>
      <c r="F347" s="2" t="s">
        <v>1199</v>
      </c>
      <c r="G347" s="5">
        <v>38425</v>
      </c>
      <c r="H347" s="4">
        <v>1021860</v>
      </c>
      <c r="I347" s="4">
        <v>1841</v>
      </c>
    </row>
    <row r="348" spans="1:9" ht="18">
      <c r="A348" s="2" t="s">
        <v>821</v>
      </c>
      <c r="B348" s="2" t="s">
        <v>822</v>
      </c>
      <c r="C348" s="2" t="s">
        <v>1156</v>
      </c>
      <c r="D348" s="4" t="s">
        <v>37</v>
      </c>
      <c r="E348" s="4" t="s">
        <v>38</v>
      </c>
      <c r="F348" s="2" t="s">
        <v>1199</v>
      </c>
      <c r="G348" s="5">
        <v>40207</v>
      </c>
      <c r="H348" s="4">
        <v>1013871</v>
      </c>
      <c r="I348" s="4">
        <v>1992</v>
      </c>
    </row>
    <row r="349" spans="1:9" ht="18">
      <c r="A349" s="2" t="s">
        <v>823</v>
      </c>
      <c r="B349" s="2" t="s">
        <v>824</v>
      </c>
      <c r="C349" s="2" t="s">
        <v>1156</v>
      </c>
      <c r="D349" s="4" t="s">
        <v>47</v>
      </c>
      <c r="E349" s="4" t="s">
        <v>825</v>
      </c>
      <c r="F349" s="2" t="s">
        <v>1171</v>
      </c>
      <c r="G349" s="5">
        <v>31167</v>
      </c>
      <c r="H349" s="4">
        <v>73309</v>
      </c>
      <c r="I349" s="4">
        <v>1940</v>
      </c>
    </row>
    <row r="350" spans="1:9" ht="18">
      <c r="A350" s="2" t="s">
        <v>826</v>
      </c>
      <c r="B350" s="2" t="s">
        <v>827</v>
      </c>
      <c r="C350" s="2" t="s">
        <v>1156</v>
      </c>
      <c r="D350" s="4" t="s">
        <v>19</v>
      </c>
      <c r="E350" s="4" t="s">
        <v>30</v>
      </c>
      <c r="F350" s="2" t="s">
        <v>1164</v>
      </c>
      <c r="G350" s="5">
        <v>37225</v>
      </c>
      <c r="H350" s="4">
        <v>1045810</v>
      </c>
      <c r="I350" s="4">
        <v>1993</v>
      </c>
    </row>
    <row r="351" spans="1:9" ht="18">
      <c r="A351" s="2" t="s">
        <v>828</v>
      </c>
      <c r="B351" s="2" t="s">
        <v>829</v>
      </c>
      <c r="C351" s="2" t="s">
        <v>1156</v>
      </c>
      <c r="D351" s="4" t="s">
        <v>33</v>
      </c>
      <c r="E351" s="4" t="s">
        <v>360</v>
      </c>
      <c r="F351" s="2" t="s">
        <v>1357</v>
      </c>
      <c r="G351" s="5">
        <v>43734</v>
      </c>
      <c r="H351" s="4">
        <v>906163</v>
      </c>
      <c r="I351" s="4">
        <v>1980</v>
      </c>
    </row>
    <row r="352" spans="1:9" ht="18">
      <c r="A352" s="2" t="s">
        <v>830</v>
      </c>
      <c r="B352" s="2" t="s">
        <v>831</v>
      </c>
      <c r="C352" s="2" t="s">
        <v>1156</v>
      </c>
      <c r="D352" s="4" t="s">
        <v>19</v>
      </c>
      <c r="E352" s="4" t="s">
        <v>30</v>
      </c>
      <c r="F352" s="2" t="s">
        <v>1400</v>
      </c>
      <c r="G352" s="5">
        <v>44277</v>
      </c>
      <c r="H352" s="4">
        <v>1413447</v>
      </c>
      <c r="I352" s="4">
        <v>1953</v>
      </c>
    </row>
    <row r="353" spans="1:9" ht="18">
      <c r="A353" s="2" t="s">
        <v>832</v>
      </c>
      <c r="B353" s="2" t="s">
        <v>833</v>
      </c>
      <c r="C353" s="2" t="s">
        <v>1156</v>
      </c>
      <c r="D353" s="4" t="s">
        <v>33</v>
      </c>
      <c r="E353" s="4" t="s">
        <v>173</v>
      </c>
      <c r="F353" s="2" t="s">
        <v>1401</v>
      </c>
      <c r="G353" s="5">
        <v>39899</v>
      </c>
      <c r="H353" s="4">
        <v>898173</v>
      </c>
      <c r="I353" s="4">
        <v>1957</v>
      </c>
    </row>
    <row r="354" spans="1:9" ht="18">
      <c r="A354" s="2" t="s">
        <v>834</v>
      </c>
      <c r="B354" s="2" t="s">
        <v>835</v>
      </c>
      <c r="C354" s="2" t="s">
        <v>1156</v>
      </c>
      <c r="D354" s="4" t="s">
        <v>138</v>
      </c>
      <c r="E354" s="4" t="s">
        <v>139</v>
      </c>
      <c r="F354" s="2" t="s">
        <v>1199</v>
      </c>
      <c r="G354" s="5">
        <v>30316</v>
      </c>
      <c r="H354" s="4">
        <v>797468</v>
      </c>
      <c r="I354" s="4">
        <v>1920</v>
      </c>
    </row>
    <row r="355" spans="1:9" ht="18">
      <c r="A355" s="2" t="s">
        <v>836</v>
      </c>
      <c r="B355" s="2" t="s">
        <v>837</v>
      </c>
      <c r="C355" s="2" t="s">
        <v>1156</v>
      </c>
      <c r="D355" s="4" t="s">
        <v>6</v>
      </c>
      <c r="E355" s="4" t="s">
        <v>643</v>
      </c>
      <c r="F355" s="2" t="s">
        <v>1402</v>
      </c>
      <c r="G355" s="5">
        <v>43808</v>
      </c>
      <c r="H355" s="4">
        <v>878927</v>
      </c>
      <c r="I355" s="4">
        <v>1934</v>
      </c>
    </row>
    <row r="356" spans="1:9" ht="18">
      <c r="A356" s="2" t="s">
        <v>838</v>
      </c>
      <c r="B356" s="2" t="s">
        <v>839</v>
      </c>
      <c r="C356" s="2" t="s">
        <v>1156</v>
      </c>
      <c r="D356" s="4" t="s">
        <v>23</v>
      </c>
      <c r="E356" s="4" t="s">
        <v>620</v>
      </c>
      <c r="F356" s="2" t="s">
        <v>1185</v>
      </c>
      <c r="G356" s="4"/>
      <c r="H356" s="4">
        <v>29989</v>
      </c>
      <c r="I356" s="4">
        <v>1986</v>
      </c>
    </row>
    <row r="357" spans="1:9" ht="18">
      <c r="A357" s="2" t="s">
        <v>840</v>
      </c>
      <c r="B357" s="2" t="s">
        <v>841</v>
      </c>
      <c r="C357" s="2" t="s">
        <v>1156</v>
      </c>
      <c r="D357" s="4" t="s">
        <v>138</v>
      </c>
      <c r="E357" s="4" t="s">
        <v>669</v>
      </c>
      <c r="F357" s="2" t="s">
        <v>1403</v>
      </c>
      <c r="G357" s="5">
        <v>40252</v>
      </c>
      <c r="H357" s="4">
        <v>1039684</v>
      </c>
      <c r="I357" s="4">
        <v>1906</v>
      </c>
    </row>
    <row r="358" spans="1:9" ht="18">
      <c r="A358" s="2" t="s">
        <v>842</v>
      </c>
      <c r="B358" s="2" t="s">
        <v>843</v>
      </c>
      <c r="C358" s="2" t="s">
        <v>1156</v>
      </c>
      <c r="D358" s="4" t="s">
        <v>19</v>
      </c>
      <c r="E358" s="4" t="s">
        <v>27</v>
      </c>
      <c r="F358" s="2" t="s">
        <v>1269</v>
      </c>
      <c r="G358" s="5">
        <v>32751</v>
      </c>
      <c r="H358" s="4">
        <v>1341439</v>
      </c>
      <c r="I358" s="4">
        <v>1977</v>
      </c>
    </row>
    <row r="359" spans="1:9" ht="18">
      <c r="A359" s="2" t="s">
        <v>844</v>
      </c>
      <c r="B359" s="2" t="s">
        <v>845</v>
      </c>
      <c r="C359" s="2" t="s">
        <v>1156</v>
      </c>
      <c r="D359" s="4" t="s">
        <v>6</v>
      </c>
      <c r="E359" s="4" t="s">
        <v>354</v>
      </c>
      <c r="F359" s="2" t="s">
        <v>1404</v>
      </c>
      <c r="G359" s="5">
        <v>43924</v>
      </c>
      <c r="H359" s="4">
        <v>1781335</v>
      </c>
      <c r="I359" s="4" t="s">
        <v>1405</v>
      </c>
    </row>
    <row r="360" spans="1:9" ht="18">
      <c r="A360" s="2" t="s">
        <v>846</v>
      </c>
      <c r="B360" s="2" t="s">
        <v>847</v>
      </c>
      <c r="C360" s="2" t="s">
        <v>1156</v>
      </c>
      <c r="D360" s="4" t="s">
        <v>6</v>
      </c>
      <c r="E360" s="4" t="s">
        <v>255</v>
      </c>
      <c r="F360" s="2" t="s">
        <v>1406</v>
      </c>
      <c r="G360" s="5">
        <v>29586</v>
      </c>
      <c r="H360" s="4">
        <v>75362</v>
      </c>
      <c r="I360" s="4">
        <v>1905</v>
      </c>
    </row>
    <row r="361" spans="1:9" ht="18">
      <c r="A361" s="2" t="s">
        <v>848</v>
      </c>
      <c r="B361" s="2" t="s">
        <v>849</v>
      </c>
      <c r="C361" s="2" t="s">
        <v>1156</v>
      </c>
      <c r="D361" s="4" t="s">
        <v>47</v>
      </c>
      <c r="E361" s="4" t="s">
        <v>90</v>
      </c>
      <c r="F361" s="2" t="s">
        <v>1314</v>
      </c>
      <c r="G361" s="5">
        <v>42942</v>
      </c>
      <c r="H361" s="4">
        <v>75677</v>
      </c>
      <c r="I361" s="4">
        <v>1959</v>
      </c>
    </row>
    <row r="362" spans="1:9" ht="18">
      <c r="A362" s="2" t="s">
        <v>850</v>
      </c>
      <c r="B362" s="2" t="s">
        <v>851</v>
      </c>
      <c r="C362" s="2" t="s">
        <v>1156</v>
      </c>
      <c r="D362" s="4" t="s">
        <v>6</v>
      </c>
      <c r="E362" s="4" t="s">
        <v>354</v>
      </c>
      <c r="F362" s="2" t="s">
        <v>1343</v>
      </c>
      <c r="G362" s="5">
        <v>31381</v>
      </c>
      <c r="H362" s="4">
        <v>76334</v>
      </c>
      <c r="I362" s="4">
        <v>1917</v>
      </c>
    </row>
    <row r="363" spans="1:9" ht="18">
      <c r="A363" s="2" t="s">
        <v>852</v>
      </c>
      <c r="B363" s="2" t="s">
        <v>853</v>
      </c>
      <c r="C363" s="2" t="s">
        <v>1156</v>
      </c>
      <c r="D363" s="4" t="s">
        <v>19</v>
      </c>
      <c r="E363" s="4" t="s">
        <v>170</v>
      </c>
      <c r="F363" s="2" t="s">
        <v>1407</v>
      </c>
      <c r="G363" s="4"/>
      <c r="H363" s="4">
        <v>723531</v>
      </c>
      <c r="I363" s="4">
        <v>1971</v>
      </c>
    </row>
    <row r="364" spans="1:9" ht="18">
      <c r="A364" s="2" t="s">
        <v>854</v>
      </c>
      <c r="B364" s="2" t="s">
        <v>855</v>
      </c>
      <c r="C364" s="2" t="s">
        <v>1156</v>
      </c>
      <c r="D364" s="4" t="s">
        <v>19</v>
      </c>
      <c r="E364" s="4" t="s">
        <v>27</v>
      </c>
      <c r="F364" s="2" t="s">
        <v>1266</v>
      </c>
      <c r="G364" s="5">
        <v>43858</v>
      </c>
      <c r="H364" s="4">
        <v>1590955</v>
      </c>
      <c r="I364" s="4">
        <v>1998</v>
      </c>
    </row>
    <row r="365" spans="1:9" ht="18">
      <c r="A365" s="2" t="s">
        <v>856</v>
      </c>
      <c r="B365" s="2" t="s">
        <v>857</v>
      </c>
      <c r="C365" s="2" t="s">
        <v>1156</v>
      </c>
      <c r="D365" s="4" t="s">
        <v>19</v>
      </c>
      <c r="E365" s="4" t="s">
        <v>170</v>
      </c>
      <c r="F365" s="2" t="s">
        <v>1163</v>
      </c>
      <c r="G365" s="5">
        <v>42205</v>
      </c>
      <c r="H365" s="4">
        <v>1633917</v>
      </c>
      <c r="I365" s="4">
        <v>1998</v>
      </c>
    </row>
    <row r="366" spans="1:9" ht="18">
      <c r="A366" s="2" t="s">
        <v>858</v>
      </c>
      <c r="B366" s="2" t="s">
        <v>859</v>
      </c>
      <c r="C366" s="2" t="s">
        <v>1156</v>
      </c>
      <c r="D366" s="4" t="s">
        <v>33</v>
      </c>
      <c r="E366" s="4" t="s">
        <v>236</v>
      </c>
      <c r="F366" s="2" t="s">
        <v>1408</v>
      </c>
      <c r="G366" s="5">
        <v>44277</v>
      </c>
      <c r="H366" s="4">
        <v>921738</v>
      </c>
      <c r="I366" s="4">
        <v>1972</v>
      </c>
    </row>
    <row r="367" spans="1:9" ht="18">
      <c r="A367" s="2" t="s">
        <v>860</v>
      </c>
      <c r="B367" s="2" t="s">
        <v>861</v>
      </c>
      <c r="C367" s="2" t="s">
        <v>1156</v>
      </c>
      <c r="D367" s="4" t="s">
        <v>6</v>
      </c>
      <c r="E367" s="4" t="s">
        <v>354</v>
      </c>
      <c r="F367" s="2" t="s">
        <v>1409</v>
      </c>
      <c r="G367" s="5">
        <v>41183</v>
      </c>
      <c r="H367" s="4">
        <v>77360</v>
      </c>
      <c r="I367" s="4">
        <v>1966</v>
      </c>
    </row>
    <row r="368" spans="1:9" ht="18">
      <c r="A368" s="2" t="s">
        <v>862</v>
      </c>
      <c r="B368" s="2" t="s">
        <v>863</v>
      </c>
      <c r="C368" s="2" t="s">
        <v>1156</v>
      </c>
      <c r="D368" s="4" t="s">
        <v>41</v>
      </c>
      <c r="E368" s="4" t="s">
        <v>864</v>
      </c>
      <c r="F368" s="2" t="s">
        <v>1410</v>
      </c>
      <c r="G368" s="5">
        <v>39765</v>
      </c>
      <c r="H368" s="4">
        <v>1378946</v>
      </c>
      <c r="I368" s="4">
        <v>1842</v>
      </c>
    </row>
    <row r="369" spans="1:9" ht="18">
      <c r="A369" s="2" t="s">
        <v>865</v>
      </c>
      <c r="B369" s="2" t="s">
        <v>866</v>
      </c>
      <c r="C369" s="2" t="s">
        <v>1156</v>
      </c>
      <c r="D369" s="4" t="s">
        <v>83</v>
      </c>
      <c r="E369" s="4" t="s">
        <v>319</v>
      </c>
      <c r="F369" s="2" t="s">
        <v>1411</v>
      </c>
      <c r="G369" s="5">
        <v>20883</v>
      </c>
      <c r="H369" s="4">
        <v>77476</v>
      </c>
      <c r="I369" s="4">
        <v>1898</v>
      </c>
    </row>
    <row r="370" spans="1:9" ht="18">
      <c r="A370" s="2" t="s">
        <v>867</v>
      </c>
      <c r="B370" s="2" t="s">
        <v>868</v>
      </c>
      <c r="C370" s="2" t="s">
        <v>1156</v>
      </c>
      <c r="D370" s="4" t="s">
        <v>10</v>
      </c>
      <c r="E370" s="4" t="s">
        <v>11</v>
      </c>
      <c r="F370" s="2" t="s">
        <v>1412</v>
      </c>
      <c r="G370" s="5">
        <v>31198</v>
      </c>
      <c r="H370" s="4">
        <v>31791</v>
      </c>
      <c r="I370" s="4">
        <v>1937</v>
      </c>
    </row>
    <row r="371" spans="1:9" ht="18">
      <c r="A371" s="2" t="s">
        <v>869</v>
      </c>
      <c r="B371" s="2" t="s">
        <v>870</v>
      </c>
      <c r="C371" s="2" t="s">
        <v>1156</v>
      </c>
      <c r="D371" s="4" t="s">
        <v>10</v>
      </c>
      <c r="E371" s="4" t="s">
        <v>14</v>
      </c>
      <c r="F371" s="2" t="s">
        <v>1161</v>
      </c>
      <c r="G371" s="5">
        <v>40896</v>
      </c>
      <c r="H371" s="4">
        <v>1585364</v>
      </c>
      <c r="I371" s="4" t="s">
        <v>1413</v>
      </c>
    </row>
    <row r="372" spans="1:9" ht="18">
      <c r="A372" s="2" t="s">
        <v>871</v>
      </c>
      <c r="B372" s="2" t="s">
        <v>872</v>
      </c>
      <c r="C372" s="2" t="s">
        <v>1156</v>
      </c>
      <c r="D372" s="4" t="s">
        <v>10</v>
      </c>
      <c r="E372" s="4" t="s">
        <v>14</v>
      </c>
      <c r="F372" s="2" t="s">
        <v>1185</v>
      </c>
      <c r="G372" s="5">
        <v>20883</v>
      </c>
      <c r="H372" s="4">
        <v>78003</v>
      </c>
      <c r="I372" s="4">
        <v>1849</v>
      </c>
    </row>
    <row r="373" spans="1:9" ht="18">
      <c r="A373" s="2" t="s">
        <v>873</v>
      </c>
      <c r="B373" s="2" t="s">
        <v>874</v>
      </c>
      <c r="C373" s="2" t="s">
        <v>1156</v>
      </c>
      <c r="D373" s="4" t="s">
        <v>83</v>
      </c>
      <c r="E373" s="4" t="s">
        <v>84</v>
      </c>
      <c r="F373" s="2" t="s">
        <v>1185</v>
      </c>
      <c r="G373" s="5">
        <v>39538</v>
      </c>
      <c r="H373" s="4">
        <v>1413329</v>
      </c>
      <c r="I373" s="4" t="s">
        <v>1414</v>
      </c>
    </row>
    <row r="374" spans="1:9" ht="18">
      <c r="A374" s="2" t="s">
        <v>875</v>
      </c>
      <c r="B374" s="2" t="s">
        <v>876</v>
      </c>
      <c r="C374" s="2" t="s">
        <v>1156</v>
      </c>
      <c r="D374" s="4" t="s">
        <v>138</v>
      </c>
      <c r="E374" s="4" t="s">
        <v>573</v>
      </c>
      <c r="F374" s="2" t="s">
        <v>1199</v>
      </c>
      <c r="G374" s="5">
        <v>41030</v>
      </c>
      <c r="H374" s="4">
        <v>1534701</v>
      </c>
      <c r="I374" s="4" t="s">
        <v>1415</v>
      </c>
    </row>
    <row r="375" spans="1:9" ht="18">
      <c r="A375" s="2" t="s">
        <v>877</v>
      </c>
      <c r="B375" s="2" t="s">
        <v>878</v>
      </c>
      <c r="C375" s="2" t="s">
        <v>1156</v>
      </c>
      <c r="D375" s="4" t="s">
        <v>37</v>
      </c>
      <c r="E375" s="4" t="s">
        <v>93</v>
      </c>
      <c r="F375" s="2" t="s">
        <v>1307</v>
      </c>
      <c r="G375" s="4"/>
      <c r="H375" s="4">
        <v>764622</v>
      </c>
      <c r="I375" s="4">
        <v>1985</v>
      </c>
    </row>
    <row r="376" spans="1:9" ht="18">
      <c r="A376" s="2" t="s">
        <v>879</v>
      </c>
      <c r="B376" s="2" t="s">
        <v>880</v>
      </c>
      <c r="C376" s="2" t="s">
        <v>1156</v>
      </c>
      <c r="D376" s="4" t="s">
        <v>138</v>
      </c>
      <c r="E376" s="4" t="s">
        <v>139</v>
      </c>
      <c r="F376" s="2" t="s">
        <v>1234</v>
      </c>
      <c r="G376" s="5">
        <v>39715</v>
      </c>
      <c r="H376" s="4">
        <v>1038357</v>
      </c>
      <c r="I376" s="4">
        <v>1997</v>
      </c>
    </row>
    <row r="377" spans="1:9" ht="18">
      <c r="A377" s="2" t="s">
        <v>881</v>
      </c>
      <c r="B377" s="2" t="s">
        <v>882</v>
      </c>
      <c r="C377" s="2" t="s">
        <v>1156</v>
      </c>
      <c r="D377" s="4" t="s">
        <v>41</v>
      </c>
      <c r="E377" s="4" t="s">
        <v>308</v>
      </c>
      <c r="F377" s="2" t="s">
        <v>1324</v>
      </c>
      <c r="G377" s="5">
        <v>32263</v>
      </c>
      <c r="H377" s="4">
        <v>713676</v>
      </c>
      <c r="I377" s="4">
        <v>1845</v>
      </c>
    </row>
    <row r="378" spans="1:9" ht="18">
      <c r="A378" s="2" t="s">
        <v>883</v>
      </c>
      <c r="B378" s="2" t="s">
        <v>884</v>
      </c>
      <c r="C378" s="2" t="s">
        <v>1156</v>
      </c>
      <c r="D378" s="4" t="s">
        <v>33</v>
      </c>
      <c r="E378" s="4" t="s">
        <v>706</v>
      </c>
      <c r="F378" s="2" t="s">
        <v>1416</v>
      </c>
      <c r="G378" s="5">
        <v>44111</v>
      </c>
      <c r="H378" s="4">
        <v>945841</v>
      </c>
      <c r="I378" s="4">
        <v>1993</v>
      </c>
    </row>
    <row r="379" spans="1:9" ht="18">
      <c r="A379" s="2" t="s">
        <v>885</v>
      </c>
      <c r="B379" s="2" t="s">
        <v>886</v>
      </c>
      <c r="C379" s="2" t="s">
        <v>1156</v>
      </c>
      <c r="D379" s="4" t="s">
        <v>47</v>
      </c>
      <c r="E379" s="4" t="s">
        <v>57</v>
      </c>
      <c r="F379" s="2" t="s">
        <v>1324</v>
      </c>
      <c r="G379" s="5">
        <v>20883</v>
      </c>
      <c r="H379" s="4">
        <v>79879</v>
      </c>
      <c r="I379" s="4">
        <v>1883</v>
      </c>
    </row>
    <row r="380" spans="1:9" ht="18">
      <c r="A380" s="2" t="s">
        <v>887</v>
      </c>
      <c r="B380" s="2" t="s">
        <v>888</v>
      </c>
      <c r="C380" s="2" t="s">
        <v>1156</v>
      </c>
      <c r="D380" s="4" t="s">
        <v>37</v>
      </c>
      <c r="E380" s="4" t="s">
        <v>72</v>
      </c>
      <c r="F380" s="2" t="s">
        <v>1168</v>
      </c>
      <c r="G380" s="4"/>
      <c r="H380" s="4">
        <v>922224</v>
      </c>
      <c r="I380" s="4">
        <v>1920</v>
      </c>
    </row>
    <row r="381" spans="1:9" ht="18">
      <c r="A381" s="2" t="s">
        <v>889</v>
      </c>
      <c r="B381" s="2" t="s">
        <v>890</v>
      </c>
      <c r="C381" s="2" t="s">
        <v>1156</v>
      </c>
      <c r="D381" s="4" t="s">
        <v>41</v>
      </c>
      <c r="E381" s="4" t="s">
        <v>42</v>
      </c>
      <c r="F381" s="2" t="s">
        <v>1417</v>
      </c>
      <c r="G381" s="5">
        <v>37459</v>
      </c>
      <c r="H381" s="4">
        <v>1126328</v>
      </c>
      <c r="I381" s="4">
        <v>1879</v>
      </c>
    </row>
    <row r="382" spans="1:9" ht="18">
      <c r="A382" s="2" t="s">
        <v>891</v>
      </c>
      <c r="B382" s="2" t="s">
        <v>892</v>
      </c>
      <c r="C382" s="2" t="s">
        <v>1156</v>
      </c>
      <c r="D382" s="4" t="s">
        <v>83</v>
      </c>
      <c r="E382" s="4" t="s">
        <v>451</v>
      </c>
      <c r="F382" s="2" t="s">
        <v>1296</v>
      </c>
      <c r="G382" s="5">
        <v>20883</v>
      </c>
      <c r="H382" s="4">
        <v>80424</v>
      </c>
      <c r="I382" s="4">
        <v>1837</v>
      </c>
    </row>
    <row r="383" spans="1:9" ht="18">
      <c r="A383" s="2" t="s">
        <v>893</v>
      </c>
      <c r="B383" s="2" t="s">
        <v>894</v>
      </c>
      <c r="C383" s="2" t="s">
        <v>1156</v>
      </c>
      <c r="D383" s="4" t="s">
        <v>41</v>
      </c>
      <c r="E383" s="4" t="s">
        <v>75</v>
      </c>
      <c r="F383" s="2" t="s">
        <v>1418</v>
      </c>
      <c r="G383" s="5">
        <v>35646</v>
      </c>
      <c r="H383" s="4">
        <v>80661</v>
      </c>
      <c r="I383" s="4">
        <v>1937</v>
      </c>
    </row>
    <row r="384" spans="1:9" ht="18">
      <c r="A384" s="2" t="s">
        <v>895</v>
      </c>
      <c r="B384" s="2" t="s">
        <v>896</v>
      </c>
      <c r="C384" s="2" t="s">
        <v>1156</v>
      </c>
      <c r="D384" s="4" t="s">
        <v>60</v>
      </c>
      <c r="E384" s="4" t="s">
        <v>412</v>
      </c>
      <c r="F384" s="2" t="s">
        <v>1298</v>
      </c>
      <c r="G384" s="5">
        <v>37819</v>
      </c>
      <c r="H384" s="4">
        <v>1045609</v>
      </c>
      <c r="I384" s="4">
        <v>1983</v>
      </c>
    </row>
    <row r="385" spans="1:9" ht="18">
      <c r="A385" s="2" t="s">
        <v>897</v>
      </c>
      <c r="B385" s="2" t="s">
        <v>898</v>
      </c>
      <c r="C385" s="2" t="s">
        <v>1156</v>
      </c>
      <c r="D385" s="4" t="s">
        <v>41</v>
      </c>
      <c r="E385" s="4" t="s">
        <v>42</v>
      </c>
      <c r="F385" s="2" t="s">
        <v>1419</v>
      </c>
      <c r="G385" s="5">
        <v>37459</v>
      </c>
      <c r="H385" s="4">
        <v>1137774</v>
      </c>
      <c r="I385" s="4">
        <v>1875</v>
      </c>
    </row>
    <row r="386" spans="1:9" ht="18">
      <c r="A386" s="2" t="s">
        <v>899</v>
      </c>
      <c r="B386" s="2" t="s">
        <v>900</v>
      </c>
      <c r="C386" s="2" t="s">
        <v>1156</v>
      </c>
      <c r="D386" s="4" t="s">
        <v>19</v>
      </c>
      <c r="E386" s="4" t="s">
        <v>27</v>
      </c>
      <c r="F386" s="2" t="s">
        <v>1173</v>
      </c>
      <c r="G386" s="5">
        <v>44306</v>
      </c>
      <c r="H386" s="4">
        <v>857005</v>
      </c>
      <c r="I386" s="4">
        <v>1985</v>
      </c>
    </row>
    <row r="387" spans="1:9" ht="18">
      <c r="A387" s="2" t="s">
        <v>901</v>
      </c>
      <c r="B387" s="2" t="s">
        <v>902</v>
      </c>
      <c r="C387" s="2" t="s">
        <v>1156</v>
      </c>
      <c r="D387" s="4" t="s">
        <v>37</v>
      </c>
      <c r="E387" s="4" t="s">
        <v>72</v>
      </c>
      <c r="F387" s="2" t="s">
        <v>1419</v>
      </c>
      <c r="G387" s="5">
        <v>20883</v>
      </c>
      <c r="H387" s="4">
        <v>788784</v>
      </c>
      <c r="I387" s="4">
        <v>1903</v>
      </c>
    </row>
    <row r="388" spans="1:9" ht="18">
      <c r="A388" s="2" t="s">
        <v>903</v>
      </c>
      <c r="B388" s="2" t="s">
        <v>904</v>
      </c>
      <c r="C388" s="2" t="s">
        <v>1156</v>
      </c>
      <c r="D388" s="4" t="s">
        <v>60</v>
      </c>
      <c r="E388" s="4" t="s">
        <v>105</v>
      </c>
      <c r="F388" s="2" t="s">
        <v>1210</v>
      </c>
      <c r="G388" s="5">
        <v>38583</v>
      </c>
      <c r="H388" s="4">
        <v>1393311</v>
      </c>
      <c r="I388" s="4">
        <v>1972</v>
      </c>
    </row>
    <row r="389" spans="1:9" ht="18">
      <c r="A389" s="2" t="s">
        <v>905</v>
      </c>
      <c r="B389" s="2" t="s">
        <v>906</v>
      </c>
      <c r="C389" s="2" t="s">
        <v>1156</v>
      </c>
      <c r="D389" s="4" t="s">
        <v>33</v>
      </c>
      <c r="E389" s="4" t="s">
        <v>360</v>
      </c>
      <c r="F389" s="2" t="s">
        <v>1250</v>
      </c>
      <c r="G389" s="5">
        <v>30802</v>
      </c>
      <c r="H389" s="4">
        <v>822416</v>
      </c>
      <c r="I389" s="4">
        <v>1956</v>
      </c>
    </row>
    <row r="390" spans="1:9" ht="18">
      <c r="A390" s="2" t="s">
        <v>907</v>
      </c>
      <c r="B390" s="2" t="s">
        <v>908</v>
      </c>
      <c r="C390" s="2" t="s">
        <v>1156</v>
      </c>
      <c r="D390" s="4" t="s">
        <v>33</v>
      </c>
      <c r="E390" s="4" t="s">
        <v>550</v>
      </c>
      <c r="F390" s="2" t="s">
        <v>1185</v>
      </c>
      <c r="G390" s="5">
        <v>41320</v>
      </c>
      <c r="H390" s="4">
        <v>78239</v>
      </c>
      <c r="I390" s="4">
        <v>1881</v>
      </c>
    </row>
    <row r="391" spans="1:9" ht="18">
      <c r="A391" s="2" t="s">
        <v>909</v>
      </c>
      <c r="B391" s="2" t="s">
        <v>910</v>
      </c>
      <c r="C391" s="2" t="s">
        <v>1156</v>
      </c>
      <c r="D391" s="4" t="s">
        <v>19</v>
      </c>
      <c r="E391" s="4" t="s">
        <v>30</v>
      </c>
      <c r="F391" s="2" t="s">
        <v>1420</v>
      </c>
      <c r="G391" s="5">
        <v>42166</v>
      </c>
      <c r="H391" s="4">
        <v>1604778</v>
      </c>
      <c r="I391" s="4">
        <v>2015</v>
      </c>
    </row>
    <row r="392" spans="1:9" ht="18">
      <c r="A392" s="2" t="s">
        <v>911</v>
      </c>
      <c r="B392" s="2" t="s">
        <v>912</v>
      </c>
      <c r="C392" s="2" t="s">
        <v>1156</v>
      </c>
      <c r="D392" s="4" t="s">
        <v>6</v>
      </c>
      <c r="E392" s="4" t="s">
        <v>640</v>
      </c>
      <c r="F392" s="2" t="s">
        <v>1199</v>
      </c>
      <c r="G392" s="5">
        <v>39995</v>
      </c>
      <c r="H392" s="4">
        <v>1050915</v>
      </c>
      <c r="I392" s="4">
        <v>1997</v>
      </c>
    </row>
    <row r="393" spans="1:9" ht="18">
      <c r="A393" s="2" t="s">
        <v>913</v>
      </c>
      <c r="B393" s="2" t="s">
        <v>914</v>
      </c>
      <c r="C393" s="2" t="s">
        <v>1156</v>
      </c>
      <c r="D393" s="4" t="s">
        <v>19</v>
      </c>
      <c r="E393" s="4" t="s">
        <v>30</v>
      </c>
      <c r="F393" s="2" t="s">
        <v>1267</v>
      </c>
      <c r="G393" s="4"/>
      <c r="H393" s="4">
        <v>804328</v>
      </c>
      <c r="I393" s="4">
        <v>1985</v>
      </c>
    </row>
    <row r="394" spans="1:9" ht="18">
      <c r="A394" s="2" t="s">
        <v>915</v>
      </c>
      <c r="B394" s="2" t="s">
        <v>916</v>
      </c>
      <c r="C394" s="2" t="s">
        <v>1156</v>
      </c>
      <c r="D394" s="4" t="s">
        <v>10</v>
      </c>
      <c r="E394" s="4" t="s">
        <v>357</v>
      </c>
      <c r="F394" s="2" t="s">
        <v>1421</v>
      </c>
      <c r="G394" s="5">
        <v>37602</v>
      </c>
      <c r="H394" s="4">
        <v>1022079</v>
      </c>
      <c r="I394" s="4">
        <v>1967</v>
      </c>
    </row>
    <row r="395" spans="1:9" ht="18">
      <c r="A395" s="2" t="s">
        <v>917</v>
      </c>
      <c r="B395" s="2" t="s">
        <v>918</v>
      </c>
      <c r="C395" s="2" t="s">
        <v>1156</v>
      </c>
      <c r="D395" s="4" t="s">
        <v>33</v>
      </c>
      <c r="E395" s="4" t="s">
        <v>550</v>
      </c>
      <c r="F395" s="2" t="s">
        <v>1185</v>
      </c>
      <c r="G395" s="5">
        <v>39115</v>
      </c>
      <c r="H395" s="4">
        <v>1037038</v>
      </c>
      <c r="I395" s="4">
        <v>1967</v>
      </c>
    </row>
    <row r="396" spans="1:9" ht="18">
      <c r="A396" s="2" t="s">
        <v>919</v>
      </c>
      <c r="B396" s="2" t="s">
        <v>920</v>
      </c>
      <c r="C396" s="2" t="s">
        <v>1156</v>
      </c>
      <c r="D396" s="4" t="s">
        <v>41</v>
      </c>
      <c r="E396" s="4" t="s">
        <v>280</v>
      </c>
      <c r="F396" s="2" t="s">
        <v>1422</v>
      </c>
      <c r="G396" s="5">
        <v>42814</v>
      </c>
      <c r="H396" s="4">
        <v>720005</v>
      </c>
      <c r="I396" s="4">
        <v>1962</v>
      </c>
    </row>
    <row r="397" spans="1:9" ht="18">
      <c r="A397" s="2" t="s">
        <v>921</v>
      </c>
      <c r="B397" s="2" t="s">
        <v>922</v>
      </c>
      <c r="C397" s="2" t="s">
        <v>1156</v>
      </c>
      <c r="D397" s="4" t="s">
        <v>6</v>
      </c>
      <c r="E397" s="4" t="s">
        <v>209</v>
      </c>
      <c r="F397" s="2" t="s">
        <v>1412</v>
      </c>
      <c r="G397" s="4"/>
      <c r="H397" s="4">
        <v>101829</v>
      </c>
      <c r="I397" s="4">
        <v>1922</v>
      </c>
    </row>
    <row r="398" spans="1:9" ht="18">
      <c r="A398" s="2" t="s">
        <v>923</v>
      </c>
      <c r="B398" s="2" t="s">
        <v>924</v>
      </c>
      <c r="C398" s="2" t="s">
        <v>1156</v>
      </c>
      <c r="D398" s="4" t="s">
        <v>60</v>
      </c>
      <c r="E398" s="4" t="s">
        <v>479</v>
      </c>
      <c r="F398" s="2" t="s">
        <v>1267</v>
      </c>
      <c r="G398" s="5">
        <v>42101</v>
      </c>
      <c r="H398" s="4">
        <v>726728</v>
      </c>
      <c r="I398" s="4">
        <v>1969</v>
      </c>
    </row>
    <row r="399" spans="1:9" ht="18">
      <c r="A399" s="2" t="s">
        <v>925</v>
      </c>
      <c r="B399" s="2" t="s">
        <v>926</v>
      </c>
      <c r="C399" s="2" t="s">
        <v>1156</v>
      </c>
      <c r="D399" s="4" t="s">
        <v>60</v>
      </c>
      <c r="E399" s="4" t="s">
        <v>479</v>
      </c>
      <c r="F399" s="2" t="s">
        <v>1257</v>
      </c>
      <c r="G399" s="5">
        <v>42796</v>
      </c>
      <c r="H399" s="4">
        <v>910606</v>
      </c>
      <c r="I399" s="4">
        <v>1963</v>
      </c>
    </row>
    <row r="400" spans="1:9" ht="18">
      <c r="A400" s="2" t="s">
        <v>927</v>
      </c>
      <c r="B400" s="2" t="s">
        <v>928</v>
      </c>
      <c r="C400" s="2" t="s">
        <v>1156</v>
      </c>
      <c r="D400" s="4" t="s">
        <v>10</v>
      </c>
      <c r="E400" s="4" t="s">
        <v>120</v>
      </c>
      <c r="F400" s="2" t="s">
        <v>1423</v>
      </c>
      <c r="G400" s="5">
        <v>41395</v>
      </c>
      <c r="H400" s="4">
        <v>872589</v>
      </c>
      <c r="I400" s="4">
        <v>1988</v>
      </c>
    </row>
    <row r="401" spans="1:9" ht="18">
      <c r="A401" s="2" t="s">
        <v>929</v>
      </c>
      <c r="B401" s="2" t="s">
        <v>930</v>
      </c>
      <c r="C401" s="2" t="s">
        <v>1156</v>
      </c>
      <c r="D401" s="4" t="s">
        <v>41</v>
      </c>
      <c r="E401" s="4" t="s">
        <v>308</v>
      </c>
      <c r="F401" s="2" t="s">
        <v>1424</v>
      </c>
      <c r="G401" s="5">
        <v>36035</v>
      </c>
      <c r="H401" s="4">
        <v>1281761</v>
      </c>
      <c r="I401" s="4">
        <v>1971</v>
      </c>
    </row>
    <row r="402" spans="1:9" ht="18">
      <c r="A402" s="2" t="s">
        <v>931</v>
      </c>
      <c r="B402" s="2" t="s">
        <v>932</v>
      </c>
      <c r="C402" s="2" t="s">
        <v>1156</v>
      </c>
      <c r="D402" s="4" t="s">
        <v>6</v>
      </c>
      <c r="E402" s="4" t="s">
        <v>933</v>
      </c>
      <c r="F402" s="2" t="s">
        <v>1307</v>
      </c>
      <c r="G402" s="5">
        <v>39787</v>
      </c>
      <c r="H402" s="4">
        <v>1060391</v>
      </c>
      <c r="I402" s="4" t="s">
        <v>1425</v>
      </c>
    </row>
    <row r="403" spans="1:9" ht="18">
      <c r="A403" s="2" t="s">
        <v>934</v>
      </c>
      <c r="B403" s="2" t="s">
        <v>935</v>
      </c>
      <c r="C403" s="2" t="s">
        <v>1156</v>
      </c>
      <c r="D403" s="4" t="s">
        <v>10</v>
      </c>
      <c r="E403" s="4" t="s">
        <v>11</v>
      </c>
      <c r="F403" s="2" t="s">
        <v>1267</v>
      </c>
      <c r="G403" s="5">
        <v>42942</v>
      </c>
      <c r="H403" s="4">
        <v>943819</v>
      </c>
      <c r="I403" s="4">
        <v>1989</v>
      </c>
    </row>
    <row r="404" spans="1:9" ht="18">
      <c r="A404" s="2" t="s">
        <v>936</v>
      </c>
      <c r="B404" s="2" t="s">
        <v>937</v>
      </c>
      <c r="C404" s="2" t="s">
        <v>1156</v>
      </c>
      <c r="D404" s="4" t="s">
        <v>6</v>
      </c>
      <c r="E404" s="4" t="s">
        <v>938</v>
      </c>
      <c r="F404" s="2" t="s">
        <v>1293</v>
      </c>
      <c r="G404" s="5">
        <v>36865</v>
      </c>
      <c r="H404" s="4">
        <v>315213</v>
      </c>
      <c r="I404" s="4">
        <v>1948</v>
      </c>
    </row>
    <row r="405" spans="1:9" ht="18">
      <c r="A405" s="2" t="s">
        <v>939</v>
      </c>
      <c r="B405" s="2" t="s">
        <v>940</v>
      </c>
      <c r="C405" s="2" t="s">
        <v>1156</v>
      </c>
      <c r="D405" s="4" t="s">
        <v>6</v>
      </c>
      <c r="E405" s="4" t="s">
        <v>117</v>
      </c>
      <c r="F405" s="2" t="s">
        <v>1198</v>
      </c>
      <c r="G405" s="4"/>
      <c r="H405" s="4">
        <v>1024478</v>
      </c>
      <c r="I405" s="4">
        <v>1903</v>
      </c>
    </row>
    <row r="406" spans="1:9" ht="18">
      <c r="A406" s="2" t="s">
        <v>941</v>
      </c>
      <c r="B406" s="2" t="s">
        <v>942</v>
      </c>
      <c r="C406" s="2" t="s">
        <v>1156</v>
      </c>
      <c r="D406" s="4" t="s">
        <v>6</v>
      </c>
      <c r="E406" s="4" t="s">
        <v>933</v>
      </c>
      <c r="F406" s="2" t="s">
        <v>1250</v>
      </c>
      <c r="G406" s="5">
        <v>43374</v>
      </c>
      <c r="H406" s="4">
        <v>84839</v>
      </c>
      <c r="I406" s="4">
        <v>1948</v>
      </c>
    </row>
    <row r="407" spans="1:9" ht="18">
      <c r="A407" s="2" t="s">
        <v>943</v>
      </c>
      <c r="B407" s="2" t="s">
        <v>944</v>
      </c>
      <c r="C407" s="2" t="s">
        <v>1156</v>
      </c>
      <c r="D407" s="4" t="s">
        <v>6</v>
      </c>
      <c r="E407" s="4" t="s">
        <v>7</v>
      </c>
      <c r="F407" s="2" t="s">
        <v>1426</v>
      </c>
      <c r="G407" s="5">
        <v>40170</v>
      </c>
      <c r="H407" s="4">
        <v>882835</v>
      </c>
      <c r="I407" s="4">
        <v>1981</v>
      </c>
    </row>
    <row r="408" spans="1:9" ht="18">
      <c r="A408" s="2" t="s">
        <v>945</v>
      </c>
      <c r="B408" s="2" t="s">
        <v>946</v>
      </c>
      <c r="C408" s="2" t="s">
        <v>1156</v>
      </c>
      <c r="D408" s="4" t="s">
        <v>33</v>
      </c>
      <c r="E408" s="4" t="s">
        <v>518</v>
      </c>
      <c r="F408" s="2" t="s">
        <v>1427</v>
      </c>
      <c r="G408" s="5">
        <v>40168</v>
      </c>
      <c r="H408" s="4">
        <v>745732</v>
      </c>
      <c r="I408" s="4">
        <v>1982</v>
      </c>
    </row>
    <row r="409" spans="1:9" ht="18">
      <c r="A409" s="2" t="s">
        <v>947</v>
      </c>
      <c r="B409" s="2" t="s">
        <v>948</v>
      </c>
      <c r="C409" s="2" t="s">
        <v>1156</v>
      </c>
      <c r="D409" s="4" t="s">
        <v>33</v>
      </c>
      <c r="E409" s="4" t="s">
        <v>248</v>
      </c>
      <c r="F409" s="2" t="s">
        <v>1229</v>
      </c>
      <c r="G409" s="5">
        <v>41978</v>
      </c>
      <c r="H409" s="4">
        <v>884887</v>
      </c>
      <c r="I409" s="4">
        <v>1997</v>
      </c>
    </row>
    <row r="410" spans="1:9" ht="18">
      <c r="A410" s="2" t="s">
        <v>949</v>
      </c>
      <c r="B410" s="2" t="s">
        <v>950</v>
      </c>
      <c r="C410" s="2" t="s">
        <v>1156</v>
      </c>
      <c r="D410" s="4" t="s">
        <v>41</v>
      </c>
      <c r="E410" s="4" t="s">
        <v>258</v>
      </c>
      <c r="F410" s="2" t="s">
        <v>1185</v>
      </c>
      <c r="G410" s="4"/>
      <c r="H410" s="4">
        <v>64040</v>
      </c>
      <c r="I410" s="4">
        <v>1917</v>
      </c>
    </row>
    <row r="411" spans="1:9" ht="18">
      <c r="A411" s="2" t="s">
        <v>951</v>
      </c>
      <c r="B411" s="2" t="s">
        <v>952</v>
      </c>
      <c r="C411" s="2" t="s">
        <v>1156</v>
      </c>
      <c r="D411" s="4" t="s">
        <v>19</v>
      </c>
      <c r="E411" s="4" t="s">
        <v>27</v>
      </c>
      <c r="F411" s="2" t="s">
        <v>1298</v>
      </c>
      <c r="G411" s="5">
        <v>39706</v>
      </c>
      <c r="H411" s="4">
        <v>1108524</v>
      </c>
      <c r="I411" s="4">
        <v>1999</v>
      </c>
    </row>
    <row r="412" spans="1:9" ht="18">
      <c r="A412" s="2" t="s">
        <v>953</v>
      </c>
      <c r="B412" s="2" t="s">
        <v>954</v>
      </c>
      <c r="C412" s="2" t="s">
        <v>1156</v>
      </c>
      <c r="D412" s="4" t="s">
        <v>60</v>
      </c>
      <c r="E412" s="4" t="s">
        <v>105</v>
      </c>
      <c r="F412" s="2" t="s">
        <v>1428</v>
      </c>
      <c r="G412" s="5">
        <v>42979</v>
      </c>
      <c r="H412" s="4">
        <v>1034054</v>
      </c>
      <c r="I412" s="4">
        <v>1989</v>
      </c>
    </row>
    <row r="413" spans="1:9" ht="18">
      <c r="A413" s="2" t="s">
        <v>955</v>
      </c>
      <c r="B413" s="2" t="s">
        <v>956</v>
      </c>
      <c r="C413" s="2" t="s">
        <v>1156</v>
      </c>
      <c r="D413" s="4" t="s">
        <v>138</v>
      </c>
      <c r="E413" s="4" t="s">
        <v>181</v>
      </c>
      <c r="F413" s="6" t="s">
        <v>1429</v>
      </c>
      <c r="G413" s="5">
        <v>23832</v>
      </c>
      <c r="H413" s="4">
        <v>87347</v>
      </c>
      <c r="I413" s="4">
        <v>1926</v>
      </c>
    </row>
    <row r="414" spans="1:9" ht="18">
      <c r="A414" s="2" t="s">
        <v>957</v>
      </c>
      <c r="B414" s="2" t="s">
        <v>958</v>
      </c>
      <c r="C414" s="2" t="s">
        <v>1156</v>
      </c>
      <c r="D414" s="4" t="s">
        <v>19</v>
      </c>
      <c r="E414" s="4" t="s">
        <v>142</v>
      </c>
      <c r="F414" s="2" t="s">
        <v>1161</v>
      </c>
      <c r="G414" s="5">
        <v>41092</v>
      </c>
      <c r="H414" s="4">
        <v>1137789</v>
      </c>
      <c r="I414" s="4">
        <v>1979</v>
      </c>
    </row>
    <row r="415" spans="1:9" ht="18">
      <c r="A415" s="2" t="s">
        <v>959</v>
      </c>
      <c r="B415" s="2" t="s">
        <v>960</v>
      </c>
      <c r="C415" s="2" t="s">
        <v>1156</v>
      </c>
      <c r="D415" s="4" t="s">
        <v>47</v>
      </c>
      <c r="E415" s="4" t="s">
        <v>90</v>
      </c>
      <c r="F415" s="2" t="s">
        <v>1171</v>
      </c>
      <c r="G415" s="5">
        <v>20883</v>
      </c>
      <c r="H415" s="4">
        <v>1012100</v>
      </c>
      <c r="I415" s="4">
        <v>1960</v>
      </c>
    </row>
    <row r="416" spans="1:9" ht="18">
      <c r="A416" s="2" t="s">
        <v>961</v>
      </c>
      <c r="B416" s="2" t="s">
        <v>962</v>
      </c>
      <c r="C416" s="2" t="s">
        <v>1156</v>
      </c>
      <c r="D416" s="4" t="s">
        <v>37</v>
      </c>
      <c r="E416" s="4" t="s">
        <v>93</v>
      </c>
      <c r="F416" s="2" t="s">
        <v>1267</v>
      </c>
      <c r="G416" s="4"/>
      <c r="H416" s="4">
        <v>1032208</v>
      </c>
      <c r="I416" s="4">
        <v>1998</v>
      </c>
    </row>
    <row r="417" spans="1:9" ht="18">
      <c r="A417" s="2" t="s">
        <v>963</v>
      </c>
      <c r="B417" s="2" t="s">
        <v>964</v>
      </c>
      <c r="C417" s="2" t="s">
        <v>1156</v>
      </c>
      <c r="D417" s="4" t="s">
        <v>19</v>
      </c>
      <c r="E417" s="4" t="s">
        <v>501</v>
      </c>
      <c r="F417" s="2" t="s">
        <v>1164</v>
      </c>
      <c r="G417" s="5">
        <v>43790</v>
      </c>
      <c r="H417" s="4">
        <v>1373715</v>
      </c>
      <c r="I417" s="4">
        <v>2003</v>
      </c>
    </row>
    <row r="418" spans="1:9" ht="18">
      <c r="A418" s="2" t="s">
        <v>965</v>
      </c>
      <c r="B418" s="2" t="s">
        <v>966</v>
      </c>
      <c r="C418" s="2" t="s">
        <v>1156</v>
      </c>
      <c r="D418" s="4" t="s">
        <v>47</v>
      </c>
      <c r="E418" s="4" t="s">
        <v>57</v>
      </c>
      <c r="F418" s="2" t="s">
        <v>1343</v>
      </c>
      <c r="G418" s="5">
        <v>23558</v>
      </c>
      <c r="H418" s="4">
        <v>89800</v>
      </c>
      <c r="I418" s="4">
        <v>1866</v>
      </c>
    </row>
    <row r="419" spans="1:9" ht="18">
      <c r="A419" s="2" t="s">
        <v>967</v>
      </c>
      <c r="B419" s="2" t="s">
        <v>968</v>
      </c>
      <c r="C419" s="2" t="s">
        <v>1156</v>
      </c>
      <c r="D419" s="4" t="s">
        <v>60</v>
      </c>
      <c r="E419" s="4" t="s">
        <v>479</v>
      </c>
      <c r="F419" s="2" t="s">
        <v>1194</v>
      </c>
      <c r="G419" s="5">
        <v>37433</v>
      </c>
      <c r="H419" s="4">
        <v>1063761</v>
      </c>
      <c r="I419" s="4">
        <v>2003</v>
      </c>
    </row>
    <row r="420" spans="1:9" ht="18">
      <c r="A420" s="2" t="s">
        <v>969</v>
      </c>
      <c r="B420" s="2" t="s">
        <v>970</v>
      </c>
      <c r="C420" s="2" t="s">
        <v>1156</v>
      </c>
      <c r="D420" s="4" t="s">
        <v>19</v>
      </c>
      <c r="E420" s="4" t="s">
        <v>30</v>
      </c>
      <c r="F420" s="2" t="s">
        <v>1430</v>
      </c>
      <c r="G420" s="5">
        <v>42075</v>
      </c>
      <c r="H420" s="4">
        <v>4127</v>
      </c>
      <c r="I420" s="4">
        <v>2002</v>
      </c>
    </row>
    <row r="421" spans="1:9" ht="18">
      <c r="A421" s="2" t="s">
        <v>971</v>
      </c>
      <c r="B421" s="2" t="s">
        <v>972</v>
      </c>
      <c r="C421" s="2" t="s">
        <v>1156</v>
      </c>
      <c r="D421" s="4" t="s">
        <v>6</v>
      </c>
      <c r="E421" s="4" t="s">
        <v>354</v>
      </c>
      <c r="F421" s="2" t="s">
        <v>1431</v>
      </c>
      <c r="G421" s="5">
        <v>30224</v>
      </c>
      <c r="H421" s="4">
        <v>91440</v>
      </c>
      <c r="I421" s="4">
        <v>1920</v>
      </c>
    </row>
    <row r="422" spans="1:9" ht="18">
      <c r="A422" s="2" t="s">
        <v>973</v>
      </c>
      <c r="B422" s="2" t="s">
        <v>974</v>
      </c>
      <c r="C422" s="2" t="s">
        <v>1156</v>
      </c>
      <c r="D422" s="4" t="s">
        <v>37</v>
      </c>
      <c r="E422" s="4" t="s">
        <v>72</v>
      </c>
      <c r="F422" s="2" t="s">
        <v>1250</v>
      </c>
      <c r="G422" s="5">
        <v>20883</v>
      </c>
      <c r="H422" s="4">
        <v>92122</v>
      </c>
      <c r="I422" s="4">
        <v>1945</v>
      </c>
    </row>
    <row r="423" spans="1:9" ht="18">
      <c r="A423" s="2" t="s">
        <v>975</v>
      </c>
      <c r="B423" s="2" t="s">
        <v>976</v>
      </c>
      <c r="C423" s="2" t="s">
        <v>1156</v>
      </c>
      <c r="D423" s="4" t="s">
        <v>6</v>
      </c>
      <c r="E423" s="4" t="s">
        <v>54</v>
      </c>
      <c r="F423" s="2" t="s">
        <v>1203</v>
      </c>
      <c r="G423" s="5">
        <v>34516</v>
      </c>
      <c r="H423" s="4">
        <v>92380</v>
      </c>
      <c r="I423" s="4">
        <v>1967</v>
      </c>
    </row>
    <row r="424" spans="1:9" ht="18">
      <c r="A424" s="2" t="s">
        <v>977</v>
      </c>
      <c r="B424" s="2" t="s">
        <v>978</v>
      </c>
      <c r="C424" s="2" t="s">
        <v>1156</v>
      </c>
      <c r="D424" s="4" t="s">
        <v>6</v>
      </c>
      <c r="E424" s="4" t="s">
        <v>354</v>
      </c>
      <c r="F424" s="2" t="s">
        <v>1432</v>
      </c>
      <c r="G424" s="5">
        <v>30224</v>
      </c>
      <c r="H424" s="4">
        <v>93556</v>
      </c>
      <c r="I424" s="4">
        <v>1843</v>
      </c>
    </row>
    <row r="425" spans="1:9" ht="18">
      <c r="A425" s="2" t="s">
        <v>979</v>
      </c>
      <c r="B425" s="2" t="s">
        <v>980</v>
      </c>
      <c r="C425" s="2" t="s">
        <v>1156</v>
      </c>
      <c r="D425" s="4" t="s">
        <v>33</v>
      </c>
      <c r="E425" s="4" t="s">
        <v>289</v>
      </c>
      <c r="F425" s="2" t="s">
        <v>1170</v>
      </c>
      <c r="G425" s="4"/>
      <c r="H425" s="4">
        <v>829224</v>
      </c>
      <c r="I425" s="4">
        <v>1971</v>
      </c>
    </row>
    <row r="426" spans="1:9" ht="18">
      <c r="A426" s="2" t="s">
        <v>981</v>
      </c>
      <c r="B426" s="2" t="s">
        <v>982</v>
      </c>
      <c r="C426" s="2" t="s">
        <v>1156</v>
      </c>
      <c r="D426" s="4" t="s">
        <v>41</v>
      </c>
      <c r="E426" s="4" t="s">
        <v>111</v>
      </c>
      <c r="F426" s="2" t="s">
        <v>1173</v>
      </c>
      <c r="G426" s="4"/>
      <c r="H426" s="4">
        <v>93751</v>
      </c>
      <c r="I426" s="4">
        <v>1792</v>
      </c>
    </row>
    <row r="427" spans="1:9" ht="18">
      <c r="A427" s="2" t="s">
        <v>983</v>
      </c>
      <c r="B427" s="2" t="s">
        <v>984</v>
      </c>
      <c r="C427" s="2" t="s">
        <v>1156</v>
      </c>
      <c r="D427" s="4" t="s">
        <v>10</v>
      </c>
      <c r="E427" s="4" t="s">
        <v>11</v>
      </c>
      <c r="F427" s="2" t="s">
        <v>1161</v>
      </c>
      <c r="G427" s="5">
        <v>43822</v>
      </c>
      <c r="H427" s="4">
        <v>1757898</v>
      </c>
      <c r="I427" s="4">
        <v>1985</v>
      </c>
    </row>
    <row r="428" spans="1:9" ht="18">
      <c r="A428" s="2" t="s">
        <v>985</v>
      </c>
      <c r="B428" s="2" t="s">
        <v>986</v>
      </c>
      <c r="C428" s="2" t="s">
        <v>1156</v>
      </c>
      <c r="D428" s="4" t="s">
        <v>10</v>
      </c>
      <c r="E428" s="4" t="s">
        <v>11</v>
      </c>
      <c r="F428" s="2" t="s">
        <v>1433</v>
      </c>
      <c r="G428" s="5">
        <v>36872</v>
      </c>
      <c r="H428" s="4">
        <v>310764</v>
      </c>
      <c r="I428" s="4">
        <v>1941</v>
      </c>
    </row>
    <row r="429" spans="1:9" ht="18">
      <c r="A429" s="2" t="s">
        <v>987</v>
      </c>
      <c r="B429" s="2" t="s">
        <v>988</v>
      </c>
      <c r="C429" s="2" t="s">
        <v>1156</v>
      </c>
      <c r="D429" s="4" t="s">
        <v>41</v>
      </c>
      <c r="E429" s="4" t="s">
        <v>308</v>
      </c>
      <c r="F429" s="2" t="s">
        <v>1164</v>
      </c>
      <c r="G429" s="5">
        <v>43178</v>
      </c>
      <c r="H429" s="4">
        <v>719739</v>
      </c>
      <c r="I429" s="4">
        <v>1983</v>
      </c>
    </row>
    <row r="430" spans="1:9" ht="18">
      <c r="A430" s="2" t="s">
        <v>989</v>
      </c>
      <c r="B430" s="2" t="s">
        <v>990</v>
      </c>
      <c r="C430" s="2" t="s">
        <v>1156</v>
      </c>
      <c r="D430" s="4" t="s">
        <v>41</v>
      </c>
      <c r="E430" s="4" t="s">
        <v>100</v>
      </c>
      <c r="F430" s="2" t="s">
        <v>1238</v>
      </c>
      <c r="G430" s="5">
        <v>42326</v>
      </c>
      <c r="H430" s="4">
        <v>1601712</v>
      </c>
      <c r="I430" s="4">
        <v>2003</v>
      </c>
    </row>
    <row r="431" spans="1:9" ht="18">
      <c r="A431" s="2" t="s">
        <v>991</v>
      </c>
      <c r="B431" s="2" t="s">
        <v>992</v>
      </c>
      <c r="C431" s="2" t="s">
        <v>1156</v>
      </c>
      <c r="D431" s="4" t="s">
        <v>19</v>
      </c>
      <c r="E431" s="4" t="s">
        <v>27</v>
      </c>
      <c r="F431" s="2" t="s">
        <v>1177</v>
      </c>
      <c r="G431" s="5">
        <v>42810</v>
      </c>
      <c r="H431" s="4">
        <v>883241</v>
      </c>
      <c r="I431" s="4">
        <v>1986</v>
      </c>
    </row>
    <row r="432" spans="1:9" ht="18">
      <c r="A432" s="2" t="s">
        <v>993</v>
      </c>
      <c r="B432" s="2" t="s">
        <v>994</v>
      </c>
      <c r="C432" s="2" t="s">
        <v>1156</v>
      </c>
      <c r="D432" s="4" t="s">
        <v>83</v>
      </c>
      <c r="E432" s="4" t="s">
        <v>995</v>
      </c>
      <c r="F432" s="2" t="s">
        <v>1199</v>
      </c>
      <c r="G432" s="5">
        <v>31777</v>
      </c>
      <c r="H432" s="4">
        <v>96021</v>
      </c>
      <c r="I432" s="4">
        <v>1969</v>
      </c>
    </row>
    <row r="433" spans="1:9" ht="18">
      <c r="A433" s="2" t="s">
        <v>996</v>
      </c>
      <c r="B433" s="2" t="s">
        <v>997</v>
      </c>
      <c r="C433" s="2" t="s">
        <v>1156</v>
      </c>
      <c r="D433" s="4" t="s">
        <v>23</v>
      </c>
      <c r="E433" s="4" t="s">
        <v>998</v>
      </c>
      <c r="F433" s="2" t="s">
        <v>1406</v>
      </c>
      <c r="G433" s="5">
        <v>43661</v>
      </c>
      <c r="H433" s="4">
        <v>1283699</v>
      </c>
      <c r="I433" s="4">
        <v>1994</v>
      </c>
    </row>
    <row r="434" spans="1:9" ht="18">
      <c r="A434" s="2" t="s">
        <v>999</v>
      </c>
      <c r="B434" s="2" t="s">
        <v>1000</v>
      </c>
      <c r="C434" s="2" t="s">
        <v>1156</v>
      </c>
      <c r="D434" s="4" t="s">
        <v>41</v>
      </c>
      <c r="E434" s="4" t="s">
        <v>111</v>
      </c>
      <c r="F434" s="2" t="s">
        <v>1434</v>
      </c>
      <c r="G434" s="4"/>
      <c r="H434" s="4">
        <v>1113169</v>
      </c>
      <c r="I434" s="4">
        <v>1937</v>
      </c>
    </row>
    <row r="435" spans="1:9" ht="18">
      <c r="A435" s="2" t="s">
        <v>1001</v>
      </c>
      <c r="B435" s="2" t="s">
        <v>1002</v>
      </c>
      <c r="C435" s="2" t="s">
        <v>1156</v>
      </c>
      <c r="D435" s="4" t="s">
        <v>23</v>
      </c>
      <c r="E435" s="4" t="s">
        <v>24</v>
      </c>
      <c r="F435" s="2" t="s">
        <v>1185</v>
      </c>
      <c r="G435" s="5">
        <v>43178</v>
      </c>
      <c r="H435" s="4">
        <v>946581</v>
      </c>
      <c r="I435" s="4">
        <v>1993</v>
      </c>
    </row>
    <row r="436" spans="1:9" ht="18">
      <c r="A436" s="2" t="s">
        <v>1003</v>
      </c>
      <c r="B436" s="2" t="s">
        <v>1004</v>
      </c>
      <c r="C436" s="2" t="s">
        <v>1156</v>
      </c>
      <c r="D436" s="4" t="s">
        <v>33</v>
      </c>
      <c r="E436" s="4" t="s">
        <v>550</v>
      </c>
      <c r="F436" s="2" t="s">
        <v>1185</v>
      </c>
      <c r="G436" s="4"/>
      <c r="H436" s="4">
        <v>1116132</v>
      </c>
      <c r="I436" s="4">
        <v>2017</v>
      </c>
    </row>
    <row r="437" spans="1:9" ht="18">
      <c r="A437" s="2" t="s">
        <v>1005</v>
      </c>
      <c r="B437" s="2" t="s">
        <v>1006</v>
      </c>
      <c r="C437" s="2" t="s">
        <v>1156</v>
      </c>
      <c r="D437" s="4" t="s">
        <v>33</v>
      </c>
      <c r="E437" s="4" t="s">
        <v>394</v>
      </c>
      <c r="F437" s="2" t="s">
        <v>1187</v>
      </c>
      <c r="G437" s="5">
        <v>28125</v>
      </c>
      <c r="H437" s="4">
        <v>27419</v>
      </c>
      <c r="I437" s="4">
        <v>1902</v>
      </c>
    </row>
    <row r="438" spans="1:9" ht="18">
      <c r="A438" s="2" t="s">
        <v>1007</v>
      </c>
      <c r="B438" s="2" t="s">
        <v>1008</v>
      </c>
      <c r="C438" s="2" t="s">
        <v>1156</v>
      </c>
      <c r="D438" s="4" t="s">
        <v>19</v>
      </c>
      <c r="E438" s="4" t="s">
        <v>631</v>
      </c>
      <c r="F438" s="2" t="s">
        <v>1308</v>
      </c>
      <c r="G438" s="5">
        <v>40833</v>
      </c>
      <c r="H438" s="4">
        <v>1385157</v>
      </c>
      <c r="I438" s="4">
        <v>2007</v>
      </c>
    </row>
    <row r="439" spans="1:9" ht="18">
      <c r="A439" s="2" t="s">
        <v>1009</v>
      </c>
      <c r="B439" s="2" t="s">
        <v>1010</v>
      </c>
      <c r="C439" s="2" t="s">
        <v>1156</v>
      </c>
      <c r="D439" s="4" t="s">
        <v>6</v>
      </c>
      <c r="E439" s="4" t="s">
        <v>209</v>
      </c>
      <c r="F439" s="2" t="s">
        <v>1190</v>
      </c>
      <c r="G439" s="5">
        <v>44004</v>
      </c>
      <c r="H439" s="4">
        <v>1094285</v>
      </c>
      <c r="I439" s="4">
        <v>1960</v>
      </c>
    </row>
    <row r="440" spans="1:9" ht="18">
      <c r="A440" s="2" t="s">
        <v>1011</v>
      </c>
      <c r="B440" s="2" t="s">
        <v>1012</v>
      </c>
      <c r="C440" s="2" t="s">
        <v>1156</v>
      </c>
      <c r="D440" s="4" t="s">
        <v>10</v>
      </c>
      <c r="E440" s="4" t="s">
        <v>11</v>
      </c>
      <c r="F440" s="2" t="s">
        <v>1435</v>
      </c>
      <c r="G440" s="5">
        <v>43483</v>
      </c>
      <c r="H440" s="4">
        <v>96943</v>
      </c>
      <c r="I440" s="4">
        <v>1943</v>
      </c>
    </row>
    <row r="441" spans="1:9" ht="18">
      <c r="A441" s="2" t="s">
        <v>1013</v>
      </c>
      <c r="B441" s="2" t="s">
        <v>1014</v>
      </c>
      <c r="C441" s="2" t="s">
        <v>1156</v>
      </c>
      <c r="D441" s="4" t="s">
        <v>19</v>
      </c>
      <c r="E441" s="4" t="s">
        <v>145</v>
      </c>
      <c r="F441" s="2" t="s">
        <v>1436</v>
      </c>
      <c r="G441" s="5">
        <v>44095</v>
      </c>
      <c r="H441" s="4">
        <v>97210</v>
      </c>
      <c r="I441" s="4">
        <v>1960</v>
      </c>
    </row>
    <row r="442" spans="1:9" ht="18">
      <c r="A442" s="2" t="s">
        <v>1015</v>
      </c>
      <c r="B442" s="2" t="s">
        <v>1016</v>
      </c>
      <c r="C442" s="2" t="s">
        <v>1156</v>
      </c>
      <c r="D442" s="4" t="s">
        <v>33</v>
      </c>
      <c r="E442" s="4" t="s">
        <v>498</v>
      </c>
      <c r="F442" s="2" t="s">
        <v>1325</v>
      </c>
      <c r="G442" s="5">
        <v>44186</v>
      </c>
      <c r="H442" s="4">
        <v>1318605</v>
      </c>
      <c r="I442" s="4">
        <v>2003</v>
      </c>
    </row>
    <row r="443" spans="1:9" ht="18">
      <c r="A443" s="2" t="s">
        <v>1017</v>
      </c>
      <c r="B443" s="2" t="s">
        <v>1018</v>
      </c>
      <c r="C443" s="2" t="s">
        <v>1156</v>
      </c>
      <c r="D443" s="4" t="s">
        <v>19</v>
      </c>
      <c r="E443" s="4" t="s">
        <v>30</v>
      </c>
      <c r="F443" s="2" t="s">
        <v>1203</v>
      </c>
      <c r="G443" s="4"/>
      <c r="H443" s="4">
        <v>97476</v>
      </c>
      <c r="I443" s="4">
        <v>1930</v>
      </c>
    </row>
    <row r="444" spans="1:9" ht="18">
      <c r="A444" s="2" t="s">
        <v>1019</v>
      </c>
      <c r="B444" s="2" t="s">
        <v>1020</v>
      </c>
      <c r="C444" s="2" t="s">
        <v>1156</v>
      </c>
      <c r="D444" s="4" t="s">
        <v>6</v>
      </c>
      <c r="E444" s="4" t="s">
        <v>209</v>
      </c>
      <c r="F444" s="2" t="s">
        <v>1246</v>
      </c>
      <c r="G444" s="5">
        <v>28855</v>
      </c>
      <c r="H444" s="4">
        <v>217346</v>
      </c>
      <c r="I444" s="4">
        <v>1923</v>
      </c>
    </row>
    <row r="445" spans="1:9" ht="18">
      <c r="A445" s="2" t="s">
        <v>1021</v>
      </c>
      <c r="B445" s="2" t="s">
        <v>1022</v>
      </c>
      <c r="C445" s="2" t="s">
        <v>1156</v>
      </c>
      <c r="D445" s="4" t="s">
        <v>10</v>
      </c>
      <c r="E445" s="4" t="s">
        <v>202</v>
      </c>
      <c r="F445" s="2" t="s">
        <v>1412</v>
      </c>
      <c r="G445" s="5">
        <v>38202</v>
      </c>
      <c r="H445" s="4">
        <v>97745</v>
      </c>
      <c r="I445" s="4" t="s">
        <v>1437</v>
      </c>
    </row>
    <row r="446" spans="1:9" ht="18">
      <c r="A446" s="2" t="s">
        <v>1023</v>
      </c>
      <c r="B446" s="2" t="s">
        <v>1024</v>
      </c>
      <c r="C446" s="2" t="s">
        <v>1156</v>
      </c>
      <c r="D446" s="4" t="s">
        <v>33</v>
      </c>
      <c r="E446" s="4" t="s">
        <v>518</v>
      </c>
      <c r="F446" s="2" t="s">
        <v>1438</v>
      </c>
      <c r="G446" s="5">
        <v>31320</v>
      </c>
      <c r="H446" s="4">
        <v>109198</v>
      </c>
      <c r="I446" s="4">
        <v>1987</v>
      </c>
    </row>
    <row r="447" spans="1:9" ht="18">
      <c r="A447" s="2" t="s">
        <v>1025</v>
      </c>
      <c r="B447" s="2" t="s">
        <v>1026</v>
      </c>
      <c r="C447" s="2" t="s">
        <v>1156</v>
      </c>
      <c r="D447" s="4" t="s">
        <v>33</v>
      </c>
      <c r="E447" s="4" t="s">
        <v>173</v>
      </c>
      <c r="F447" s="2" t="s">
        <v>1439</v>
      </c>
      <c r="G447" s="5">
        <v>41663</v>
      </c>
      <c r="H447" s="4">
        <v>916365</v>
      </c>
      <c r="I447" s="4">
        <v>1938</v>
      </c>
    </row>
    <row r="448" spans="1:9" ht="18">
      <c r="A448" s="2" t="s">
        <v>1027</v>
      </c>
      <c r="B448" s="2" t="s">
        <v>1028</v>
      </c>
      <c r="C448" s="2" t="s">
        <v>1156</v>
      </c>
      <c r="D448" s="4" t="s">
        <v>6</v>
      </c>
      <c r="E448" s="4" t="s">
        <v>69</v>
      </c>
      <c r="F448" s="2" t="s">
        <v>1161</v>
      </c>
      <c r="G448" s="5">
        <v>40499</v>
      </c>
      <c r="H448" s="4">
        <v>1466258</v>
      </c>
      <c r="I448" s="4">
        <v>1871</v>
      </c>
    </row>
    <row r="449" spans="1:9" ht="18">
      <c r="A449" s="2" t="s">
        <v>1029</v>
      </c>
      <c r="B449" s="2" t="s">
        <v>1030</v>
      </c>
      <c r="C449" s="2" t="s">
        <v>1156</v>
      </c>
      <c r="D449" s="4" t="s">
        <v>6</v>
      </c>
      <c r="E449" s="4" t="s">
        <v>209</v>
      </c>
      <c r="F449" s="2" t="s">
        <v>1343</v>
      </c>
      <c r="G449" s="5">
        <v>42524</v>
      </c>
      <c r="H449" s="4">
        <v>1260221</v>
      </c>
      <c r="I449" s="4">
        <v>1993</v>
      </c>
    </row>
    <row r="450" spans="1:9" ht="18">
      <c r="A450" s="2" t="s">
        <v>1031</v>
      </c>
      <c r="B450" s="2" t="s">
        <v>1032</v>
      </c>
      <c r="C450" s="2" t="s">
        <v>1156</v>
      </c>
      <c r="D450" s="4" t="s">
        <v>41</v>
      </c>
      <c r="E450" s="4" t="s">
        <v>75</v>
      </c>
      <c r="F450" s="2" t="s">
        <v>1185</v>
      </c>
      <c r="G450" s="5">
        <v>37489</v>
      </c>
      <c r="H450" s="4">
        <v>86312</v>
      </c>
      <c r="I450" s="4">
        <v>1853</v>
      </c>
    </row>
    <row r="451" spans="1:9" ht="18">
      <c r="A451" s="2" t="s">
        <v>1033</v>
      </c>
      <c r="B451" s="2" t="s">
        <v>1034</v>
      </c>
      <c r="C451" s="2" t="s">
        <v>1156</v>
      </c>
      <c r="D451" s="4" t="s">
        <v>19</v>
      </c>
      <c r="E451" s="4" t="s">
        <v>662</v>
      </c>
      <c r="F451" s="2" t="s">
        <v>1302</v>
      </c>
      <c r="G451" s="5">
        <v>44217</v>
      </c>
      <c r="H451" s="4">
        <v>864749</v>
      </c>
      <c r="I451" s="4">
        <v>1978</v>
      </c>
    </row>
    <row r="452" spans="1:9" ht="18">
      <c r="A452" s="2" t="s">
        <v>1035</v>
      </c>
      <c r="B452" s="2" t="s">
        <v>1036</v>
      </c>
      <c r="C452" s="2" t="s">
        <v>1156</v>
      </c>
      <c r="D452" s="4" t="s">
        <v>41</v>
      </c>
      <c r="E452" s="4" t="s">
        <v>308</v>
      </c>
      <c r="F452" s="2" t="s">
        <v>1171</v>
      </c>
      <c r="G452" s="5">
        <v>35768</v>
      </c>
      <c r="H452" s="4">
        <v>92230</v>
      </c>
      <c r="I452" s="4">
        <v>1872</v>
      </c>
    </row>
    <row r="453" spans="1:9" ht="18">
      <c r="A453" s="2" t="s">
        <v>1037</v>
      </c>
      <c r="B453" s="2" t="s">
        <v>1038</v>
      </c>
      <c r="C453" s="2" t="s">
        <v>1156</v>
      </c>
      <c r="D453" s="4" t="s">
        <v>23</v>
      </c>
      <c r="E453" s="4" t="s">
        <v>78</v>
      </c>
      <c r="F453" s="2" t="s">
        <v>1298</v>
      </c>
      <c r="G453" s="5">
        <v>43258</v>
      </c>
      <c r="H453" s="4">
        <v>1418091</v>
      </c>
      <c r="I453" s="4">
        <v>2006</v>
      </c>
    </row>
    <row r="454" spans="1:9" ht="18">
      <c r="A454" s="2" t="s">
        <v>1039</v>
      </c>
      <c r="B454" s="2" t="s">
        <v>1040</v>
      </c>
      <c r="C454" s="2" t="s">
        <v>1156</v>
      </c>
      <c r="D454" s="4" t="s">
        <v>19</v>
      </c>
      <c r="E454" s="4" t="s">
        <v>27</v>
      </c>
      <c r="F454" s="2" t="s">
        <v>1440</v>
      </c>
      <c r="G454" s="5">
        <v>44004</v>
      </c>
      <c r="H454" s="4">
        <v>860731</v>
      </c>
      <c r="I454" s="4">
        <v>1966</v>
      </c>
    </row>
    <row r="455" spans="1:9" ht="18">
      <c r="A455" s="2" t="s">
        <v>1041</v>
      </c>
      <c r="B455" s="2" t="s">
        <v>1042</v>
      </c>
      <c r="C455" s="2" t="s">
        <v>1156</v>
      </c>
      <c r="D455" s="4" t="s">
        <v>83</v>
      </c>
      <c r="E455" s="4" t="s">
        <v>239</v>
      </c>
      <c r="F455" s="2" t="s">
        <v>1441</v>
      </c>
      <c r="G455" s="4"/>
      <c r="H455" s="4">
        <v>100493</v>
      </c>
      <c r="I455" s="4">
        <v>1935</v>
      </c>
    </row>
    <row r="456" spans="1:9" ht="18">
      <c r="A456" s="2" t="s">
        <v>1043</v>
      </c>
      <c r="B456" s="2" t="s">
        <v>1044</v>
      </c>
      <c r="C456" s="2" t="s">
        <v>1156</v>
      </c>
      <c r="D456" s="4" t="s">
        <v>60</v>
      </c>
      <c r="E456" s="4" t="s">
        <v>176</v>
      </c>
      <c r="F456" s="2" t="s">
        <v>1442</v>
      </c>
      <c r="G456" s="5">
        <v>42436</v>
      </c>
      <c r="H456" s="4">
        <v>74208</v>
      </c>
      <c r="I456" s="4">
        <v>1972</v>
      </c>
    </row>
    <row r="457" spans="1:9" ht="18">
      <c r="A457" s="2" t="s">
        <v>1045</v>
      </c>
      <c r="B457" s="2" t="s">
        <v>1046</v>
      </c>
      <c r="C457" s="2" t="s">
        <v>1156</v>
      </c>
      <c r="D457" s="4" t="s">
        <v>33</v>
      </c>
      <c r="E457" s="4" t="s">
        <v>173</v>
      </c>
      <c r="F457" s="2" t="s">
        <v>1443</v>
      </c>
      <c r="G457" s="5">
        <v>42478</v>
      </c>
      <c r="H457" s="4">
        <v>1403568</v>
      </c>
      <c r="I457" s="4">
        <v>1990</v>
      </c>
    </row>
    <row r="458" spans="1:9" ht="18">
      <c r="A458" s="2" t="s">
        <v>1047</v>
      </c>
      <c r="B458" s="2" t="s">
        <v>1048</v>
      </c>
      <c r="C458" s="2" t="s">
        <v>1156</v>
      </c>
      <c r="D458" s="4" t="s">
        <v>41</v>
      </c>
      <c r="E458" s="4" t="s">
        <v>187</v>
      </c>
      <c r="F458" s="2" t="s">
        <v>1187</v>
      </c>
      <c r="G458" s="4"/>
      <c r="H458" s="4">
        <v>36104</v>
      </c>
      <c r="I458" s="4">
        <v>1968</v>
      </c>
    </row>
    <row r="459" spans="1:9" ht="18">
      <c r="A459" s="2" t="s">
        <v>1049</v>
      </c>
      <c r="B459" s="2" t="s">
        <v>1444</v>
      </c>
      <c r="C459" s="2" t="s">
        <v>1156</v>
      </c>
      <c r="D459" s="4" t="s">
        <v>33</v>
      </c>
      <c r="E459" s="4" t="s">
        <v>550</v>
      </c>
      <c r="F459" s="2" t="s">
        <v>1434</v>
      </c>
      <c r="G459" s="5">
        <v>41760</v>
      </c>
      <c r="H459" s="4">
        <v>1336917</v>
      </c>
      <c r="I459" s="4">
        <v>1996</v>
      </c>
    </row>
    <row r="460" spans="1:9" ht="18">
      <c r="A460" s="2" t="s">
        <v>1051</v>
      </c>
      <c r="B460" s="2" t="s">
        <v>1445</v>
      </c>
      <c r="C460" s="2" t="s">
        <v>1156</v>
      </c>
      <c r="D460" s="4" t="s">
        <v>33</v>
      </c>
      <c r="E460" s="4" t="s">
        <v>550</v>
      </c>
      <c r="F460" s="2" t="s">
        <v>1434</v>
      </c>
      <c r="G460" s="5">
        <v>42468</v>
      </c>
      <c r="H460" s="4">
        <v>1336917</v>
      </c>
      <c r="I460" s="4">
        <v>1996</v>
      </c>
    </row>
    <row r="461" spans="1:9" ht="18">
      <c r="A461" s="2" t="s">
        <v>1053</v>
      </c>
      <c r="B461" s="2" t="s">
        <v>1054</v>
      </c>
      <c r="C461" s="2" t="s">
        <v>1156</v>
      </c>
      <c r="D461" s="4" t="s">
        <v>6</v>
      </c>
      <c r="E461" s="4" t="s">
        <v>351</v>
      </c>
      <c r="F461" s="2" t="s">
        <v>1216</v>
      </c>
      <c r="G461" s="5">
        <v>20883</v>
      </c>
      <c r="H461" s="4">
        <v>100885</v>
      </c>
      <c r="I461" s="4">
        <v>1862</v>
      </c>
    </row>
    <row r="462" spans="1:9" ht="18">
      <c r="A462" s="2" t="s">
        <v>1055</v>
      </c>
      <c r="B462" s="2" t="s">
        <v>1056</v>
      </c>
      <c r="C462" s="2" t="s">
        <v>1156</v>
      </c>
      <c r="D462" s="4" t="s">
        <v>6</v>
      </c>
      <c r="E462" s="4" t="s">
        <v>54</v>
      </c>
      <c r="F462" s="2" t="s">
        <v>1201</v>
      </c>
      <c r="G462" s="5">
        <v>42250</v>
      </c>
      <c r="H462" s="4">
        <v>100517</v>
      </c>
      <c r="I462" s="4">
        <v>1967</v>
      </c>
    </row>
    <row r="463" spans="1:9" ht="18">
      <c r="A463" s="2" t="s">
        <v>1057</v>
      </c>
      <c r="B463" s="2" t="s">
        <v>1058</v>
      </c>
      <c r="C463" s="2" t="s">
        <v>1156</v>
      </c>
      <c r="D463" s="4" t="s">
        <v>10</v>
      </c>
      <c r="E463" s="4" t="s">
        <v>130</v>
      </c>
      <c r="F463" s="2" t="s">
        <v>1446</v>
      </c>
      <c r="G463" s="5">
        <v>34516</v>
      </c>
      <c r="H463" s="4">
        <v>731766</v>
      </c>
      <c r="I463" s="4">
        <v>1977</v>
      </c>
    </row>
    <row r="464" spans="1:9" ht="18">
      <c r="A464" s="2" t="s">
        <v>1059</v>
      </c>
      <c r="B464" s="2" t="s">
        <v>1060</v>
      </c>
      <c r="C464" s="2" t="s">
        <v>1156</v>
      </c>
      <c r="D464" s="4" t="s">
        <v>6</v>
      </c>
      <c r="E464" s="4" t="s">
        <v>229</v>
      </c>
      <c r="F464" s="2" t="s">
        <v>1250</v>
      </c>
      <c r="G464" s="5">
        <v>37459</v>
      </c>
      <c r="H464" s="4">
        <v>1090727</v>
      </c>
      <c r="I464" s="4">
        <v>1907</v>
      </c>
    </row>
    <row r="465" spans="1:9" ht="18">
      <c r="A465" s="2" t="s">
        <v>1061</v>
      </c>
      <c r="B465" s="2" t="s">
        <v>1062</v>
      </c>
      <c r="C465" s="2" t="s">
        <v>1156</v>
      </c>
      <c r="D465" s="4" t="s">
        <v>6</v>
      </c>
      <c r="E465" s="4" t="s">
        <v>1063</v>
      </c>
      <c r="F465" s="2" t="s">
        <v>1238</v>
      </c>
      <c r="G465" s="5">
        <v>41902</v>
      </c>
      <c r="H465" s="4">
        <v>1067701</v>
      </c>
      <c r="I465" s="4">
        <v>1997</v>
      </c>
    </row>
    <row r="466" spans="1:9" ht="18">
      <c r="A466" s="2" t="s">
        <v>1064</v>
      </c>
      <c r="B466" s="2" t="s">
        <v>1065</v>
      </c>
      <c r="C466" s="2" t="s">
        <v>1156</v>
      </c>
      <c r="D466" s="4" t="s">
        <v>10</v>
      </c>
      <c r="E466" s="4" t="s">
        <v>367</v>
      </c>
      <c r="F466" s="2" t="s">
        <v>1447</v>
      </c>
      <c r="G466" s="5">
        <v>41902</v>
      </c>
      <c r="H466" s="4">
        <v>352915</v>
      </c>
      <c r="I466" s="4">
        <v>1979</v>
      </c>
    </row>
    <row r="467" spans="1:9" ht="18">
      <c r="A467" s="2" t="s">
        <v>1066</v>
      </c>
      <c r="B467" s="2" t="s">
        <v>1067</v>
      </c>
      <c r="C467" s="2" t="s">
        <v>1156</v>
      </c>
      <c r="D467" s="4" t="s">
        <v>41</v>
      </c>
      <c r="E467" s="4" t="s">
        <v>42</v>
      </c>
      <c r="F467" s="2" t="s">
        <v>1448</v>
      </c>
      <c r="G467" s="5">
        <v>34394</v>
      </c>
      <c r="H467" s="4">
        <v>5513</v>
      </c>
      <c r="I467" s="4">
        <v>1999</v>
      </c>
    </row>
    <row r="468" spans="1:9" ht="18">
      <c r="A468" s="2" t="s">
        <v>1068</v>
      </c>
      <c r="B468" s="2" t="s">
        <v>1069</v>
      </c>
      <c r="C468" s="2" t="s">
        <v>1156</v>
      </c>
      <c r="D468" s="4" t="s">
        <v>138</v>
      </c>
      <c r="E468" s="4" t="s">
        <v>573</v>
      </c>
      <c r="F468" s="2" t="s">
        <v>1449</v>
      </c>
      <c r="G468" s="4"/>
      <c r="H468" s="4">
        <v>1035002</v>
      </c>
      <c r="I468" s="4">
        <v>1980</v>
      </c>
    </row>
    <row r="469" spans="1:9" ht="18">
      <c r="A469" s="2" t="s">
        <v>1070</v>
      </c>
      <c r="B469" s="2" t="s">
        <v>1071</v>
      </c>
      <c r="C469" s="2" t="s">
        <v>1156</v>
      </c>
      <c r="D469" s="4" t="s">
        <v>60</v>
      </c>
      <c r="E469" s="4" t="s">
        <v>560</v>
      </c>
      <c r="F469" s="2" t="s">
        <v>1201</v>
      </c>
      <c r="G469" s="5">
        <v>39876</v>
      </c>
      <c r="H469" s="4">
        <v>740260</v>
      </c>
      <c r="I469" s="4">
        <v>1998</v>
      </c>
    </row>
    <row r="470" spans="1:9" ht="18">
      <c r="A470" s="2" t="s">
        <v>1072</v>
      </c>
      <c r="B470" s="2" t="s">
        <v>1073</v>
      </c>
      <c r="C470" s="2" t="s">
        <v>1156</v>
      </c>
      <c r="D470" s="4" t="s">
        <v>19</v>
      </c>
      <c r="E470" s="4" t="s">
        <v>51</v>
      </c>
      <c r="F470" s="2" t="s">
        <v>1450</v>
      </c>
      <c r="G470" s="5">
        <v>38749</v>
      </c>
      <c r="H470" s="4">
        <v>1014473</v>
      </c>
      <c r="I470" s="4">
        <v>1995</v>
      </c>
    </row>
    <row r="471" spans="1:9" ht="18">
      <c r="A471" s="2" t="s">
        <v>1074</v>
      </c>
      <c r="B471" s="2" t="s">
        <v>1075</v>
      </c>
      <c r="C471" s="2" t="s">
        <v>1156</v>
      </c>
      <c r="D471" s="4" t="s">
        <v>6</v>
      </c>
      <c r="E471" s="4" t="s">
        <v>442</v>
      </c>
      <c r="F471" s="2" t="s">
        <v>1451</v>
      </c>
      <c r="G471" s="5">
        <v>42285</v>
      </c>
      <c r="H471" s="4">
        <v>1442145</v>
      </c>
      <c r="I471" s="4">
        <v>1971</v>
      </c>
    </row>
    <row r="472" spans="1:9" ht="18">
      <c r="A472" s="2" t="s">
        <v>1076</v>
      </c>
      <c r="B472" s="2" t="s">
        <v>1077</v>
      </c>
      <c r="C472" s="2" t="s">
        <v>1156</v>
      </c>
      <c r="D472" s="4" t="s">
        <v>23</v>
      </c>
      <c r="E472" s="4" t="s">
        <v>162</v>
      </c>
      <c r="F472" s="2" t="s">
        <v>1185</v>
      </c>
      <c r="G472" s="5">
        <v>30650</v>
      </c>
      <c r="H472" s="4">
        <v>732712</v>
      </c>
      <c r="I472" s="4" t="s">
        <v>1364</v>
      </c>
    </row>
    <row r="473" spans="1:9" ht="18">
      <c r="A473" s="2" t="s">
        <v>1078</v>
      </c>
      <c r="B473" s="2" t="s">
        <v>1079</v>
      </c>
      <c r="C473" s="2" t="s">
        <v>1156</v>
      </c>
      <c r="D473" s="4" t="s">
        <v>10</v>
      </c>
      <c r="E473" s="4" t="s">
        <v>120</v>
      </c>
      <c r="F473" s="2" t="s">
        <v>1169</v>
      </c>
      <c r="G473" s="5">
        <v>41540</v>
      </c>
      <c r="H473" s="4">
        <v>875320</v>
      </c>
      <c r="I473" s="4">
        <v>1989</v>
      </c>
    </row>
    <row r="474" spans="1:9" ht="18">
      <c r="A474" s="2" t="s">
        <v>1080</v>
      </c>
      <c r="B474" s="2" t="s">
        <v>1081</v>
      </c>
      <c r="C474" s="2" t="s">
        <v>1156</v>
      </c>
      <c r="D474" s="4" t="s">
        <v>33</v>
      </c>
      <c r="E474" s="4" t="s">
        <v>550</v>
      </c>
      <c r="F474" s="2" t="s">
        <v>1263</v>
      </c>
      <c r="G474" s="5">
        <v>29036</v>
      </c>
      <c r="H474" s="4">
        <v>103379</v>
      </c>
      <c r="I474" s="4">
        <v>1899</v>
      </c>
    </row>
    <row r="475" spans="1:9" ht="18">
      <c r="A475" s="2" t="s">
        <v>1082</v>
      </c>
      <c r="B475" s="2" t="s">
        <v>1083</v>
      </c>
      <c r="C475" s="2" t="s">
        <v>1156</v>
      </c>
      <c r="D475" s="4" t="s">
        <v>23</v>
      </c>
      <c r="E475" s="4" t="s">
        <v>508</v>
      </c>
      <c r="F475" s="2" t="s">
        <v>1185</v>
      </c>
      <c r="G475" s="4"/>
      <c r="H475" s="4">
        <v>813828</v>
      </c>
      <c r="I475" s="4" t="s">
        <v>1452</v>
      </c>
    </row>
    <row r="476" spans="1:9" ht="18">
      <c r="A476" s="2" t="s">
        <v>1084</v>
      </c>
      <c r="B476" s="2" t="s">
        <v>1085</v>
      </c>
      <c r="C476" s="2" t="s">
        <v>1156</v>
      </c>
      <c r="D476" s="4" t="s">
        <v>10</v>
      </c>
      <c r="E476" s="4" t="s">
        <v>14</v>
      </c>
      <c r="F476" s="6" t="s">
        <v>1453</v>
      </c>
      <c r="G476" s="5">
        <v>38100</v>
      </c>
      <c r="H476" s="4">
        <v>1792044</v>
      </c>
      <c r="I476" s="4">
        <v>1961</v>
      </c>
    </row>
    <row r="477" spans="1:9" ht="18">
      <c r="A477" s="2" t="s">
        <v>1086</v>
      </c>
      <c r="B477" s="2" t="s">
        <v>1087</v>
      </c>
      <c r="C477" s="2" t="s">
        <v>1156</v>
      </c>
      <c r="D477" s="4" t="s">
        <v>19</v>
      </c>
      <c r="E477" s="4" t="s">
        <v>170</v>
      </c>
      <c r="F477" s="2" t="s">
        <v>1298</v>
      </c>
      <c r="G477" s="5">
        <v>40168</v>
      </c>
      <c r="H477" s="4">
        <v>1403161</v>
      </c>
      <c r="I477" s="4">
        <v>1958</v>
      </c>
    </row>
    <row r="478" spans="1:9" ht="18">
      <c r="A478" s="2" t="s">
        <v>1088</v>
      </c>
      <c r="B478" s="2" t="s">
        <v>1089</v>
      </c>
      <c r="C478" s="2" t="s">
        <v>1156</v>
      </c>
      <c r="D478" s="4" t="s">
        <v>60</v>
      </c>
      <c r="E478" s="4" t="s">
        <v>61</v>
      </c>
      <c r="F478" s="2" t="s">
        <v>1185</v>
      </c>
      <c r="G478" s="4"/>
      <c r="H478" s="4">
        <v>899689</v>
      </c>
      <c r="I478" s="4">
        <v>1982</v>
      </c>
    </row>
    <row r="479" spans="1:9" ht="18">
      <c r="A479" s="2" t="s">
        <v>1090</v>
      </c>
      <c r="B479" s="2" t="s">
        <v>1091</v>
      </c>
      <c r="C479" s="2" t="s">
        <v>1156</v>
      </c>
      <c r="D479" s="4" t="s">
        <v>47</v>
      </c>
      <c r="E479" s="4" t="s">
        <v>732</v>
      </c>
      <c r="F479" s="2" t="s">
        <v>1424</v>
      </c>
      <c r="G479" s="5">
        <v>36341</v>
      </c>
      <c r="H479" s="4">
        <v>1396009</v>
      </c>
      <c r="I479" s="4">
        <v>1909</v>
      </c>
    </row>
    <row r="480" spans="1:9" ht="18">
      <c r="A480" s="2" t="s">
        <v>1092</v>
      </c>
      <c r="B480" s="2" t="s">
        <v>1093</v>
      </c>
      <c r="C480" s="2" t="s">
        <v>1156</v>
      </c>
      <c r="D480" s="4" t="s">
        <v>41</v>
      </c>
      <c r="E480" s="4" t="s">
        <v>75</v>
      </c>
      <c r="F480" s="2" t="s">
        <v>1454</v>
      </c>
      <c r="G480" s="5">
        <v>43804</v>
      </c>
      <c r="H480" s="4">
        <v>11544</v>
      </c>
      <c r="I480" s="4">
        <v>1967</v>
      </c>
    </row>
    <row r="481" spans="1:9" ht="18">
      <c r="A481" s="2" t="s">
        <v>1094</v>
      </c>
      <c r="B481" s="2" t="s">
        <v>1095</v>
      </c>
      <c r="C481" s="2" t="s">
        <v>1156</v>
      </c>
      <c r="D481" s="4" t="s">
        <v>6</v>
      </c>
      <c r="E481" s="4" t="s">
        <v>255</v>
      </c>
      <c r="F481" s="2" t="s">
        <v>1324</v>
      </c>
      <c r="G481" s="5">
        <v>43523</v>
      </c>
      <c r="H481" s="4">
        <v>943452</v>
      </c>
      <c r="I481" s="4" t="s">
        <v>1455</v>
      </c>
    </row>
    <row r="482" spans="1:9" ht="18">
      <c r="A482" s="2" t="s">
        <v>1096</v>
      </c>
      <c r="B482" s="2" t="s">
        <v>1097</v>
      </c>
      <c r="C482" s="2" t="s">
        <v>1156</v>
      </c>
      <c r="D482" s="4" t="s">
        <v>83</v>
      </c>
      <c r="E482" s="4" t="s">
        <v>346</v>
      </c>
      <c r="F482" s="2" t="s">
        <v>1456</v>
      </c>
      <c r="G482" s="5">
        <v>30194</v>
      </c>
      <c r="H482" s="4">
        <v>104169</v>
      </c>
      <c r="I482" s="4">
        <v>1962</v>
      </c>
    </row>
    <row r="483" spans="1:9" ht="18">
      <c r="A483" s="2" t="s">
        <v>1098</v>
      </c>
      <c r="B483" s="2" t="s">
        <v>1099</v>
      </c>
      <c r="C483" s="2" t="s">
        <v>1156</v>
      </c>
      <c r="D483" s="4" t="s">
        <v>83</v>
      </c>
      <c r="E483" s="4" t="s">
        <v>1100</v>
      </c>
      <c r="F483" s="2" t="s">
        <v>1213</v>
      </c>
      <c r="G483" s="5">
        <v>29220</v>
      </c>
      <c r="H483" s="4">
        <v>1618921</v>
      </c>
      <c r="I483" s="4">
        <v>2014</v>
      </c>
    </row>
    <row r="484" spans="1:9" ht="18">
      <c r="A484" s="2" t="s">
        <v>1101</v>
      </c>
      <c r="B484" s="2" t="s">
        <v>1102</v>
      </c>
      <c r="C484" s="2" t="s">
        <v>1156</v>
      </c>
      <c r="D484" s="4" t="s">
        <v>23</v>
      </c>
      <c r="E484" s="4" t="s">
        <v>508</v>
      </c>
      <c r="F484" s="2" t="s">
        <v>1457</v>
      </c>
      <c r="G484" s="5">
        <v>27941</v>
      </c>
      <c r="H484" s="4">
        <v>1744489</v>
      </c>
      <c r="I484" s="4">
        <v>1923</v>
      </c>
    </row>
    <row r="485" spans="1:9" ht="18">
      <c r="A485" s="2" t="s">
        <v>1103</v>
      </c>
      <c r="B485" s="2" t="s">
        <v>1104</v>
      </c>
      <c r="C485" s="2" t="s">
        <v>1156</v>
      </c>
      <c r="D485" s="4" t="s">
        <v>6</v>
      </c>
      <c r="E485" s="4" t="s">
        <v>933</v>
      </c>
      <c r="F485" s="2" t="s">
        <v>1199</v>
      </c>
      <c r="G485" s="4"/>
      <c r="H485" s="4">
        <v>823768</v>
      </c>
      <c r="I485" s="4">
        <v>1968</v>
      </c>
    </row>
    <row r="486" spans="1:9" ht="18">
      <c r="A486" s="2" t="s">
        <v>1105</v>
      </c>
      <c r="B486" s="2" t="s">
        <v>1106</v>
      </c>
      <c r="C486" s="2" t="s">
        <v>1156</v>
      </c>
      <c r="D486" s="4" t="s">
        <v>10</v>
      </c>
      <c r="E486" s="4" t="s">
        <v>114</v>
      </c>
      <c r="F486" s="2" t="s">
        <v>1458</v>
      </c>
      <c r="G486" s="4"/>
      <c r="H486" s="4">
        <v>1000697</v>
      </c>
      <c r="I486" s="4">
        <v>1958</v>
      </c>
    </row>
    <row r="487" spans="1:9" ht="18">
      <c r="A487" s="2" t="s">
        <v>1107</v>
      </c>
      <c r="B487" s="2" t="s">
        <v>1108</v>
      </c>
      <c r="C487" s="2" t="s">
        <v>1156</v>
      </c>
      <c r="D487" s="4" t="s">
        <v>37</v>
      </c>
      <c r="E487" s="4" t="s">
        <v>72</v>
      </c>
      <c r="F487" s="2" t="s">
        <v>1198</v>
      </c>
      <c r="G487" s="5">
        <v>39752</v>
      </c>
      <c r="H487" s="4">
        <v>783325</v>
      </c>
      <c r="I487" s="4">
        <v>1896</v>
      </c>
    </row>
    <row r="488" spans="1:9" ht="18">
      <c r="A488" s="2" t="s">
        <v>1109</v>
      </c>
      <c r="B488" s="2" t="s">
        <v>1110</v>
      </c>
      <c r="C488" s="2" t="s">
        <v>1156</v>
      </c>
      <c r="D488" s="4" t="s">
        <v>41</v>
      </c>
      <c r="E488" s="4" t="s">
        <v>187</v>
      </c>
      <c r="F488" s="2" t="s">
        <v>1298</v>
      </c>
      <c r="G488" s="5">
        <v>27941</v>
      </c>
      <c r="H488" s="4">
        <v>72971</v>
      </c>
      <c r="I488" s="4">
        <v>1852</v>
      </c>
    </row>
    <row r="489" spans="1:9" ht="18">
      <c r="A489" s="2" t="s">
        <v>1111</v>
      </c>
      <c r="B489" s="2" t="s">
        <v>1112</v>
      </c>
      <c r="C489" s="2" t="s">
        <v>1156</v>
      </c>
      <c r="D489" s="4" t="s">
        <v>60</v>
      </c>
      <c r="E489" s="4" t="s">
        <v>560</v>
      </c>
      <c r="F489" s="2" t="s">
        <v>1459</v>
      </c>
      <c r="G489" s="5">
        <v>39843</v>
      </c>
      <c r="H489" s="4">
        <v>766704</v>
      </c>
      <c r="I489" s="4">
        <v>1970</v>
      </c>
    </row>
    <row r="490" spans="1:9" ht="18">
      <c r="A490" s="2" t="s">
        <v>1113</v>
      </c>
      <c r="B490" s="2" t="s">
        <v>1114</v>
      </c>
      <c r="C490" s="2" t="s">
        <v>1156</v>
      </c>
      <c r="D490" s="4" t="s">
        <v>10</v>
      </c>
      <c r="E490" s="4" t="s">
        <v>66</v>
      </c>
      <c r="F490" s="2" t="s">
        <v>1460</v>
      </c>
      <c r="G490" s="5">
        <v>43973</v>
      </c>
      <c r="H490" s="4">
        <v>105770</v>
      </c>
      <c r="I490" s="4">
        <v>1923</v>
      </c>
    </row>
    <row r="491" spans="1:9" ht="18">
      <c r="A491" s="2" t="s">
        <v>1115</v>
      </c>
      <c r="B491" s="2" t="s">
        <v>1116</v>
      </c>
      <c r="C491" s="2" t="s">
        <v>1156</v>
      </c>
      <c r="D491" s="4" t="s">
        <v>19</v>
      </c>
      <c r="E491" s="4" t="s">
        <v>142</v>
      </c>
      <c r="F491" s="2" t="s">
        <v>1163</v>
      </c>
      <c r="G491" s="5">
        <v>39995</v>
      </c>
      <c r="H491" s="4">
        <v>106040</v>
      </c>
      <c r="I491" s="4">
        <v>1970</v>
      </c>
    </row>
    <row r="492" spans="1:9" ht="18">
      <c r="A492" s="2" t="s">
        <v>1117</v>
      </c>
      <c r="B492" s="2" t="s">
        <v>1118</v>
      </c>
      <c r="C492" s="2" t="s">
        <v>1156</v>
      </c>
      <c r="D492" s="4" t="s">
        <v>19</v>
      </c>
      <c r="E492" s="4" t="s">
        <v>170</v>
      </c>
      <c r="F492" s="2" t="s">
        <v>1461</v>
      </c>
      <c r="G492" s="5">
        <v>38989</v>
      </c>
      <c r="H492" s="4">
        <v>1365135</v>
      </c>
      <c r="I492" s="4">
        <v>1851</v>
      </c>
    </row>
    <row r="493" spans="1:9" ht="18">
      <c r="A493" s="2" t="s">
        <v>1119</v>
      </c>
      <c r="B493" s="2" t="s">
        <v>1120</v>
      </c>
      <c r="C493" s="2" t="s">
        <v>1156</v>
      </c>
      <c r="D493" s="4" t="s">
        <v>47</v>
      </c>
      <c r="E493" s="4" t="s">
        <v>90</v>
      </c>
      <c r="F493" s="2" t="s">
        <v>1250</v>
      </c>
      <c r="G493" s="4"/>
      <c r="H493" s="4">
        <v>1732845</v>
      </c>
      <c r="I493" s="4">
        <v>2015</v>
      </c>
    </row>
    <row r="494" spans="1:9" ht="18">
      <c r="A494" s="2" t="s">
        <v>1121</v>
      </c>
      <c r="B494" s="2" t="s">
        <v>1122</v>
      </c>
      <c r="C494" s="2" t="s">
        <v>1156</v>
      </c>
      <c r="D494" s="4" t="s">
        <v>60</v>
      </c>
      <c r="E494" s="4" t="s">
        <v>105</v>
      </c>
      <c r="F494" s="2" t="s">
        <v>1462</v>
      </c>
      <c r="G494" s="4"/>
      <c r="H494" s="4">
        <v>106535</v>
      </c>
      <c r="I494" s="4">
        <v>1900</v>
      </c>
    </row>
    <row r="495" spans="1:9" ht="18">
      <c r="A495" s="2" t="s">
        <v>1123</v>
      </c>
      <c r="B495" s="2" t="s">
        <v>1124</v>
      </c>
      <c r="C495" s="2" t="s">
        <v>1156</v>
      </c>
      <c r="D495" s="4" t="s">
        <v>33</v>
      </c>
      <c r="E495" s="4" t="s">
        <v>1125</v>
      </c>
      <c r="F495" s="2" t="s">
        <v>1463</v>
      </c>
      <c r="G495" s="4"/>
      <c r="H495" s="4">
        <v>106640</v>
      </c>
      <c r="I495" s="4">
        <v>1911</v>
      </c>
    </row>
    <row r="496" spans="1:9" ht="18">
      <c r="A496" s="2" t="s">
        <v>1126</v>
      </c>
      <c r="B496" s="2" t="s">
        <v>1127</v>
      </c>
      <c r="C496" s="2" t="s">
        <v>1156</v>
      </c>
      <c r="D496" s="4" t="s">
        <v>138</v>
      </c>
      <c r="E496" s="4" t="s">
        <v>669</v>
      </c>
      <c r="F496" s="2" t="s">
        <v>1403</v>
      </c>
      <c r="G496" s="5">
        <v>27484</v>
      </c>
      <c r="H496" s="4">
        <v>107263</v>
      </c>
      <c r="I496" s="4">
        <v>1908</v>
      </c>
    </row>
    <row r="497" spans="1:9" ht="18">
      <c r="A497" s="2" t="s">
        <v>1128</v>
      </c>
      <c r="B497" s="2" t="s">
        <v>1129</v>
      </c>
      <c r="C497" s="2" t="s">
        <v>1156</v>
      </c>
      <c r="D497" s="4" t="s">
        <v>41</v>
      </c>
      <c r="E497" s="4" t="s">
        <v>133</v>
      </c>
      <c r="F497" s="2" t="s">
        <v>1329</v>
      </c>
      <c r="G497" s="5">
        <v>42374</v>
      </c>
      <c r="H497" s="4">
        <v>1140536</v>
      </c>
      <c r="I497" s="4">
        <v>2016</v>
      </c>
    </row>
    <row r="498" spans="1:9" ht="18">
      <c r="A498" s="2" t="s">
        <v>1130</v>
      </c>
      <c r="B498" s="2" t="s">
        <v>1131</v>
      </c>
      <c r="C498" s="2" t="s">
        <v>1156</v>
      </c>
      <c r="D498" s="4" t="s">
        <v>33</v>
      </c>
      <c r="E498" s="4" t="s">
        <v>236</v>
      </c>
      <c r="F498" s="2" t="s">
        <v>1374</v>
      </c>
      <c r="G498" s="5">
        <v>39766</v>
      </c>
      <c r="H498" s="4">
        <v>1174922</v>
      </c>
      <c r="I498" s="4">
        <v>2002</v>
      </c>
    </row>
    <row r="499" spans="1:9" ht="18">
      <c r="A499" s="2" t="s">
        <v>1132</v>
      </c>
      <c r="B499" s="2" t="s">
        <v>1133</v>
      </c>
      <c r="C499" s="2" t="s">
        <v>1156</v>
      </c>
      <c r="D499" s="4" t="s">
        <v>37</v>
      </c>
      <c r="E499" s="4" t="s">
        <v>93</v>
      </c>
      <c r="F499" s="2" t="s">
        <v>1187</v>
      </c>
      <c r="G499" s="5">
        <v>20883</v>
      </c>
      <c r="H499" s="4">
        <v>72903</v>
      </c>
      <c r="I499" s="4">
        <v>1909</v>
      </c>
    </row>
    <row r="500" spans="1:9" ht="18">
      <c r="A500" s="2" t="s">
        <v>1134</v>
      </c>
      <c r="B500" s="2" t="s">
        <v>1135</v>
      </c>
      <c r="C500" s="2" t="s">
        <v>1156</v>
      </c>
      <c r="D500" s="4" t="s">
        <v>19</v>
      </c>
      <c r="E500" s="4" t="s">
        <v>30</v>
      </c>
      <c r="F500" s="2" t="s">
        <v>1163</v>
      </c>
      <c r="G500" s="5">
        <v>36472</v>
      </c>
      <c r="H500" s="4">
        <v>743988</v>
      </c>
      <c r="I500" s="4">
        <v>1984</v>
      </c>
    </row>
    <row r="501" spans="1:9" ht="18">
      <c r="A501" s="2" t="s">
        <v>1136</v>
      </c>
      <c r="B501" s="2" t="s">
        <v>1137</v>
      </c>
      <c r="C501" s="2" t="s">
        <v>1156</v>
      </c>
      <c r="D501" s="4" t="s">
        <v>6</v>
      </c>
      <c r="E501" s="4" t="s">
        <v>354</v>
      </c>
      <c r="F501" s="2" t="s">
        <v>1464</v>
      </c>
      <c r="G501" s="5">
        <v>40848</v>
      </c>
      <c r="H501" s="4">
        <v>1524472</v>
      </c>
      <c r="I501" s="4">
        <v>2011</v>
      </c>
    </row>
    <row r="502" spans="1:9" ht="18">
      <c r="A502" s="2" t="s">
        <v>1138</v>
      </c>
      <c r="B502" s="2" t="s">
        <v>1139</v>
      </c>
      <c r="C502" s="2" t="s">
        <v>1156</v>
      </c>
      <c r="D502" s="4" t="s">
        <v>33</v>
      </c>
      <c r="E502" s="4" t="s">
        <v>289</v>
      </c>
      <c r="F502" s="2" t="s">
        <v>1224</v>
      </c>
      <c r="G502" s="5">
        <v>35709</v>
      </c>
      <c r="H502" s="4">
        <v>1041061</v>
      </c>
      <c r="I502" s="4">
        <v>1997</v>
      </c>
    </row>
    <row r="503" spans="1:9" ht="18">
      <c r="A503" s="2" t="s">
        <v>1140</v>
      </c>
      <c r="B503" s="2" t="s">
        <v>1141</v>
      </c>
      <c r="C503" s="2" t="s">
        <v>1156</v>
      </c>
      <c r="D503" s="4" t="s">
        <v>19</v>
      </c>
      <c r="E503" s="4" t="s">
        <v>662</v>
      </c>
      <c r="F503" s="2" t="s">
        <v>1233</v>
      </c>
      <c r="G503" s="5">
        <v>43822</v>
      </c>
      <c r="H503" s="4">
        <v>877212</v>
      </c>
      <c r="I503" s="4">
        <v>1969</v>
      </c>
    </row>
    <row r="504" spans="1:9" ht="18">
      <c r="A504" s="2" t="s">
        <v>1142</v>
      </c>
      <c r="B504" s="2" t="s">
        <v>1143</v>
      </c>
      <c r="C504" s="2" t="s">
        <v>1156</v>
      </c>
      <c r="D504" s="4" t="s">
        <v>10</v>
      </c>
      <c r="E504" s="4" t="s">
        <v>11</v>
      </c>
      <c r="F504" s="2" t="s">
        <v>1465</v>
      </c>
      <c r="G504" s="5">
        <v>37110</v>
      </c>
      <c r="H504" s="4">
        <v>1136869</v>
      </c>
      <c r="I504" s="4">
        <v>1927</v>
      </c>
    </row>
    <row r="505" spans="1:9" ht="18">
      <c r="A505" s="2" t="s">
        <v>1144</v>
      </c>
      <c r="B505" s="2" t="s">
        <v>1145</v>
      </c>
      <c r="C505" s="2" t="s">
        <v>1156</v>
      </c>
      <c r="D505" s="4" t="s">
        <v>41</v>
      </c>
      <c r="E505" s="4" t="s">
        <v>308</v>
      </c>
      <c r="F505" s="2" t="s">
        <v>1292</v>
      </c>
      <c r="G505" s="5">
        <v>37064</v>
      </c>
      <c r="H505" s="4">
        <v>109380</v>
      </c>
      <c r="I505" s="4">
        <v>1873</v>
      </c>
    </row>
    <row r="506" spans="1:9" ht="18">
      <c r="A506" s="2" t="s">
        <v>1146</v>
      </c>
      <c r="B506" s="2" t="s">
        <v>1147</v>
      </c>
      <c r="C506" s="2" t="s">
        <v>1156</v>
      </c>
      <c r="D506" s="4" t="s">
        <v>10</v>
      </c>
      <c r="E506" s="4" t="s">
        <v>14</v>
      </c>
      <c r="F506" s="2" t="s">
        <v>1466</v>
      </c>
      <c r="G506" s="5">
        <v>41446</v>
      </c>
      <c r="H506" s="4">
        <v>1555280</v>
      </c>
      <c r="I506" s="4">
        <v>1952</v>
      </c>
    </row>
  </sheetData>
  <phoneticPr fontId="2" type="noConversion"/>
  <hyperlinks>
    <hyperlink ref="A1" r:id="rId1" display="https://en.wikipedia.org/wiki/Ticker_symbol" xr:uid="{00000000-0004-0000-0200-000000000000}"/>
    <hyperlink ref="C1" r:id="rId2" tooltip="SEC filing" display="https://en.wikipedia.org/wiki/SEC_filing" xr:uid="{00000000-0004-0000-0200-000001000000}"/>
    <hyperlink ref="D1" r:id="rId3" tooltip="Global Industry Classification Standard" display="https://en.wikipedia.org/wiki/Global_Industry_Classification_Standard" xr:uid="{00000000-0004-0000-0200-000002000000}"/>
    <hyperlink ref="H1" r:id="rId4" tooltip="Central Index Key" display="https://en.wikipedia.org/wiki/Central_Index_Key" xr:uid="{00000000-0004-0000-0200-000003000000}"/>
    <hyperlink ref="A2" r:id="rId5" display="https://www.nyse.com/quote/XNYS:MMM" xr:uid="{00000000-0004-0000-0200-000004000000}"/>
    <hyperlink ref="B2" r:id="rId6" display="https://en.wikipedia.org/wiki/3M" xr:uid="{00000000-0004-0000-0200-000005000000}"/>
    <hyperlink ref="C2" r:id="rId7" display="https://www.sec.gov/cgi-bin/browse-edgar?CIK=MMM&amp;action=getcompany" xr:uid="{00000000-0004-0000-0200-000006000000}"/>
    <hyperlink ref="F2" r:id="rId8" tooltip="St. Paul, Minnesota" display="https://en.wikipedia.org/wiki/St._Paul,_Minnesota" xr:uid="{00000000-0004-0000-0200-000007000000}"/>
    <hyperlink ref="A3" r:id="rId9" display="https://www.nyse.com/quote/XNYS:ABT" xr:uid="{00000000-0004-0000-0200-000008000000}"/>
    <hyperlink ref="B3" r:id="rId10" tooltip="Ticker symbol" display="https://en.wikipedia.org/wiki/Abbott_Laboratories" xr:uid="{00000000-0004-0000-0200-000009000000}"/>
    <hyperlink ref="C3" r:id="rId11" display="https://www.sec.gov/cgi-bin/browse-edgar?CIK=ABT&amp;action=getcompany" xr:uid="{00000000-0004-0000-0200-00000A000000}"/>
    <hyperlink ref="F3" r:id="rId12" tooltip="North Chicago, Illinois" display="https://en.wikipedia.org/wiki/North_Chicago,_Illinois" xr:uid="{00000000-0004-0000-0200-00000B000000}"/>
    <hyperlink ref="A4" r:id="rId13" display="https://www.nyse.com/quote/XNYS:ABBV" xr:uid="{00000000-0004-0000-0200-00000C000000}"/>
    <hyperlink ref="B4" r:id="rId14" display="https://en.wikipedia.org/wiki/AbbVie_Inc." xr:uid="{00000000-0004-0000-0200-00000D000000}"/>
    <hyperlink ref="C4" r:id="rId15" display="https://www.sec.gov/cgi-bin/browse-edgar?CIK=ABBV&amp;action=getcompany" xr:uid="{00000000-0004-0000-0200-00000E000000}"/>
    <hyperlink ref="F4" r:id="rId16" tooltip="North Chicago, Illinois" display="https://en.wikipedia.org/wiki/North_Chicago,_Illinois" xr:uid="{00000000-0004-0000-0200-00000F000000}"/>
    <hyperlink ref="A5" r:id="rId17" display="http://www.nasdaq.com/symbol/abmd" xr:uid="{00000000-0004-0000-0200-000010000000}"/>
    <hyperlink ref="B5" r:id="rId18" tooltip="Accenture" display="https://en.wikipedia.org/wiki/Abiomed" xr:uid="{00000000-0004-0000-0200-000011000000}"/>
    <hyperlink ref="C5" r:id="rId19" display="https://www.sec.gov/cgi-bin/browse-edgar?CIK=ABMD&amp;action=getcompany" xr:uid="{00000000-0004-0000-0200-000012000000}"/>
    <hyperlink ref="F5" r:id="rId20" tooltip="Danvers, Massachusetts" display="https://en.wikipedia.org/wiki/Danvers,_Massachusetts" xr:uid="{00000000-0004-0000-0200-000013000000}"/>
    <hyperlink ref="A6" r:id="rId21" display="https://www.nyse.com/quote/XNYS:ACN" xr:uid="{00000000-0004-0000-0200-000014000000}"/>
    <hyperlink ref="B6" r:id="rId22" display="https://en.wikipedia.org/wiki/Accenture" xr:uid="{00000000-0004-0000-0200-000015000000}"/>
    <hyperlink ref="C6" r:id="rId23" display="https://www.sec.gov/cgi-bin/browse-edgar?CIK=ACN&amp;action=getcompany" xr:uid="{00000000-0004-0000-0200-000016000000}"/>
    <hyperlink ref="F6" r:id="rId24" tooltip="Dublin, Ireland" display="https://en.wikipedia.org/wiki/Dublin,_Ireland" xr:uid="{00000000-0004-0000-0200-000017000000}"/>
    <hyperlink ref="A7" r:id="rId25" display="http://www.nasdaq.com/symbol/atvi" xr:uid="{00000000-0004-0000-0200-000018000000}"/>
    <hyperlink ref="B7" r:id="rId26" tooltip="Activision Blizzard" display="https://en.wikipedia.org/wiki/Activision_Blizzard" xr:uid="{00000000-0004-0000-0200-000019000000}"/>
    <hyperlink ref="C7" r:id="rId27" display="https://www.sec.gov/cgi-bin/browse-edgar?CIK=ATVI&amp;action=getcompany" xr:uid="{00000000-0004-0000-0200-00001A000000}"/>
    <hyperlink ref="F7" r:id="rId28" tooltip="Santa Monica, California" display="https://en.wikipedia.org/wiki/Santa_Monica,_California" xr:uid="{00000000-0004-0000-0200-00001B000000}"/>
    <hyperlink ref="A8" r:id="rId29" display="http://www.nasdaq.com/symbol/adbe" xr:uid="{00000000-0004-0000-0200-00001C000000}"/>
    <hyperlink ref="B8" r:id="rId30" tooltip="Adobe Inc." display="https://en.wikipedia.org/wiki/Adobe_Inc." xr:uid="{00000000-0004-0000-0200-00001D000000}"/>
    <hyperlink ref="C8" r:id="rId31" display="https://www.sec.gov/cgi-bin/browse-edgar?CIK=ADBE&amp;action=getcompany" xr:uid="{00000000-0004-0000-0200-00001E000000}"/>
    <hyperlink ref="F8" r:id="rId32" display="https://en.wikipedia.org/wiki/San_Jose,_California" xr:uid="{00000000-0004-0000-0200-00001F000000}"/>
    <hyperlink ref="A9" r:id="rId33" display="http://www.nasdaq.com/symbol/amd" xr:uid="{00000000-0004-0000-0200-000020000000}"/>
    <hyperlink ref="B9" r:id="rId34" tooltip="AbbVie Inc." display="https://en.wikipedia.org/wiki/Advanced_Micro_Devices" xr:uid="{00000000-0004-0000-0200-000021000000}"/>
    <hyperlink ref="C9" r:id="rId35" display="https://www.sec.gov/cgi-bin/browse-edgar?CIK=AMD&amp;action=getcompany" xr:uid="{00000000-0004-0000-0200-000022000000}"/>
    <hyperlink ref="F9" r:id="rId36" tooltip="Santa Clara, California" display="https://en.wikipedia.org/wiki/Santa_Clara,_California" xr:uid="{00000000-0004-0000-0200-000023000000}"/>
    <hyperlink ref="A10" r:id="rId37" display="https://www.nyse.com/quote/XNYS:AAP" xr:uid="{00000000-0004-0000-0200-000024000000}"/>
    <hyperlink ref="B10" r:id="rId38" tooltip="Advance Auto Parts" display="https://en.wikipedia.org/wiki/Advance_Auto_Parts" xr:uid="{00000000-0004-0000-0200-000025000000}"/>
    <hyperlink ref="C10" r:id="rId39" display="https://www.sec.gov/cgi-bin/browse-edgar?CIK=AAP&amp;action=getcompany" xr:uid="{00000000-0004-0000-0200-000026000000}"/>
    <hyperlink ref="F10" r:id="rId40" tooltip="Raleigh, North Carolina" display="https://en.wikipedia.org/wiki/Raleigh,_North_Carolina" xr:uid="{00000000-0004-0000-0200-000027000000}"/>
    <hyperlink ref="A11" r:id="rId41" display="https://www.nyse.com/quote/XNYS:AES" xr:uid="{00000000-0004-0000-0200-000028000000}"/>
    <hyperlink ref="B11" r:id="rId42" tooltip="AES Corp" display="https://en.wikipedia.org/wiki/AES_Corp" xr:uid="{00000000-0004-0000-0200-000029000000}"/>
    <hyperlink ref="C11" r:id="rId43" display="https://www.sec.gov/cgi-bin/browse-edgar?CIK=AES&amp;action=getcompany" xr:uid="{00000000-0004-0000-0200-00002A000000}"/>
    <hyperlink ref="F11" r:id="rId44" tooltip="Arlington, Virginia" display="https://en.wikipedia.org/wiki/Arlington,_Virginia" xr:uid="{00000000-0004-0000-0200-00002B000000}"/>
    <hyperlink ref="A12" r:id="rId45" display="https://www.nyse.com/quote/XNYS:AFL" xr:uid="{00000000-0004-0000-0200-00002C000000}"/>
    <hyperlink ref="B12" r:id="rId46" tooltip="Aflac" display="https://en.wikipedia.org/wiki/Aflac" xr:uid="{00000000-0004-0000-0200-00002D000000}"/>
    <hyperlink ref="C12" r:id="rId47" display="https://www.sec.gov/cgi-bin/browse-edgar?CIK=AFL&amp;action=getcompany" xr:uid="{00000000-0004-0000-0200-00002E000000}"/>
    <hyperlink ref="F12" r:id="rId48" tooltip="Columbus, Georgia" display="https://en.wikipedia.org/wiki/Columbus,_Georgia" xr:uid="{00000000-0004-0000-0200-00002F000000}"/>
    <hyperlink ref="A13" r:id="rId49" display="https://www.nyse.com/quote/XNYS:A" xr:uid="{00000000-0004-0000-0200-000030000000}"/>
    <hyperlink ref="B13" r:id="rId50" tooltip="Agilent Technologies" display="https://en.wikipedia.org/wiki/Agilent_Technologies" xr:uid="{00000000-0004-0000-0200-000031000000}"/>
    <hyperlink ref="C13" r:id="rId51" display="https://www.sec.gov/cgi-bin/browse-edgar?CIK=A&amp;action=getcompany" xr:uid="{00000000-0004-0000-0200-000032000000}"/>
    <hyperlink ref="F13" r:id="rId52" tooltip="Santa Clara, California" display="https://en.wikipedia.org/wiki/Santa_Clara,_California" xr:uid="{00000000-0004-0000-0200-000033000000}"/>
    <hyperlink ref="A14" r:id="rId53" display="https://www.nyse.com/quote/XNYS:APD" xr:uid="{00000000-0004-0000-0200-000034000000}"/>
    <hyperlink ref="B14" r:id="rId54" tooltip="Air Products &amp; Chemicals" display="https://en.wikipedia.org/wiki/Air_Products_%26_Chemicals" xr:uid="{00000000-0004-0000-0200-000035000000}"/>
    <hyperlink ref="C14" r:id="rId55" display="https://www.sec.gov/cgi-bin/browse-edgar?CIK=APD&amp;action=getcompany" xr:uid="{00000000-0004-0000-0200-000036000000}"/>
    <hyperlink ref="F14" r:id="rId56" tooltip="Allentown, Pennsylvania" display="https://en.wikipedia.org/wiki/Allentown,_Pennsylvania" xr:uid="{00000000-0004-0000-0200-000037000000}"/>
    <hyperlink ref="A15" r:id="rId57" display="http://www.nasdaq.com/symbol/akam" xr:uid="{00000000-0004-0000-0200-000038000000}"/>
    <hyperlink ref="B15" r:id="rId58" tooltip="Akamai Technologies" display="https://en.wikipedia.org/wiki/Akamai_Technologies" xr:uid="{00000000-0004-0000-0200-000039000000}"/>
    <hyperlink ref="C15" r:id="rId59" display="https://www.sec.gov/cgi-bin/browse-edgar?CIK=AKAM&amp;action=getcompany" xr:uid="{00000000-0004-0000-0200-00003A000000}"/>
    <hyperlink ref="F15" r:id="rId60" tooltip="Cambridge, Massachusetts" display="https://en.wikipedia.org/wiki/Cambridge,_Massachusetts" xr:uid="{00000000-0004-0000-0200-00003B000000}"/>
    <hyperlink ref="A16" r:id="rId61" display="https://www.nyse.com/quote/XNYS:ALK" xr:uid="{00000000-0004-0000-0200-00003C000000}"/>
    <hyperlink ref="B16" r:id="rId62" tooltip="Alaska Air Group" display="https://en.wikipedia.org/wiki/Alaska_Air_Group" xr:uid="{00000000-0004-0000-0200-00003D000000}"/>
    <hyperlink ref="C16" r:id="rId63" display="https://www.sec.gov/cgi-bin/browse-edgar?CIK=ALK&amp;action=getcompany" xr:uid="{00000000-0004-0000-0200-00003E000000}"/>
    <hyperlink ref="F16" r:id="rId64" tooltip="Seattle, Washington" display="https://en.wikipedia.org/wiki/Seattle,_Washington" xr:uid="{00000000-0004-0000-0200-00003F000000}"/>
    <hyperlink ref="A17" r:id="rId65" display="https://www.nyse.com/quote/XNYS:ALB" xr:uid="{00000000-0004-0000-0200-000040000000}"/>
    <hyperlink ref="B17" r:id="rId66" tooltip="Albemarle Corporation" display="https://en.wikipedia.org/wiki/Albemarle_Corporation" xr:uid="{00000000-0004-0000-0200-000041000000}"/>
    <hyperlink ref="C17" r:id="rId67" display="https://www.sec.gov/cgi-bin/browse-edgar?CIK=ALB&amp;action=getcompany" xr:uid="{00000000-0004-0000-0200-000042000000}"/>
    <hyperlink ref="F17" r:id="rId68" tooltip="Charlotte, North Carolina" display="https://en.wikipedia.org/wiki/Charlotte,_North_Carolina" xr:uid="{00000000-0004-0000-0200-000043000000}"/>
    <hyperlink ref="A18" r:id="rId69" display="https://www.nyse.com/quote/XNYS:ARE" xr:uid="{00000000-0004-0000-0200-000044000000}"/>
    <hyperlink ref="B18" r:id="rId70" tooltip="Alexandria Real Estate Equities" display="https://en.wikipedia.org/wiki/Alexandria_Real_Estate_Equities" xr:uid="{00000000-0004-0000-0200-000045000000}"/>
    <hyperlink ref="C18" r:id="rId71" display="https://www.sec.gov/cgi-bin/browse-edgar?CIK=ARE&amp;action=getcompany" xr:uid="{00000000-0004-0000-0200-000046000000}"/>
    <hyperlink ref="F18" r:id="rId72" tooltip="Pasadena, California" display="https://en.wikipedia.org/wiki/Pasadena,_California" xr:uid="{00000000-0004-0000-0200-000047000000}"/>
    <hyperlink ref="A19" r:id="rId73" display="http://www.nasdaq.com/symbol/alxn" xr:uid="{00000000-0004-0000-0200-000048000000}"/>
    <hyperlink ref="B19" r:id="rId74" tooltip="Alexion Pharmaceuticals" display="https://en.wikipedia.org/wiki/Alexion_Pharmaceuticals" xr:uid="{00000000-0004-0000-0200-000049000000}"/>
    <hyperlink ref="C19" r:id="rId75" display="https://www.sec.gov/cgi-bin/browse-edgar?CIK=ALXN&amp;action=getcompany" xr:uid="{00000000-0004-0000-0200-00004A000000}"/>
    <hyperlink ref="F19" r:id="rId76" tooltip="Boston, Massachusetts" display="https://en.wikipedia.org/wiki/Boston,_Massachusetts" xr:uid="{00000000-0004-0000-0200-00004B000000}"/>
    <hyperlink ref="A20" r:id="rId77" display="http://www.nasdaq.com/symbol/algn" xr:uid="{00000000-0004-0000-0200-00004C000000}"/>
    <hyperlink ref="B20" r:id="rId78" tooltip="Align Technology" display="https://en.wikipedia.org/wiki/Align_Technology" xr:uid="{00000000-0004-0000-0200-00004D000000}"/>
    <hyperlink ref="C20" r:id="rId79" display="https://www.sec.gov/cgi-bin/browse-edgar?CIK=ALGN&amp;action=getcompany" xr:uid="{00000000-0004-0000-0200-00004E000000}"/>
    <hyperlink ref="F20" r:id="rId80" tooltip="San Jose, California" display="https://en.wikipedia.org/wiki/San_Jose,_California" xr:uid="{00000000-0004-0000-0200-00004F000000}"/>
    <hyperlink ref="A21" r:id="rId81" display="https://www.nyse.com/quote/XNYS:ALLE" xr:uid="{00000000-0004-0000-0200-000050000000}"/>
    <hyperlink ref="B21" r:id="rId82" tooltip="Allegion" display="https://en.wikipedia.org/wiki/Allegion" xr:uid="{00000000-0004-0000-0200-000051000000}"/>
    <hyperlink ref="C21" r:id="rId83" display="https://www.sec.gov/cgi-bin/browse-edgar?CIK=ALLE&amp;action=getcompany" xr:uid="{00000000-0004-0000-0200-000052000000}"/>
    <hyperlink ref="F21" r:id="rId84" tooltip="Dublin, Ireland" display="https://en.wikipedia.org/wiki/Dublin,_Ireland" xr:uid="{00000000-0004-0000-0200-000053000000}"/>
    <hyperlink ref="A22" r:id="rId85" display="https://www.nyse.com/quote/XNYS:LNT" xr:uid="{00000000-0004-0000-0200-000054000000}"/>
    <hyperlink ref="B22" r:id="rId86" tooltip="Alliant Energy" display="https://en.wikipedia.org/wiki/Alliant_Energy" xr:uid="{00000000-0004-0000-0200-000055000000}"/>
    <hyperlink ref="C22" r:id="rId87" display="https://www.sec.gov/cgi-bin/browse-edgar?CIK=LNT&amp;action=getcompany" xr:uid="{00000000-0004-0000-0200-000056000000}"/>
    <hyperlink ref="F22" r:id="rId88" tooltip="Madison, Wisconsin" display="https://en.wikipedia.org/wiki/Madison,_Wisconsin" xr:uid="{00000000-0004-0000-0200-000057000000}"/>
    <hyperlink ref="A23" r:id="rId89" display="https://www.nyse.com/quote/XNYS:ALL" xr:uid="{00000000-0004-0000-0200-000058000000}"/>
    <hyperlink ref="B23" r:id="rId90" tooltip="Allstate Corp" display="https://en.wikipedia.org/wiki/Allstate_Corp" xr:uid="{00000000-0004-0000-0200-000059000000}"/>
    <hyperlink ref="C23" r:id="rId91" display="https://www.sec.gov/cgi-bin/browse-edgar?CIK=ALL&amp;action=getcompany" xr:uid="{00000000-0004-0000-0200-00005A000000}"/>
    <hyperlink ref="F23" r:id="rId92" tooltip="Northfield Township, Illinois" display="https://en.wikipedia.org/wiki/Northfield_Township,_Illinois" xr:uid="{00000000-0004-0000-0200-00005B000000}"/>
    <hyperlink ref="A24" r:id="rId93" display="http://www.nasdaq.com/symbol/googl" xr:uid="{00000000-0004-0000-0200-00005C000000}"/>
    <hyperlink ref="B24" r:id="rId94" tooltip="Alphabet Inc." display="https://en.wikipedia.org/wiki/Alphabet_Inc." xr:uid="{00000000-0004-0000-0200-00005D000000}"/>
    <hyperlink ref="C24" r:id="rId95" display="https://www.sec.gov/cgi-bin/browse-edgar?CIK=GOOGL&amp;action=getcompany" xr:uid="{00000000-0004-0000-0200-00005E000000}"/>
    <hyperlink ref="F24" r:id="rId96" tooltip="Mountain View, California" display="https://en.wikipedia.org/wiki/Mountain_View,_California" xr:uid="{00000000-0004-0000-0200-00005F000000}"/>
    <hyperlink ref="A25" r:id="rId97" display="http://www.nasdaq.com/symbol/goog" xr:uid="{00000000-0004-0000-0200-000060000000}"/>
    <hyperlink ref="B25" r:id="rId98" tooltip="Alphabet Inc." display="https://en.wikipedia.org/wiki/Alphabet_Inc." xr:uid="{00000000-0004-0000-0200-000061000000}"/>
    <hyperlink ref="C25" r:id="rId99" display="https://www.sec.gov/cgi-bin/browse-edgar?CIK=GOOG&amp;action=getcompany" xr:uid="{00000000-0004-0000-0200-000062000000}"/>
    <hyperlink ref="F25" r:id="rId100" tooltip="Mountain View, California" display="https://en.wikipedia.org/wiki/Mountain_View,_California" xr:uid="{00000000-0004-0000-0200-000063000000}"/>
    <hyperlink ref="A26" r:id="rId101" display="https://www.nyse.com/quote/XNYS:MO" xr:uid="{00000000-0004-0000-0200-000064000000}"/>
    <hyperlink ref="B26" r:id="rId102" tooltip="Altria Group Inc" display="https://en.wikipedia.org/wiki/Altria_Group_Inc" xr:uid="{00000000-0004-0000-0200-000065000000}"/>
    <hyperlink ref="C26" r:id="rId103" display="https://www.sec.gov/cgi-bin/browse-edgar?CIK=MO&amp;action=getcompany" xr:uid="{00000000-0004-0000-0200-000066000000}"/>
    <hyperlink ref="F26" r:id="rId104" tooltip="Richmond, Virginia" display="https://en.wikipedia.org/wiki/Richmond,_Virginia" xr:uid="{00000000-0004-0000-0200-000067000000}"/>
    <hyperlink ref="A27" r:id="rId105" display="http://www.nasdaq.com/symbol/amzn" xr:uid="{00000000-0004-0000-0200-000068000000}"/>
    <hyperlink ref="B27" r:id="rId106" tooltip="Amazon.com Inc." display="https://en.wikipedia.org/wiki/Amazon.com_Inc." xr:uid="{00000000-0004-0000-0200-000069000000}"/>
    <hyperlink ref="C27" r:id="rId107" display="https://www.sec.gov/cgi-bin/browse-edgar?CIK=AMZN&amp;action=getcompany" xr:uid="{00000000-0004-0000-0200-00006A000000}"/>
    <hyperlink ref="F27" r:id="rId108" tooltip="Seattle, Washington" display="https://en.wikipedia.org/wiki/Seattle,_Washington" xr:uid="{00000000-0004-0000-0200-00006B000000}"/>
    <hyperlink ref="A28" r:id="rId109" display="https://www.nyse.com/quote/XNYS:AMCR" xr:uid="{00000000-0004-0000-0200-00006C000000}"/>
    <hyperlink ref="B28" r:id="rId110" tooltip="Amcor plc" display="https://en.wikipedia.org/wiki/Amcor_plc" xr:uid="{00000000-0004-0000-0200-00006D000000}"/>
    <hyperlink ref="C28" r:id="rId111" display="https://www.sec.gov/cgi-bin/browse-edgar?CIK=AMCR&amp;action=getcompany" xr:uid="{00000000-0004-0000-0200-00006E000000}"/>
    <hyperlink ref="A29" r:id="rId112" display="https://www.nyse.com/quote/XNYS:AEE" xr:uid="{00000000-0004-0000-0200-00006F000000}"/>
    <hyperlink ref="B29" r:id="rId113" tooltip="Ameren Corp" display="https://en.wikipedia.org/wiki/Ameren_Corp" xr:uid="{00000000-0004-0000-0200-000070000000}"/>
    <hyperlink ref="C29" r:id="rId114" display="https://www.sec.gov/cgi-bin/browse-edgar?CIK=AEE&amp;action=getcompany" xr:uid="{00000000-0004-0000-0200-000071000000}"/>
    <hyperlink ref="F29" r:id="rId115" tooltip="St. Louis, Missouri" display="https://en.wikipedia.org/wiki/St._Louis,_Missouri" xr:uid="{00000000-0004-0000-0200-000072000000}"/>
    <hyperlink ref="A30" r:id="rId116" display="http://www.nasdaq.com/symbol/aal" xr:uid="{00000000-0004-0000-0200-000073000000}"/>
    <hyperlink ref="B30" r:id="rId117" tooltip="American Airlines Group" display="https://en.wikipedia.org/wiki/American_Airlines_Group" xr:uid="{00000000-0004-0000-0200-000074000000}"/>
    <hyperlink ref="C30" r:id="rId118" display="https://www.sec.gov/cgi-bin/browse-edgar?CIK=AAL&amp;action=getcompany" xr:uid="{00000000-0004-0000-0200-000075000000}"/>
    <hyperlink ref="F30" r:id="rId119" tooltip="Fort Worth, Texas" display="https://en.wikipedia.org/wiki/Fort_Worth,_Texas" xr:uid="{00000000-0004-0000-0200-000076000000}"/>
    <hyperlink ref="A31" r:id="rId120" display="https://www.nyse.com/quote/XNYS:AEP" xr:uid="{00000000-0004-0000-0200-000077000000}"/>
    <hyperlink ref="B31" r:id="rId121" tooltip="American Electric Power" display="https://en.wikipedia.org/wiki/American_Electric_Power" xr:uid="{00000000-0004-0000-0200-000078000000}"/>
    <hyperlink ref="C31" r:id="rId122" display="https://www.sec.gov/cgi-bin/browse-edgar?CIK=AEP&amp;action=getcompany" xr:uid="{00000000-0004-0000-0200-000079000000}"/>
    <hyperlink ref="F31" r:id="rId123" tooltip="Columbus, Ohio" display="https://en.wikipedia.org/wiki/Columbus,_Ohio" xr:uid="{00000000-0004-0000-0200-00007A000000}"/>
    <hyperlink ref="A32" r:id="rId124" display="https://www.nyse.com/quote/XNYS:AXP" xr:uid="{00000000-0004-0000-0200-00007B000000}"/>
    <hyperlink ref="B32" r:id="rId125" tooltip="American Express" display="https://en.wikipedia.org/wiki/American_Express" xr:uid="{00000000-0004-0000-0200-00007C000000}"/>
    <hyperlink ref="C32" r:id="rId126" display="https://www.sec.gov/cgi-bin/browse-edgar?CIK=AXP&amp;action=getcompany" xr:uid="{00000000-0004-0000-0200-00007D000000}"/>
    <hyperlink ref="F32" r:id="rId127" tooltip="New York, New York" display="https://en.wikipedia.org/wiki/New_York,_New_York" xr:uid="{00000000-0004-0000-0200-00007E000000}"/>
    <hyperlink ref="A33" r:id="rId128" display="https://www.nyse.com/quote/XNYS:AIG" xr:uid="{00000000-0004-0000-0200-00007F000000}"/>
    <hyperlink ref="B33" r:id="rId129" tooltip="American International Group" display="https://en.wikipedia.org/wiki/American_International_Group" xr:uid="{00000000-0004-0000-0200-000080000000}"/>
    <hyperlink ref="C33" r:id="rId130" display="https://www.sec.gov/cgi-bin/browse-edgar?CIK=AIG&amp;action=getcompany" xr:uid="{00000000-0004-0000-0200-000081000000}"/>
    <hyperlink ref="F33" r:id="rId131" tooltip="New York, New York" display="https://en.wikipedia.org/wiki/New_York,_New_York" xr:uid="{00000000-0004-0000-0200-000082000000}"/>
    <hyperlink ref="A34" r:id="rId132" display="https://www.nyse.com/quote/XNYS:AMT" xr:uid="{00000000-0004-0000-0200-000083000000}"/>
    <hyperlink ref="B34" r:id="rId133" tooltip="American Tower Corp." display="https://en.wikipedia.org/wiki/American_Tower_Corp." xr:uid="{00000000-0004-0000-0200-000084000000}"/>
    <hyperlink ref="C34" r:id="rId134" display="https://www.sec.gov/cgi-bin/browse-edgar?CIK=AMT&amp;action=getcompany" xr:uid="{00000000-0004-0000-0200-000085000000}"/>
    <hyperlink ref="F34" r:id="rId135" tooltip="Boston, Massachusetts" display="https://en.wikipedia.org/wiki/Boston,_Massachusetts" xr:uid="{00000000-0004-0000-0200-000086000000}"/>
    <hyperlink ref="A35" r:id="rId136" display="https://www.nyse.com/quote/XNYS:AWK" xr:uid="{00000000-0004-0000-0200-000087000000}"/>
    <hyperlink ref="B35" r:id="rId137" tooltip="American Water Works" display="https://en.wikipedia.org/wiki/American_Water_Works" xr:uid="{00000000-0004-0000-0200-000088000000}"/>
    <hyperlink ref="C35" r:id="rId138" display="https://www.sec.gov/cgi-bin/browse-edgar?CIK=AWK&amp;action=getcompany" xr:uid="{00000000-0004-0000-0200-000089000000}"/>
    <hyperlink ref="F35" r:id="rId139" tooltip="Camden, New Jersey" display="https://en.wikipedia.org/wiki/Camden,_New_Jersey" xr:uid="{00000000-0004-0000-0200-00008A000000}"/>
    <hyperlink ref="A36" r:id="rId140" display="https://www.nyse.com/quote/XNYS:AMP" xr:uid="{00000000-0004-0000-0200-00008B000000}"/>
    <hyperlink ref="B36" r:id="rId141" tooltip="Ameriprise Financial" display="https://en.wikipedia.org/wiki/Ameriprise_Financial" xr:uid="{00000000-0004-0000-0200-00008C000000}"/>
    <hyperlink ref="C36" r:id="rId142" display="https://www.sec.gov/cgi-bin/browse-edgar?CIK=AMP&amp;action=getcompany" xr:uid="{00000000-0004-0000-0200-00008D000000}"/>
    <hyperlink ref="F36" r:id="rId143" tooltip="Minneapolis, Minnesota" display="https://en.wikipedia.org/wiki/Minneapolis,_Minnesota" xr:uid="{00000000-0004-0000-0200-00008E000000}"/>
    <hyperlink ref="A37" r:id="rId144" display="https://www.nyse.com/quote/XNYS:ABC" xr:uid="{00000000-0004-0000-0200-00008F000000}"/>
    <hyperlink ref="B37" r:id="rId145" tooltip="AmerisourceBergen" display="https://en.wikipedia.org/wiki/AmerisourceBergen" xr:uid="{00000000-0004-0000-0200-000090000000}"/>
    <hyperlink ref="C37" r:id="rId146" display="https://www.sec.gov/cgi-bin/browse-edgar?CIK=ABC&amp;action=getcompany" xr:uid="{00000000-0004-0000-0200-000091000000}"/>
    <hyperlink ref="F37" r:id="rId147" tooltip="Chesterbrook, Pennsylvania" display="https://en.wikipedia.org/wiki/Chesterbrook,_Pennsylvania" xr:uid="{00000000-0004-0000-0200-000092000000}"/>
    <hyperlink ref="A38" r:id="rId148" display="https://www.nyse.com/quote/XNYS:AME" xr:uid="{00000000-0004-0000-0200-000093000000}"/>
    <hyperlink ref="B38" r:id="rId149" tooltip="Ametek" display="https://en.wikipedia.org/wiki/Ametek" xr:uid="{00000000-0004-0000-0200-000094000000}"/>
    <hyperlink ref="C38" r:id="rId150" display="https://www.sec.gov/cgi-bin/browse-edgar?CIK=AME&amp;action=getcompany" xr:uid="{00000000-0004-0000-0200-000095000000}"/>
    <hyperlink ref="F38" r:id="rId151" tooltip="Berwyn, Pennsylvania" display="https://en.wikipedia.org/wiki/Berwyn,_Pennsylvania" xr:uid="{00000000-0004-0000-0200-000096000000}"/>
    <hyperlink ref="A39" r:id="rId152" display="http://www.nasdaq.com/symbol/amgn" xr:uid="{00000000-0004-0000-0200-000097000000}"/>
    <hyperlink ref="B39" r:id="rId153" tooltip="Amgen Inc." display="https://en.wikipedia.org/wiki/Amgen_Inc." xr:uid="{00000000-0004-0000-0200-000098000000}"/>
    <hyperlink ref="C39" r:id="rId154" display="https://www.sec.gov/cgi-bin/browse-edgar?CIK=AMGN&amp;action=getcompany" xr:uid="{00000000-0004-0000-0200-000099000000}"/>
    <hyperlink ref="F39" r:id="rId155" tooltip="Thousand Oaks, California" display="https://en.wikipedia.org/wiki/Thousand_Oaks,_California" xr:uid="{00000000-0004-0000-0200-00009A000000}"/>
    <hyperlink ref="A40" r:id="rId156" display="https://www.nyse.com/quote/XNYS:APH" xr:uid="{00000000-0004-0000-0200-00009B000000}"/>
    <hyperlink ref="B40" r:id="rId157" tooltip="Amphenol Corp" display="https://en.wikipedia.org/wiki/Amphenol_Corp" xr:uid="{00000000-0004-0000-0200-00009C000000}"/>
    <hyperlink ref="C40" r:id="rId158" display="https://www.sec.gov/cgi-bin/browse-edgar?CIK=APH&amp;action=getcompany" xr:uid="{00000000-0004-0000-0200-00009D000000}"/>
    <hyperlink ref="F40" r:id="rId159" tooltip="Wallingford, Connecticut" display="https://en.wikipedia.org/wiki/Wallingford,_Connecticut" xr:uid="{00000000-0004-0000-0200-00009E000000}"/>
    <hyperlink ref="A41" r:id="rId160" display="http://www.nasdaq.com/symbol/adi" xr:uid="{00000000-0004-0000-0200-00009F000000}"/>
    <hyperlink ref="B41" r:id="rId161" tooltip="Analog Devices, Inc." display="https://en.wikipedia.org/wiki/Analog_Devices,_Inc." xr:uid="{00000000-0004-0000-0200-0000A0000000}"/>
    <hyperlink ref="C41" r:id="rId162" display="https://www.sec.gov/cgi-bin/browse-edgar?CIK=ADI&amp;action=getcompany" xr:uid="{00000000-0004-0000-0200-0000A1000000}"/>
    <hyperlink ref="F41" r:id="rId163" tooltip="Norwood, Massachusetts" display="https://en.wikipedia.org/wiki/Norwood,_Massachusetts" xr:uid="{00000000-0004-0000-0200-0000A2000000}"/>
    <hyperlink ref="A42" r:id="rId164" display="http://www.nasdaq.com/symbol/anss" xr:uid="{00000000-0004-0000-0200-0000A3000000}"/>
    <hyperlink ref="B42" r:id="rId165" tooltip="ANSYS, Inc." display="https://en.wikipedia.org/wiki/ANSYS,_Inc." xr:uid="{00000000-0004-0000-0200-0000A4000000}"/>
    <hyperlink ref="C42" r:id="rId166" display="https://www.sec.gov/cgi-bin/browse-edgar?CIK=ANSS&amp;action=getcompany" xr:uid="{00000000-0004-0000-0200-0000A5000000}"/>
    <hyperlink ref="F42" r:id="rId167" tooltip="Canonsburg, Pennsylvania" display="https://en.wikipedia.org/wiki/Canonsburg,_Pennsylvania" xr:uid="{00000000-0004-0000-0200-0000A6000000}"/>
    <hyperlink ref="A43" r:id="rId168" display="https://www.nyse.com/quote/XNYS:ANTM" xr:uid="{00000000-0004-0000-0200-0000A7000000}"/>
    <hyperlink ref="B43" r:id="rId169" tooltip="Anthem (company)" display="https://en.wikipedia.org/wiki/Anthem_(company)" xr:uid="{00000000-0004-0000-0200-0000A8000000}"/>
    <hyperlink ref="C43" r:id="rId170" display="https://www.sec.gov/cgi-bin/browse-edgar?CIK=ANTM&amp;action=getcompany" xr:uid="{00000000-0004-0000-0200-0000A9000000}"/>
    <hyperlink ref="F43" r:id="rId171" tooltip="Indianapolis, Indiana" display="https://en.wikipedia.org/wiki/Indianapolis,_Indiana" xr:uid="{00000000-0004-0000-0200-0000AA000000}"/>
    <hyperlink ref="A44" r:id="rId172" display="https://www.nyse.com/quote/XNYS:AON" xr:uid="{00000000-0004-0000-0200-0000AB000000}"/>
    <hyperlink ref="B44" r:id="rId173" tooltip="Aon plc" display="https://en.wikipedia.org/wiki/Aon_plc" xr:uid="{00000000-0004-0000-0200-0000AC000000}"/>
    <hyperlink ref="C44" r:id="rId174" display="https://www.sec.gov/cgi-bin/browse-edgar?CIK=AON&amp;action=getcompany" xr:uid="{00000000-0004-0000-0200-0000AD000000}"/>
    <hyperlink ref="A45" r:id="rId175" display="https://www.nyse.com/quote/XNYS:AOS" xr:uid="{00000000-0004-0000-0200-0000AE000000}"/>
    <hyperlink ref="B45" r:id="rId176" tooltip="A.O. Smith Corp" display="https://en.wikipedia.org/wiki/A.O._Smith_Corp" xr:uid="{00000000-0004-0000-0200-0000AF000000}"/>
    <hyperlink ref="C45" r:id="rId177" display="https://www.sec.gov/cgi-bin/browse-edgar?CIK=AOS&amp;action=getcompany" xr:uid="{00000000-0004-0000-0200-0000B0000000}"/>
    <hyperlink ref="F45" r:id="rId178" tooltip="Milwaukee, Wisconsin" display="https://en.wikipedia.org/wiki/Milwaukee,_Wisconsin" xr:uid="{00000000-0004-0000-0200-0000B1000000}"/>
    <hyperlink ref="A46" r:id="rId179" display="http://www.nasdaq.com/symbol/apa" xr:uid="{00000000-0004-0000-0200-0000B2000000}"/>
    <hyperlink ref="B46" r:id="rId180" tooltip="APA Corporation" display="https://en.wikipedia.org/wiki/APA_Corporation" xr:uid="{00000000-0004-0000-0200-0000B3000000}"/>
    <hyperlink ref="C46" r:id="rId181" display="https://www.sec.gov/cgi-bin/browse-edgar?CIK=APA&amp;action=getcompany" xr:uid="{00000000-0004-0000-0200-0000B4000000}"/>
    <hyperlink ref="F46" r:id="rId182" tooltip="Houston, Texas" display="https://en.wikipedia.org/wiki/Houston,_Texas" xr:uid="{00000000-0004-0000-0200-0000B5000000}"/>
    <hyperlink ref="A47" r:id="rId183" display="http://www.nasdaq.com/symbol/aapl" xr:uid="{00000000-0004-0000-0200-0000B6000000}"/>
    <hyperlink ref="B47" r:id="rId184" tooltip="Apple Inc." display="https://en.wikipedia.org/wiki/Apple_Inc." xr:uid="{00000000-0004-0000-0200-0000B7000000}"/>
    <hyperlink ref="C47" r:id="rId185" display="https://www.sec.gov/cgi-bin/browse-edgar?CIK=AAPL&amp;action=getcompany" xr:uid="{00000000-0004-0000-0200-0000B8000000}"/>
    <hyperlink ref="F47" r:id="rId186" tooltip="Cupertino, California" display="https://en.wikipedia.org/wiki/Cupertino,_California" xr:uid="{00000000-0004-0000-0200-0000B9000000}"/>
    <hyperlink ref="A48" r:id="rId187" display="http://www.nasdaq.com/symbol/amat" xr:uid="{00000000-0004-0000-0200-0000BA000000}"/>
    <hyperlink ref="B48" r:id="rId188" tooltip="Applied Materials Inc." display="https://en.wikipedia.org/wiki/Applied_Materials_Inc." xr:uid="{00000000-0004-0000-0200-0000BB000000}"/>
    <hyperlink ref="C48" r:id="rId189" display="https://www.sec.gov/cgi-bin/browse-edgar?CIK=AMAT&amp;action=getcompany" xr:uid="{00000000-0004-0000-0200-0000BC000000}"/>
    <hyperlink ref="F48" r:id="rId190" tooltip="Santa Clara, California" display="https://en.wikipedia.org/wiki/Santa_Clara,_California" xr:uid="{00000000-0004-0000-0200-0000BD000000}"/>
    <hyperlink ref="A49" r:id="rId191" display="https://www.nyse.com/quote/XNYS:APTV" xr:uid="{00000000-0004-0000-0200-0000BE000000}"/>
    <hyperlink ref="B49" r:id="rId192" tooltip="Aptiv PLC" display="https://en.wikipedia.org/wiki/Aptiv_PLC" xr:uid="{00000000-0004-0000-0200-0000BF000000}"/>
    <hyperlink ref="C49" r:id="rId193" display="https://www.sec.gov/cgi-bin/browse-edgar?CIK=APTV&amp;action=getcompany" xr:uid="{00000000-0004-0000-0200-0000C0000000}"/>
    <hyperlink ref="A50" r:id="rId194" display="https://www.nyse.com/quote/XNYS:ADM" xr:uid="{00000000-0004-0000-0200-0000C1000000}"/>
    <hyperlink ref="B50" r:id="rId195" tooltip="Archer-Daniels-Midland Co" display="https://en.wikipedia.org/wiki/Archer-Daniels-Midland_Co" xr:uid="{00000000-0004-0000-0200-0000C2000000}"/>
    <hyperlink ref="C50" r:id="rId196" display="https://www.sec.gov/cgi-bin/browse-edgar?CIK=ADM&amp;action=getcompany" xr:uid="{00000000-0004-0000-0200-0000C3000000}"/>
    <hyperlink ref="F50" r:id="rId197" tooltip="Chicago, Illinois" display="https://en.wikipedia.org/wiki/Chicago,_Illinois" xr:uid="{00000000-0004-0000-0200-0000C4000000}"/>
    <hyperlink ref="A51" r:id="rId198" display="https://www.nyse.com/quote/XNYS:ANET" xr:uid="{00000000-0004-0000-0200-0000C5000000}"/>
    <hyperlink ref="B51" r:id="rId199" tooltip="Arista Networks" display="https://en.wikipedia.org/wiki/Arista_Networks" xr:uid="{00000000-0004-0000-0200-0000C6000000}"/>
    <hyperlink ref="C51" r:id="rId200" display="https://www.sec.gov/cgi-bin/browse-edgar?CIK=ANET&amp;action=getcompany" xr:uid="{00000000-0004-0000-0200-0000C7000000}"/>
    <hyperlink ref="F51" r:id="rId201" tooltip="Santa Clara, California" display="https://en.wikipedia.org/wiki/Santa_Clara,_California" xr:uid="{00000000-0004-0000-0200-0000C8000000}"/>
    <hyperlink ref="A52" r:id="rId202" display="https://www.nyse.com/quote/XNYS:AJG" xr:uid="{00000000-0004-0000-0200-0000C9000000}"/>
    <hyperlink ref="B52" r:id="rId203" tooltip="Arthur J. Gallagher &amp; Co." display="https://en.wikipedia.org/wiki/Arthur_J._Gallagher_%26_Co." xr:uid="{00000000-0004-0000-0200-0000CA000000}"/>
    <hyperlink ref="C52" r:id="rId204" display="https://www.sec.gov/cgi-bin/browse-edgar?CIK=AJG&amp;action=getcompany" xr:uid="{00000000-0004-0000-0200-0000CB000000}"/>
    <hyperlink ref="F52" r:id="rId205" tooltip="Rolling Meadows, Illinois" display="https://en.wikipedia.org/wiki/Rolling_Meadows,_Illinois" xr:uid="{00000000-0004-0000-0200-0000CC000000}"/>
    <hyperlink ref="A53" r:id="rId206" display="https://www.nyse.com/quote/XNYS:AIZ" xr:uid="{00000000-0004-0000-0200-0000CD000000}"/>
    <hyperlink ref="B53" r:id="rId207" tooltip="Assurant" display="https://en.wikipedia.org/wiki/Assurant" xr:uid="{00000000-0004-0000-0200-0000CE000000}"/>
    <hyperlink ref="C53" r:id="rId208" display="https://www.sec.gov/cgi-bin/browse-edgar?CIK=AIZ&amp;action=getcompany" xr:uid="{00000000-0004-0000-0200-0000CF000000}"/>
    <hyperlink ref="F53" r:id="rId209" tooltip="New York, New York" display="https://en.wikipedia.org/wiki/New_York,_New_York" xr:uid="{00000000-0004-0000-0200-0000D0000000}"/>
    <hyperlink ref="A54" r:id="rId210" display="https://www.nyse.com/quote/XNYS:T" xr:uid="{00000000-0004-0000-0200-0000D1000000}"/>
    <hyperlink ref="B54" r:id="rId211" tooltip="AT&amp;T Inc." display="https://en.wikipedia.org/wiki/AT%26T_Inc." xr:uid="{00000000-0004-0000-0200-0000D2000000}"/>
    <hyperlink ref="C54" r:id="rId212" display="https://www.sec.gov/cgi-bin/browse-edgar?CIK=T&amp;action=getcompany" xr:uid="{00000000-0004-0000-0200-0000D3000000}"/>
    <hyperlink ref="F54" r:id="rId213" tooltip="Dallas, Texas" display="https://en.wikipedia.org/wiki/Dallas,_Texas" xr:uid="{00000000-0004-0000-0200-0000D4000000}"/>
    <hyperlink ref="A55" r:id="rId214" display="https://www.nyse.com/quote/XNYS:ATO" xr:uid="{00000000-0004-0000-0200-0000D5000000}"/>
    <hyperlink ref="B55" r:id="rId215" tooltip="Atmos Energy" display="https://en.wikipedia.org/wiki/Atmos_Energy" xr:uid="{00000000-0004-0000-0200-0000D6000000}"/>
    <hyperlink ref="C55" r:id="rId216" display="https://www.sec.gov/cgi-bin/browse-edgar?CIK=ATO&amp;action=getcompany" xr:uid="{00000000-0004-0000-0200-0000D7000000}"/>
    <hyperlink ref="F55" r:id="rId217" tooltip="Dallas, Texas" display="https://en.wikipedia.org/wiki/Dallas,_Texas" xr:uid="{00000000-0004-0000-0200-0000D8000000}"/>
    <hyperlink ref="A56" r:id="rId218" display="http://www.nasdaq.com/symbol/adsk" xr:uid="{00000000-0004-0000-0200-0000D9000000}"/>
    <hyperlink ref="B56" r:id="rId219" tooltip="Autodesk Inc." display="https://en.wikipedia.org/wiki/Autodesk_Inc." xr:uid="{00000000-0004-0000-0200-0000DA000000}"/>
    <hyperlink ref="C56" r:id="rId220" display="https://www.sec.gov/cgi-bin/browse-edgar?CIK=ADSK&amp;action=getcompany" xr:uid="{00000000-0004-0000-0200-0000DB000000}"/>
    <hyperlink ref="F56" r:id="rId221" tooltip="San Rafael, California" display="https://en.wikipedia.org/wiki/San_Rafael,_California" xr:uid="{00000000-0004-0000-0200-0000DC000000}"/>
    <hyperlink ref="A57" r:id="rId222" display="http://www.nasdaq.com/symbol/adp" xr:uid="{00000000-0004-0000-0200-0000DD000000}"/>
    <hyperlink ref="B57" r:id="rId223" tooltip="Automatic Data Processing" display="https://en.wikipedia.org/wiki/Automatic_Data_Processing" xr:uid="{00000000-0004-0000-0200-0000DE000000}"/>
    <hyperlink ref="C57" r:id="rId224" display="https://www.sec.gov/cgi-bin/browse-edgar?CIK=ADP&amp;action=getcompany" xr:uid="{00000000-0004-0000-0200-0000DF000000}"/>
    <hyperlink ref="F57" r:id="rId225" tooltip="Roseland, New Jersey" display="https://en.wikipedia.org/wiki/Roseland,_New_Jersey" xr:uid="{00000000-0004-0000-0200-0000E0000000}"/>
    <hyperlink ref="A58" r:id="rId226" display="https://www.nyse.com/quote/XNYS:AZO" xr:uid="{00000000-0004-0000-0200-0000E1000000}"/>
    <hyperlink ref="B58" r:id="rId227" tooltip="AutoZone Inc" display="https://en.wikipedia.org/wiki/AutoZone_Inc" xr:uid="{00000000-0004-0000-0200-0000E2000000}"/>
    <hyperlink ref="C58" r:id="rId228" display="https://www.sec.gov/cgi-bin/browse-edgar?CIK=AZO&amp;action=getcompany" xr:uid="{00000000-0004-0000-0200-0000E3000000}"/>
    <hyperlink ref="F58" r:id="rId229" tooltip="Memphis, Tennessee" display="https://en.wikipedia.org/wiki/Memphis,_Tennessee" xr:uid="{00000000-0004-0000-0200-0000E4000000}"/>
    <hyperlink ref="A59" r:id="rId230" display="https://www.nyse.com/quote/XNYS:AVB" xr:uid="{00000000-0004-0000-0200-0000E5000000}"/>
    <hyperlink ref="B59" r:id="rId231" tooltip="AvalonBay Communities" display="https://en.wikipedia.org/wiki/AvalonBay_Communities" xr:uid="{00000000-0004-0000-0200-0000E6000000}"/>
    <hyperlink ref="C59" r:id="rId232" display="https://www.sec.gov/cgi-bin/browse-edgar?CIK=AVB&amp;action=getcompany" xr:uid="{00000000-0004-0000-0200-0000E7000000}"/>
    <hyperlink ref="A60" r:id="rId233" display="https://www.nyse.com/quote/XNYS:AVY" xr:uid="{00000000-0004-0000-0200-0000E8000000}"/>
    <hyperlink ref="B60" r:id="rId234" tooltip="Avery Dennison Corp" display="https://en.wikipedia.org/wiki/Avery_Dennison_Corp" xr:uid="{00000000-0004-0000-0200-0000E9000000}"/>
    <hyperlink ref="C60" r:id="rId235" display="https://www.sec.gov/cgi-bin/browse-edgar?CIK=AVY&amp;action=getcompany" xr:uid="{00000000-0004-0000-0200-0000EA000000}"/>
    <hyperlink ref="F60" r:id="rId236" tooltip="Glendale, California" display="https://en.wikipedia.org/wiki/Glendale,_California" xr:uid="{00000000-0004-0000-0200-0000EB000000}"/>
    <hyperlink ref="A61" r:id="rId237" display="https://www.nyse.com/quote/XNYS:BKR" xr:uid="{00000000-0004-0000-0200-0000EC000000}"/>
    <hyperlink ref="B61" r:id="rId238" tooltip="Baker Hughes" display="https://en.wikipedia.org/wiki/Baker_Hughes" xr:uid="{00000000-0004-0000-0200-0000ED000000}"/>
    <hyperlink ref="C61" r:id="rId239" display="https://www.sec.gov/cgi-bin/browse-edgar?CIK=BKR&amp;action=getcompany" xr:uid="{00000000-0004-0000-0200-0000EE000000}"/>
    <hyperlink ref="F61" r:id="rId240" tooltip="Houston, Texas" display="https://en.wikipedia.org/wiki/Houston,_Texas" xr:uid="{00000000-0004-0000-0200-0000EF000000}"/>
    <hyperlink ref="A62" r:id="rId241" display="https://www.nyse.com/quote/XNYS:BLL" xr:uid="{00000000-0004-0000-0200-0000F0000000}"/>
    <hyperlink ref="B62" r:id="rId242" tooltip="Ball Corp" display="https://en.wikipedia.org/wiki/Ball_Corp" xr:uid="{00000000-0004-0000-0200-0000F1000000}"/>
    <hyperlink ref="C62" r:id="rId243" display="https://www.sec.gov/cgi-bin/browse-edgar?CIK=BLL&amp;action=getcompany" xr:uid="{00000000-0004-0000-0200-0000F2000000}"/>
    <hyperlink ref="F62" r:id="rId244" tooltip="Broomfield, Colorado" display="https://en.wikipedia.org/wiki/Broomfield,_Colorado" xr:uid="{00000000-0004-0000-0200-0000F3000000}"/>
    <hyperlink ref="A63" r:id="rId245" display="https://www.nyse.com/quote/XNYS:BAC" xr:uid="{00000000-0004-0000-0200-0000F4000000}"/>
    <hyperlink ref="B63" r:id="rId246" tooltip="Bank of America Corp" display="https://en.wikipedia.org/wiki/Bank_of_America_Corp" xr:uid="{00000000-0004-0000-0200-0000F5000000}"/>
    <hyperlink ref="C63" r:id="rId247" display="https://www.sec.gov/cgi-bin/browse-edgar?CIK=BAC&amp;action=getcompany" xr:uid="{00000000-0004-0000-0200-0000F6000000}"/>
    <hyperlink ref="F63" r:id="rId248" tooltip="Charlotte, North Carolina" display="https://en.wikipedia.org/wiki/Charlotte,_North_Carolina" xr:uid="{00000000-0004-0000-0200-0000F7000000}"/>
    <hyperlink ref="A64" r:id="rId249" display="https://www.nyse.com/quote/XNYS:BK" xr:uid="{00000000-0004-0000-0200-0000F8000000}"/>
    <hyperlink ref="B64" r:id="rId250" tooltip="The Bank of New York Mellon" display="https://en.wikipedia.org/wiki/The_Bank_of_New_York_Mellon" xr:uid="{00000000-0004-0000-0200-0000F9000000}"/>
    <hyperlink ref="C64" r:id="rId251" display="https://www.sec.gov/cgi-bin/browse-edgar?CIK=BK&amp;action=getcompany" xr:uid="{00000000-0004-0000-0200-0000FA000000}"/>
    <hyperlink ref="F64" r:id="rId252" tooltip="New York, New York" display="https://en.wikipedia.org/wiki/New_York,_New_York" xr:uid="{00000000-0004-0000-0200-0000FB000000}"/>
    <hyperlink ref="A65" r:id="rId253" display="https://www.nyse.com/quote/XNYS:BAX" xr:uid="{00000000-0004-0000-0200-0000FC000000}"/>
    <hyperlink ref="B65" r:id="rId254" tooltip="Baxter International Inc." display="https://en.wikipedia.org/wiki/Baxter_International_Inc." xr:uid="{00000000-0004-0000-0200-0000FD000000}"/>
    <hyperlink ref="C65" r:id="rId255" display="https://www.sec.gov/cgi-bin/browse-edgar?CIK=BAX&amp;action=getcompany" xr:uid="{00000000-0004-0000-0200-0000FE000000}"/>
    <hyperlink ref="F65" r:id="rId256" tooltip="Deerfield, Illinois" display="https://en.wikipedia.org/wiki/Deerfield,_Illinois" xr:uid="{00000000-0004-0000-0200-0000FF000000}"/>
    <hyperlink ref="A66" r:id="rId257" display="https://www.nyse.com/quote/XNYS:BDX" xr:uid="{00000000-0004-0000-0200-000000010000}"/>
    <hyperlink ref="B66" r:id="rId258" tooltip="Becton Dickinson" display="https://en.wikipedia.org/wiki/Becton_Dickinson" xr:uid="{00000000-0004-0000-0200-000001010000}"/>
    <hyperlink ref="C66" r:id="rId259" display="https://www.sec.gov/cgi-bin/browse-edgar?CIK=BDX&amp;action=getcompany" xr:uid="{00000000-0004-0000-0200-000002010000}"/>
    <hyperlink ref="F66" r:id="rId260" tooltip="Franklin Lakes, New Jersey" display="https://en.wikipedia.org/wiki/Franklin_Lakes,_New_Jersey" xr:uid="{00000000-0004-0000-0200-000003010000}"/>
    <hyperlink ref="A67" r:id="rId261" display="https://www.nyse.com/quote/XNYS:BRK.B" xr:uid="{00000000-0004-0000-0200-000004010000}"/>
    <hyperlink ref="B67" r:id="rId262" tooltip="Berkshire Hathaway" display="https://en.wikipedia.org/wiki/Berkshire_Hathaway" xr:uid="{00000000-0004-0000-0200-000005010000}"/>
    <hyperlink ref="C67" r:id="rId263" display="https://www.sec.gov/cgi-bin/browse-edgar?CIK=BRKB&amp;action=getcompany" xr:uid="{00000000-0004-0000-0200-000006010000}"/>
    <hyperlink ref="F67" r:id="rId264" tooltip="Omaha, Nebraska" display="https://en.wikipedia.org/wiki/Omaha,_Nebraska" xr:uid="{00000000-0004-0000-0200-000007010000}"/>
    <hyperlink ref="A68" r:id="rId265" display="https://www.nyse.com/quote/XNYS:BBY" xr:uid="{00000000-0004-0000-0200-000008010000}"/>
    <hyperlink ref="B68" r:id="rId266" tooltip="Best Buy Co. Inc." display="https://en.wikipedia.org/wiki/Best_Buy_Co._Inc." xr:uid="{00000000-0004-0000-0200-000009010000}"/>
    <hyperlink ref="C68" r:id="rId267" display="https://www.sec.gov/cgi-bin/browse-edgar?CIK=BBY&amp;action=getcompany" xr:uid="{00000000-0004-0000-0200-00000A010000}"/>
    <hyperlink ref="F68" r:id="rId268" tooltip="Richfield, Minnesota" display="https://en.wikipedia.org/wiki/Richfield,_Minnesota" xr:uid="{00000000-0004-0000-0200-00000B010000}"/>
    <hyperlink ref="A69" r:id="rId269" display="https://www.nyse.com/quote/XNYS:BIO" xr:uid="{00000000-0004-0000-0200-00000C010000}"/>
    <hyperlink ref="B69" r:id="rId270" tooltip="Bio-Rad Laboratories" display="https://en.wikipedia.org/wiki/Bio-Rad_Laboratories" xr:uid="{00000000-0004-0000-0200-00000D010000}"/>
    <hyperlink ref="C69" r:id="rId271" display="https://www.sec.gov/cgi-bin/browse-edgar?CIK=BIO&amp;action=getcompany" xr:uid="{00000000-0004-0000-0200-00000E010000}"/>
    <hyperlink ref="F69" r:id="rId272" tooltip="Hercules, California" display="https://en.wikipedia.org/wiki/Hercules,_California" xr:uid="{00000000-0004-0000-0200-00000F010000}"/>
    <hyperlink ref="A70" r:id="rId273" display="http://www.nasdaq.com/symbol/biib" xr:uid="{00000000-0004-0000-0200-000010010000}"/>
    <hyperlink ref="B70" r:id="rId274" tooltip="Biogen Inc." display="https://en.wikipedia.org/wiki/Biogen_Inc." xr:uid="{00000000-0004-0000-0200-000011010000}"/>
    <hyperlink ref="C70" r:id="rId275" display="https://www.sec.gov/cgi-bin/browse-edgar?CIK=BIIB&amp;action=getcompany" xr:uid="{00000000-0004-0000-0200-000012010000}"/>
    <hyperlink ref="F70" r:id="rId276" tooltip="Cambridge, Massachusetts" display="https://en.wikipedia.org/wiki/Cambridge,_Massachusetts" xr:uid="{00000000-0004-0000-0200-000013010000}"/>
    <hyperlink ref="A71" r:id="rId277" display="https://www.nyse.com/quote/XNYS:BLK" xr:uid="{00000000-0004-0000-0200-000014010000}"/>
    <hyperlink ref="B71" r:id="rId278" tooltip="BlackRock" display="https://en.wikipedia.org/wiki/BlackRock" xr:uid="{00000000-0004-0000-0200-000015010000}"/>
    <hyperlink ref="C71" r:id="rId279" display="https://www.sec.gov/cgi-bin/browse-edgar?CIK=BLK&amp;action=getcompany" xr:uid="{00000000-0004-0000-0200-000016010000}"/>
    <hyperlink ref="F71" r:id="rId280" tooltip="New York, New York" display="https://en.wikipedia.org/wiki/New_York,_New_York" xr:uid="{00000000-0004-0000-0200-000017010000}"/>
    <hyperlink ref="A72" r:id="rId281" display="https://www.nyse.com/quote/XNYS:BA" xr:uid="{00000000-0004-0000-0200-000018010000}"/>
    <hyperlink ref="B72" r:id="rId282" tooltip="Boeing Company" display="https://en.wikipedia.org/wiki/Boeing_Company" xr:uid="{00000000-0004-0000-0200-000019010000}"/>
    <hyperlink ref="C72" r:id="rId283" display="https://www.sec.gov/cgi-bin/browse-edgar?CIK=BA&amp;action=getcompany" xr:uid="{00000000-0004-0000-0200-00001A010000}"/>
    <hyperlink ref="F72" r:id="rId284" tooltip="Chicago, Illinois" display="https://en.wikipedia.org/wiki/Chicago,_Illinois" xr:uid="{00000000-0004-0000-0200-00001B010000}"/>
    <hyperlink ref="A73" r:id="rId285" display="http://www.nasdaq.com/symbol/bkng" xr:uid="{00000000-0004-0000-0200-00001C010000}"/>
    <hyperlink ref="B73" r:id="rId286" tooltip="Booking Holdings Inc" display="https://en.wikipedia.org/wiki/Booking_Holdings_Inc" xr:uid="{00000000-0004-0000-0200-00001D010000}"/>
    <hyperlink ref="C73" r:id="rId287" display="https://www.sec.gov/cgi-bin/browse-edgar?CIK=BKNG&amp;action=getcompany" xr:uid="{00000000-0004-0000-0200-00001E010000}"/>
    <hyperlink ref="F73" r:id="rId288" tooltip="Norwalk, Connecticut" display="https://en.wikipedia.org/wiki/Norwalk,_Connecticut" xr:uid="{00000000-0004-0000-0200-00001F010000}"/>
    <hyperlink ref="A74" r:id="rId289" display="https://www.nyse.com/quote/XNYS:BWA" xr:uid="{00000000-0004-0000-0200-000020010000}"/>
    <hyperlink ref="B74" r:id="rId290" tooltip="BorgWarner" display="https://en.wikipedia.org/wiki/BorgWarner" xr:uid="{00000000-0004-0000-0200-000021010000}"/>
    <hyperlink ref="C74" r:id="rId291" display="https://www.sec.gov/cgi-bin/browse-edgar?CIK=BWA&amp;action=getcompany" xr:uid="{00000000-0004-0000-0200-000022010000}"/>
    <hyperlink ref="F74" r:id="rId292" tooltip="Auburn Hills, Michigan" display="https://en.wikipedia.org/wiki/Auburn_Hills,_Michigan" xr:uid="{00000000-0004-0000-0200-000023010000}"/>
    <hyperlink ref="A75" r:id="rId293" display="https://www.nyse.com/quote/XNYS:BXP" xr:uid="{00000000-0004-0000-0200-000024010000}"/>
    <hyperlink ref="B75" r:id="rId294" tooltip="Boston Properties" display="https://en.wikipedia.org/wiki/Boston_Properties" xr:uid="{00000000-0004-0000-0200-000025010000}"/>
    <hyperlink ref="C75" r:id="rId295" display="https://www.sec.gov/cgi-bin/browse-edgar?CIK=BXP&amp;action=getcompany" xr:uid="{00000000-0004-0000-0200-000026010000}"/>
    <hyperlink ref="F75" r:id="rId296" tooltip="Boston, Massachusetts" display="https://en.wikipedia.org/wiki/Boston,_Massachusetts" xr:uid="{00000000-0004-0000-0200-000027010000}"/>
    <hyperlink ref="A76" r:id="rId297" display="https://www.nyse.com/quote/XNYS:BSX" xr:uid="{00000000-0004-0000-0200-000028010000}"/>
    <hyperlink ref="B76" r:id="rId298" tooltip="Boston Scientific" display="https://en.wikipedia.org/wiki/Boston_Scientific" xr:uid="{00000000-0004-0000-0200-000029010000}"/>
    <hyperlink ref="C76" r:id="rId299" display="https://www.sec.gov/cgi-bin/browse-edgar?CIK=BSX&amp;action=getcompany" xr:uid="{00000000-0004-0000-0200-00002A010000}"/>
    <hyperlink ref="A77" r:id="rId300" display="https://www.nyse.com/quote/XNYS:BMY" xr:uid="{00000000-0004-0000-0200-00002B010000}"/>
    <hyperlink ref="B77" r:id="rId301" tooltip="Bristol-Myers Squibb" display="https://en.wikipedia.org/wiki/Bristol-Myers_Squibb" xr:uid="{00000000-0004-0000-0200-00002C010000}"/>
    <hyperlink ref="C77" r:id="rId302" display="https://www.sec.gov/cgi-bin/browse-edgar?CIK=BMY&amp;action=getcompany" xr:uid="{00000000-0004-0000-0200-00002D010000}"/>
    <hyperlink ref="F77" r:id="rId303" tooltip="New York, New York" display="https://en.wikipedia.org/wiki/New_York,_New_York" xr:uid="{00000000-0004-0000-0200-00002E010000}"/>
    <hyperlink ref="A78" r:id="rId304" display="http://www.nasdaq.com/symbol/avgo" xr:uid="{00000000-0004-0000-0200-00002F010000}"/>
    <hyperlink ref="B78" r:id="rId305" tooltip="Broadcom Inc." display="https://en.wikipedia.org/wiki/Broadcom_Inc." xr:uid="{00000000-0004-0000-0200-000030010000}"/>
    <hyperlink ref="C78" r:id="rId306" display="https://www.sec.gov/cgi-bin/browse-edgar?CIK=AVGO&amp;action=getcompany" xr:uid="{00000000-0004-0000-0200-000031010000}"/>
    <hyperlink ref="F78" r:id="rId307" tooltip="San Jose, California" display="https://en.wikipedia.org/wiki/San_Jose,_California" xr:uid="{00000000-0004-0000-0200-000032010000}"/>
    <hyperlink ref="A79" r:id="rId308" display="https://www.nyse.com/quote/XNYS:BR" xr:uid="{00000000-0004-0000-0200-000033010000}"/>
    <hyperlink ref="B79" r:id="rId309" tooltip="Broadridge Financial Solutions" display="https://en.wikipedia.org/wiki/Broadridge_Financial_Solutions" xr:uid="{00000000-0004-0000-0200-000034010000}"/>
    <hyperlink ref="C79" r:id="rId310" display="https://www.sec.gov/cgi-bin/browse-edgar?CIK=BR&amp;action=getcompany" xr:uid="{00000000-0004-0000-0200-000035010000}"/>
    <hyperlink ref="F79" r:id="rId311" tooltip="Lake Success, New York" display="https://en.wikipedia.org/wiki/Lake_Success,_New_York" xr:uid="{00000000-0004-0000-0200-000036010000}"/>
    <hyperlink ref="A80" r:id="rId312" display="https://www.nyse.com/quote/XNYS:BF.B" xr:uid="{00000000-0004-0000-0200-000037010000}"/>
    <hyperlink ref="B80" r:id="rId313" tooltip="Brown-Forman Corp." display="https://en.wikipedia.org/wiki/Brown-Forman_Corp." xr:uid="{00000000-0004-0000-0200-000038010000}"/>
    <hyperlink ref="C80" r:id="rId314" display="https://www.sec.gov/cgi-bin/browse-edgar?CIK=BFB&amp;action=getcompany" xr:uid="{00000000-0004-0000-0200-000039010000}"/>
    <hyperlink ref="F80" r:id="rId315" tooltip="Louisville, Kentucky" display="https://en.wikipedia.org/wiki/Louisville,_Kentucky" xr:uid="{00000000-0004-0000-0200-00003A010000}"/>
    <hyperlink ref="A81" r:id="rId316" display="http://www.nasdaq.com/symbol/chrw" xr:uid="{00000000-0004-0000-0200-00003B010000}"/>
    <hyperlink ref="B81" r:id="rId317" tooltip="C. H. Robinson Worldwide" display="https://en.wikipedia.org/wiki/C._H._Robinson_Worldwide" xr:uid="{00000000-0004-0000-0200-00003C010000}"/>
    <hyperlink ref="C81" r:id="rId318" display="https://www.sec.gov/cgi-bin/browse-edgar?CIK=CHRW&amp;action=getcompany" xr:uid="{00000000-0004-0000-0200-00003D010000}"/>
    <hyperlink ref="F81" r:id="rId319" tooltip="Eden Prairie, Minnesota" display="https://en.wikipedia.org/wiki/Eden_Prairie,_Minnesota" xr:uid="{00000000-0004-0000-0200-00003E010000}"/>
    <hyperlink ref="A82" r:id="rId320" display="https://www.nyse.com/quote/XNYS:COG" xr:uid="{00000000-0004-0000-0200-00003F010000}"/>
    <hyperlink ref="B82" r:id="rId321" tooltip="Cabot Oil &amp; Gas" display="https://en.wikipedia.org/wiki/Cabot_Oil_%26_Gas" xr:uid="{00000000-0004-0000-0200-000040010000}"/>
    <hyperlink ref="C82" r:id="rId322" display="https://www.sec.gov/cgi-bin/browse-edgar?CIK=COG&amp;action=getcompany" xr:uid="{00000000-0004-0000-0200-000041010000}"/>
    <hyperlink ref="F82" r:id="rId323" tooltip="Houston, Texas" display="https://en.wikipedia.org/wiki/Houston,_Texas" xr:uid="{00000000-0004-0000-0200-000042010000}"/>
    <hyperlink ref="A83" r:id="rId324" display="http://www.nasdaq.com/symbol/cdns" xr:uid="{00000000-0004-0000-0200-000043010000}"/>
    <hyperlink ref="B83" r:id="rId325" tooltip="Cadence Design Systems" display="https://en.wikipedia.org/wiki/Cadence_Design_Systems" xr:uid="{00000000-0004-0000-0200-000044010000}"/>
    <hyperlink ref="C83" r:id="rId326" display="https://www.sec.gov/cgi-bin/browse-edgar?CIK=CDNS&amp;action=getcompany" xr:uid="{00000000-0004-0000-0200-000045010000}"/>
    <hyperlink ref="F83" r:id="rId327" tooltip="San Jose, California" display="https://en.wikipedia.org/wiki/San_Jose,_California" xr:uid="{00000000-0004-0000-0200-000046010000}"/>
    <hyperlink ref="A84" r:id="rId328" display="http://www.nasdaq.com/symbol/czr" xr:uid="{00000000-0004-0000-0200-000047010000}"/>
    <hyperlink ref="B84" r:id="rId329" tooltip="Caesars Entertainment (2020)" display="https://en.wikipedia.org/wiki/Caesars_Entertainment_(2020)" xr:uid="{00000000-0004-0000-0200-000048010000}"/>
    <hyperlink ref="C84" r:id="rId330" display="https://www.sec.gov/cgi-bin/browse-edgar?CIK=CZR&amp;action=getcompany" xr:uid="{00000000-0004-0000-0200-000049010000}"/>
    <hyperlink ref="F84" r:id="rId331" tooltip="Reno, Nevada" display="https://en.wikipedia.org/wiki/Reno,_Nevada" xr:uid="{00000000-0004-0000-0200-00004A010000}"/>
    <hyperlink ref="A85" r:id="rId332" display="https://www.nyse.com/quote/XNYS:CPB" xr:uid="{00000000-0004-0000-0200-00004B010000}"/>
    <hyperlink ref="B85" r:id="rId333" tooltip="Campbell Soup" display="https://en.wikipedia.org/wiki/Campbell_Soup" xr:uid="{00000000-0004-0000-0200-00004C010000}"/>
    <hyperlink ref="C85" r:id="rId334" display="https://www.sec.gov/cgi-bin/browse-edgar?CIK=CPB&amp;action=getcompany" xr:uid="{00000000-0004-0000-0200-00004D010000}"/>
    <hyperlink ref="F85" r:id="rId335" tooltip="Camden, New Jersey" display="https://en.wikipedia.org/wiki/Camden,_New_Jersey" xr:uid="{00000000-0004-0000-0200-00004E010000}"/>
    <hyperlink ref="A86" r:id="rId336" display="https://www.nyse.com/quote/XNYS:COF" xr:uid="{00000000-0004-0000-0200-00004F010000}"/>
    <hyperlink ref="B86" r:id="rId337" tooltip="Capital One Financial" display="https://en.wikipedia.org/wiki/Capital_One_Financial" xr:uid="{00000000-0004-0000-0200-000050010000}"/>
    <hyperlink ref="C86" r:id="rId338" display="https://www.sec.gov/cgi-bin/browse-edgar?CIK=COF&amp;action=getcompany" xr:uid="{00000000-0004-0000-0200-000051010000}"/>
    <hyperlink ref="F86" r:id="rId339" tooltip="Tysons Corner, Virginia" display="https://en.wikipedia.org/wiki/Tysons_Corner,_Virginia" xr:uid="{00000000-0004-0000-0200-000052010000}"/>
    <hyperlink ref="A87" r:id="rId340" display="https://www.nyse.com/quote/XNYS:CAH" xr:uid="{00000000-0004-0000-0200-000053010000}"/>
    <hyperlink ref="B87" r:id="rId341" tooltip="Cardinal Health Inc." display="https://en.wikipedia.org/wiki/Cardinal_Health_Inc." xr:uid="{00000000-0004-0000-0200-000054010000}"/>
    <hyperlink ref="C87" r:id="rId342" display="https://www.sec.gov/cgi-bin/browse-edgar?CIK=CAH&amp;action=getcompany" xr:uid="{00000000-0004-0000-0200-000055010000}"/>
    <hyperlink ref="F87" r:id="rId343" tooltip="Dublin, Ohio" display="https://en.wikipedia.org/wiki/Dublin,_Ohio" xr:uid="{00000000-0004-0000-0200-000056010000}"/>
    <hyperlink ref="A88" r:id="rId344" display="https://www.nyse.com/quote/XNYS:KMX" xr:uid="{00000000-0004-0000-0200-000057010000}"/>
    <hyperlink ref="B88" r:id="rId345" tooltip="Carmax Inc" display="https://en.wikipedia.org/wiki/Carmax_Inc" xr:uid="{00000000-0004-0000-0200-000058010000}"/>
    <hyperlink ref="C88" r:id="rId346" display="https://www.sec.gov/cgi-bin/browse-edgar?CIK=KMX&amp;action=getcompany" xr:uid="{00000000-0004-0000-0200-000059010000}"/>
    <hyperlink ref="F88" r:id="rId347" tooltip="Richmond, Virginia" display="https://en.wikipedia.org/wiki/Richmond,_Virginia" xr:uid="{00000000-0004-0000-0200-00005A010000}"/>
    <hyperlink ref="A89" r:id="rId348" display="https://www.nyse.com/quote/XNYS:CCL" xr:uid="{00000000-0004-0000-0200-00005B010000}"/>
    <hyperlink ref="B89" r:id="rId349" tooltip="Carnival Corp." display="https://en.wikipedia.org/wiki/Carnival_Corp." xr:uid="{00000000-0004-0000-0200-00005C010000}"/>
    <hyperlink ref="C89" r:id="rId350" display="https://www.sec.gov/cgi-bin/browse-edgar?CIK=CCL&amp;action=getcompany" xr:uid="{00000000-0004-0000-0200-00005D010000}"/>
    <hyperlink ref="F89" r:id="rId351" tooltip="Miami, Florida" display="https://en.wikipedia.org/wiki/Miami,_Florida" xr:uid="{00000000-0004-0000-0200-00005E010000}"/>
    <hyperlink ref="A90" r:id="rId352" display="https://www.nyse.com/quote/XNYS:CARR" xr:uid="{00000000-0004-0000-0200-00005F010000}"/>
    <hyperlink ref="B90" r:id="rId353" tooltip="Carrier Global" display="https://en.wikipedia.org/wiki/Carrier_Global" xr:uid="{00000000-0004-0000-0200-000060010000}"/>
    <hyperlink ref="C90" r:id="rId354" display="https://www.sec.gov/cgi-bin/browse-edgar?CIK=CARR&amp;action=getcompany" xr:uid="{00000000-0004-0000-0200-000061010000}"/>
    <hyperlink ref="F90" r:id="rId355" tooltip="Palm Beach Gardens, Florida" display="https://en.wikipedia.org/wiki/Palm_Beach_Gardens,_Florida" xr:uid="{00000000-0004-0000-0200-000062010000}"/>
    <hyperlink ref="A91" r:id="rId356" display="https://www.nyse.com/quote/XNYS:CTLT" xr:uid="{00000000-0004-0000-0200-000063010000}"/>
    <hyperlink ref="B91" r:id="rId357" tooltip="Catalent" display="https://en.wikipedia.org/wiki/Catalent" xr:uid="{00000000-0004-0000-0200-000064010000}"/>
    <hyperlink ref="C91" r:id="rId358" display="https://www.sec.gov/cgi-bin/browse-edgar?CIK=CTLT&amp;action=getcompany" xr:uid="{00000000-0004-0000-0200-000065010000}"/>
    <hyperlink ref="F91" r:id="rId359" tooltip="Somerset, New Jersey" display="https://en.wikipedia.org/wiki/Somerset,_New_Jersey" xr:uid="{00000000-0004-0000-0200-000066010000}"/>
    <hyperlink ref="A92" r:id="rId360" display="https://www.nyse.com/quote/XNYS:CAT" xr:uid="{00000000-0004-0000-0200-000067010000}"/>
    <hyperlink ref="B92" r:id="rId361" tooltip="Caterpillar Inc." display="https://en.wikipedia.org/wiki/Caterpillar_Inc." xr:uid="{00000000-0004-0000-0200-000068010000}"/>
    <hyperlink ref="C92" r:id="rId362" display="https://www.sec.gov/cgi-bin/browse-edgar?CIK=CAT&amp;action=getcompany" xr:uid="{00000000-0004-0000-0200-000069010000}"/>
    <hyperlink ref="F92" r:id="rId363" tooltip="Deerfield, Illinois" display="https://en.wikipedia.org/wiki/Deerfield,_Illinois" xr:uid="{00000000-0004-0000-0200-00006A010000}"/>
    <hyperlink ref="A93" r:id="rId364" display="https://markets.cboe.com/us/equities/listings/listed_products/symbols/CBOE" xr:uid="{00000000-0004-0000-0200-00006B010000}"/>
    <hyperlink ref="B93" r:id="rId365" tooltip="Cboe Global Markets" display="https://en.wikipedia.org/wiki/Cboe_Global_Markets" xr:uid="{00000000-0004-0000-0200-00006C010000}"/>
    <hyperlink ref="C93" r:id="rId366" display="https://www.sec.gov/cgi-bin/browse-edgar?CIK=CBOE&amp;action=getcompany" xr:uid="{00000000-0004-0000-0200-00006D010000}"/>
    <hyperlink ref="F93" r:id="rId367" tooltip="Chicago, Illinois" display="https://en.wikipedia.org/wiki/Chicago,_Illinois" xr:uid="{00000000-0004-0000-0200-00006E010000}"/>
    <hyperlink ref="A94" r:id="rId368" display="https://www.nyse.com/quote/XNYS:CBRE" xr:uid="{00000000-0004-0000-0200-00006F010000}"/>
    <hyperlink ref="B94" r:id="rId369" tooltip="CBRE Group" display="https://en.wikipedia.org/wiki/CBRE_Group" xr:uid="{00000000-0004-0000-0200-000070010000}"/>
    <hyperlink ref="C94" r:id="rId370" display="https://www.sec.gov/cgi-bin/browse-edgar?CIK=CBRE&amp;action=getcompany" xr:uid="{00000000-0004-0000-0200-000071010000}"/>
    <hyperlink ref="F94" r:id="rId371" tooltip="Dallas, Texas" display="https://en.wikipedia.org/wiki/Dallas,_Texas" xr:uid="{00000000-0004-0000-0200-000072010000}"/>
    <hyperlink ref="A95" r:id="rId372" display="http://www.nasdaq.com/symbol/cdw" xr:uid="{00000000-0004-0000-0200-000073010000}"/>
    <hyperlink ref="B95" r:id="rId373" tooltip="CDW" display="https://en.wikipedia.org/wiki/CDW" xr:uid="{00000000-0004-0000-0200-000074010000}"/>
    <hyperlink ref="C95" r:id="rId374" display="https://www.sec.gov/cgi-bin/browse-edgar?CIK=CDW&amp;action=getcompany" xr:uid="{00000000-0004-0000-0200-000075010000}"/>
    <hyperlink ref="F95" r:id="rId375" tooltip="Lincolnshire, Illinois" display="https://en.wikipedia.org/wiki/Lincolnshire,_Illinois" xr:uid="{00000000-0004-0000-0200-000076010000}"/>
    <hyperlink ref="A96" r:id="rId376" display="https://www.nyse.com/quote/XNYS:CE" xr:uid="{00000000-0004-0000-0200-000077010000}"/>
    <hyperlink ref="B96" r:id="rId377" tooltip="Celanese" display="https://en.wikipedia.org/wiki/Celanese" xr:uid="{00000000-0004-0000-0200-000078010000}"/>
    <hyperlink ref="C96" r:id="rId378" display="https://www.sec.gov/cgi-bin/browse-edgar?CIK=CE&amp;action=getcompany" xr:uid="{00000000-0004-0000-0200-000079010000}"/>
    <hyperlink ref="F96" r:id="rId379" tooltip="Irving, Texas" display="https://en.wikipedia.org/wiki/Irving,_Texas" xr:uid="{00000000-0004-0000-0200-00007A010000}"/>
    <hyperlink ref="A97" r:id="rId380" display="https://www.nyse.com/quote/XNYS:CNC" xr:uid="{00000000-0004-0000-0200-00007B010000}"/>
    <hyperlink ref="B97" r:id="rId381" tooltip="Centene Corporation" display="https://en.wikipedia.org/wiki/Centene_Corporation" xr:uid="{00000000-0004-0000-0200-00007C010000}"/>
    <hyperlink ref="C97" r:id="rId382" display="https://www.sec.gov/cgi-bin/browse-edgar?CIK=CNC&amp;action=getcompany" xr:uid="{00000000-0004-0000-0200-00007D010000}"/>
    <hyperlink ref="F97" r:id="rId383" tooltip="St. Louis, Missouri" display="https://en.wikipedia.org/wiki/St._Louis,_Missouri" xr:uid="{00000000-0004-0000-0200-00007E010000}"/>
    <hyperlink ref="A98" r:id="rId384" display="https://www.nyse.com/quote/XNYS:CNP" xr:uid="{00000000-0004-0000-0200-00007F010000}"/>
    <hyperlink ref="B98" r:id="rId385" tooltip="CenterPoint Energy" display="https://en.wikipedia.org/wiki/CenterPoint_Energy" xr:uid="{00000000-0004-0000-0200-000080010000}"/>
    <hyperlink ref="C98" r:id="rId386" display="https://www.sec.gov/cgi-bin/browse-edgar?CIK=CNP&amp;action=getcompany" xr:uid="{00000000-0004-0000-0200-000081010000}"/>
    <hyperlink ref="F98" r:id="rId387" tooltip="Houston, Texas" display="https://en.wikipedia.org/wiki/Houston,_Texas" xr:uid="{00000000-0004-0000-0200-000082010000}"/>
    <hyperlink ref="A99" r:id="rId388" display="http://www.nasdaq.com/symbol/cern" xr:uid="{00000000-0004-0000-0200-000083010000}"/>
    <hyperlink ref="B99" r:id="rId389" tooltip="Cerner" display="https://en.wikipedia.org/wiki/Cerner" xr:uid="{00000000-0004-0000-0200-000084010000}"/>
    <hyperlink ref="C99" r:id="rId390" display="https://www.sec.gov/cgi-bin/browse-edgar?CIK=CERN&amp;action=getcompany" xr:uid="{00000000-0004-0000-0200-000085010000}"/>
    <hyperlink ref="F99" r:id="rId391" tooltip="North Kansas City, Missouri" display="https://en.wikipedia.org/wiki/North_Kansas_City,_Missouri" xr:uid="{00000000-0004-0000-0200-000086010000}"/>
    <hyperlink ref="A100" r:id="rId392" display="https://www.nyse.com/quote/XNYS:CF" xr:uid="{00000000-0004-0000-0200-000087010000}"/>
    <hyperlink ref="B100" r:id="rId393" tooltip="CF Industries Holdings Inc" display="https://en.wikipedia.org/wiki/CF_Industries_Holdings_Inc" xr:uid="{00000000-0004-0000-0200-000088010000}"/>
    <hyperlink ref="C100" r:id="rId394" display="https://www.sec.gov/cgi-bin/browse-edgar?CIK=CF&amp;action=getcompany" xr:uid="{00000000-0004-0000-0200-000089010000}"/>
    <hyperlink ref="F100" r:id="rId395" tooltip="Deerfield, Illinois" display="https://en.wikipedia.org/wiki/Deerfield,_Illinois" xr:uid="{00000000-0004-0000-0200-00008A010000}"/>
    <hyperlink ref="A101" r:id="rId396" display="https://www.nyse.com/quote/XNYS:CRL" xr:uid="{00000000-0004-0000-0200-00008B010000}"/>
    <hyperlink ref="B101" r:id="rId397" tooltip="Charles River Laboratories" display="https://en.wikipedia.org/wiki/Charles_River_Laboratories" xr:uid="{00000000-0004-0000-0200-00008C010000}"/>
    <hyperlink ref="C101" r:id="rId398" display="https://www.sec.gov/cgi-bin/browse-edgar?CIK=CRL&amp;action=getcompany" xr:uid="{00000000-0004-0000-0200-00008D010000}"/>
    <hyperlink ref="F101" r:id="rId399" tooltip="Wilmington, Massachusetts" display="https://en.wikipedia.org/wiki/Wilmington,_Massachusetts" xr:uid="{00000000-0004-0000-0200-00008E010000}"/>
    <hyperlink ref="A102" r:id="rId400" display="https://www.nyse.com/quote/XNYS:SCHW" xr:uid="{00000000-0004-0000-0200-00008F010000}"/>
    <hyperlink ref="B102" r:id="rId401" tooltip="Charles Schwab Corporation" display="https://en.wikipedia.org/wiki/Charles_Schwab_Corporation" xr:uid="{00000000-0004-0000-0200-000090010000}"/>
    <hyperlink ref="C102" r:id="rId402" display="https://www.sec.gov/cgi-bin/browse-edgar?CIK=SCHW&amp;action=getcompany" xr:uid="{00000000-0004-0000-0200-000091010000}"/>
    <hyperlink ref="F102" r:id="rId403" tooltip="Westlake, Texas" display="https://en.wikipedia.org/wiki/Westlake,_Texas" xr:uid="{00000000-0004-0000-0200-000092010000}"/>
    <hyperlink ref="A103" r:id="rId404" display="http://www.nasdaq.com/symbol/chtr" xr:uid="{00000000-0004-0000-0200-000093010000}"/>
    <hyperlink ref="B103" r:id="rId405" tooltip="Charter Communications" display="https://en.wikipedia.org/wiki/Charter_Communications" xr:uid="{00000000-0004-0000-0200-000094010000}"/>
    <hyperlink ref="C103" r:id="rId406" display="https://www.sec.gov/cgi-bin/browse-edgar?CIK=CHTR&amp;action=getcompany" xr:uid="{00000000-0004-0000-0200-000095010000}"/>
    <hyperlink ref="F103" r:id="rId407" tooltip="Stamford, Connecticut" display="https://en.wikipedia.org/wiki/Stamford,_Connecticut" xr:uid="{00000000-0004-0000-0200-000096010000}"/>
    <hyperlink ref="A104" r:id="rId408" display="https://www.nyse.com/quote/XNYS:CVX" xr:uid="{00000000-0004-0000-0200-000097010000}"/>
    <hyperlink ref="B104" r:id="rId409" tooltip="Chevron Corp." display="https://en.wikipedia.org/wiki/Chevron_Corp." xr:uid="{00000000-0004-0000-0200-000098010000}"/>
    <hyperlink ref="C104" r:id="rId410" display="https://www.sec.gov/cgi-bin/browse-edgar?CIK=CVX&amp;action=getcompany" xr:uid="{00000000-0004-0000-0200-000099010000}"/>
    <hyperlink ref="F104" r:id="rId411" tooltip="San Ramon, California" display="https://en.wikipedia.org/wiki/San_Ramon,_California" xr:uid="{00000000-0004-0000-0200-00009A010000}"/>
    <hyperlink ref="A105" r:id="rId412" display="https://www.nyse.com/quote/XNYS:CMG" xr:uid="{00000000-0004-0000-0200-00009B010000}"/>
    <hyperlink ref="B105" r:id="rId413" tooltip="Chipotle Mexican Grill" display="https://en.wikipedia.org/wiki/Chipotle_Mexican_Grill" xr:uid="{00000000-0004-0000-0200-00009C010000}"/>
    <hyperlink ref="C105" r:id="rId414" display="https://www.sec.gov/cgi-bin/browse-edgar?CIK=CMG&amp;action=getcompany" xr:uid="{00000000-0004-0000-0200-00009D010000}"/>
    <hyperlink ref="F105" r:id="rId415" tooltip="Newport Beach, California" display="https://en.wikipedia.org/wiki/Newport_Beach,_California" xr:uid="{00000000-0004-0000-0200-00009E010000}"/>
    <hyperlink ref="A106" r:id="rId416" display="https://www.nyse.com/quote/XNYS:CB" xr:uid="{00000000-0004-0000-0200-00009F010000}"/>
    <hyperlink ref="B106" r:id="rId417" tooltip="Chubb Limited" display="https://en.wikipedia.org/wiki/Chubb_Limited" xr:uid="{00000000-0004-0000-0200-0000A0010000}"/>
    <hyperlink ref="C106" r:id="rId418" display="https://www.sec.gov/cgi-bin/browse-edgar?CIK=CB&amp;action=getcompany" xr:uid="{00000000-0004-0000-0200-0000A1010000}"/>
    <hyperlink ref="F106" r:id="rId419" tooltip="Zurich, Switzerland" display="https://en.wikipedia.org/wiki/Zurich,_Switzerland" xr:uid="{00000000-0004-0000-0200-0000A2010000}"/>
    <hyperlink ref="A107" r:id="rId420" display="https://www.nyse.com/quote/XNYS:CHD" xr:uid="{00000000-0004-0000-0200-0000A3010000}"/>
    <hyperlink ref="B107" r:id="rId421" tooltip="Church &amp; Dwight" display="https://en.wikipedia.org/wiki/Church_%26_Dwight" xr:uid="{00000000-0004-0000-0200-0000A4010000}"/>
    <hyperlink ref="C107" r:id="rId422" display="https://www.sec.gov/cgi-bin/browse-edgar?CIK=CHD&amp;action=getcompany" xr:uid="{00000000-0004-0000-0200-0000A5010000}"/>
    <hyperlink ref="F107" r:id="rId423" tooltip="Ewing, New Jersey" display="https://en.wikipedia.org/wiki/Ewing,_New_Jersey" xr:uid="{00000000-0004-0000-0200-0000A6010000}"/>
    <hyperlink ref="A108" r:id="rId424" display="https://www.nyse.com/quote/XNYS:CI" xr:uid="{00000000-0004-0000-0200-0000A7010000}"/>
    <hyperlink ref="B108" r:id="rId425" tooltip="Cigna" display="https://en.wikipedia.org/wiki/Cigna" xr:uid="{00000000-0004-0000-0200-0000A8010000}"/>
    <hyperlink ref="C108" r:id="rId426" display="https://www.sec.gov/cgi-bin/browse-edgar?CIK=CI&amp;action=getcompany" xr:uid="{00000000-0004-0000-0200-0000A9010000}"/>
    <hyperlink ref="F108" r:id="rId427" tooltip="Bloomfield, Connecticut" display="https://en.wikipedia.org/wiki/Bloomfield,_Connecticut" xr:uid="{00000000-0004-0000-0200-0000AA010000}"/>
    <hyperlink ref="A109" r:id="rId428" display="http://www.nasdaq.com/symbol/cinf" xr:uid="{00000000-0004-0000-0200-0000AB010000}"/>
    <hyperlink ref="B109" r:id="rId429" tooltip="Cincinnati Financial" display="https://en.wikipedia.org/wiki/Cincinnati_Financial" xr:uid="{00000000-0004-0000-0200-0000AC010000}"/>
    <hyperlink ref="C109" r:id="rId430" display="https://www.sec.gov/cgi-bin/browse-edgar?CIK=CINF&amp;action=getcompany" xr:uid="{00000000-0004-0000-0200-0000AD010000}"/>
    <hyperlink ref="F109" r:id="rId431" tooltip="Fairfield, Ohio" display="https://en.wikipedia.org/wiki/Fairfield,_Ohio" xr:uid="{00000000-0004-0000-0200-0000AE010000}"/>
    <hyperlink ref="A110" r:id="rId432" display="http://www.nasdaq.com/symbol/ctas" xr:uid="{00000000-0004-0000-0200-0000AF010000}"/>
    <hyperlink ref="B110" r:id="rId433" tooltip="Cintas Corporation" display="https://en.wikipedia.org/wiki/Cintas_Corporation" xr:uid="{00000000-0004-0000-0200-0000B0010000}"/>
    <hyperlink ref="C110" r:id="rId434" display="https://www.sec.gov/cgi-bin/browse-edgar?CIK=CTAS&amp;action=getcompany" xr:uid="{00000000-0004-0000-0200-0000B1010000}"/>
    <hyperlink ref="F110" r:id="rId435" tooltip="Mason, Ohio" display="https://en.wikipedia.org/wiki/Mason,_Ohio" xr:uid="{00000000-0004-0000-0200-0000B2010000}"/>
    <hyperlink ref="A111" r:id="rId436" display="http://www.nasdaq.com/symbol/csco" xr:uid="{00000000-0004-0000-0200-0000B3010000}"/>
    <hyperlink ref="B111" r:id="rId437" tooltip="Cisco Systems" display="https://en.wikipedia.org/wiki/Cisco_Systems" xr:uid="{00000000-0004-0000-0200-0000B4010000}"/>
    <hyperlink ref="C111" r:id="rId438" display="https://www.sec.gov/cgi-bin/browse-edgar?CIK=CSCO&amp;action=getcompany" xr:uid="{00000000-0004-0000-0200-0000B5010000}"/>
    <hyperlink ref="F111" r:id="rId439" tooltip="San Jose, California" display="https://en.wikipedia.org/wiki/San_Jose,_California" xr:uid="{00000000-0004-0000-0200-0000B6010000}"/>
    <hyperlink ref="A112" r:id="rId440" display="https://www.nyse.com/quote/XNYS:C" xr:uid="{00000000-0004-0000-0200-0000B7010000}"/>
    <hyperlink ref="B112" r:id="rId441" tooltip="Citigroup Inc." display="https://en.wikipedia.org/wiki/Citigroup_Inc." xr:uid="{00000000-0004-0000-0200-0000B8010000}"/>
    <hyperlink ref="C112" r:id="rId442" display="https://www.sec.gov/cgi-bin/browse-edgar?CIK=C&amp;action=getcompany" xr:uid="{00000000-0004-0000-0200-0000B9010000}"/>
    <hyperlink ref="F112" r:id="rId443" tooltip="New York, New York" display="https://en.wikipedia.org/wiki/New_York,_New_York" xr:uid="{00000000-0004-0000-0200-0000BA010000}"/>
    <hyperlink ref="A113" r:id="rId444" display="https://www.nyse.com/quote/XNYS:CFG" xr:uid="{00000000-0004-0000-0200-0000BB010000}"/>
    <hyperlink ref="B113" r:id="rId445" tooltip="Citizens Financial Group" display="https://en.wikipedia.org/wiki/Citizens_Financial_Group" xr:uid="{00000000-0004-0000-0200-0000BC010000}"/>
    <hyperlink ref="C113" r:id="rId446" display="https://www.sec.gov/cgi-bin/browse-edgar?CIK=CFG&amp;action=getcompany" xr:uid="{00000000-0004-0000-0200-0000BD010000}"/>
    <hyperlink ref="F113" r:id="rId447" tooltip="Providence, Rhode Island" display="https://en.wikipedia.org/wiki/Providence,_Rhode_Island" xr:uid="{00000000-0004-0000-0200-0000BE010000}"/>
    <hyperlink ref="A114" r:id="rId448" display="http://www.nasdaq.com/symbol/ctxs" xr:uid="{00000000-0004-0000-0200-0000BF010000}"/>
    <hyperlink ref="B114" r:id="rId449" tooltip="Citrix Systems" display="https://en.wikipedia.org/wiki/Citrix_Systems" xr:uid="{00000000-0004-0000-0200-0000C0010000}"/>
    <hyperlink ref="C114" r:id="rId450" display="https://www.sec.gov/cgi-bin/browse-edgar?CIK=CTXS&amp;action=getcompany" xr:uid="{00000000-0004-0000-0200-0000C1010000}"/>
    <hyperlink ref="F114" r:id="rId451" tooltip="Fort Lauderdale, Florida" display="https://en.wikipedia.org/wiki/Fort_Lauderdale,_Florida" xr:uid="{00000000-0004-0000-0200-0000C2010000}"/>
    <hyperlink ref="A115" r:id="rId452" display="https://www.nyse.com/quote/XNYS:CLX" xr:uid="{00000000-0004-0000-0200-0000C3010000}"/>
    <hyperlink ref="B115" r:id="rId453" tooltip="The Clorox Company" display="https://en.wikipedia.org/wiki/The_Clorox_Company" xr:uid="{00000000-0004-0000-0200-0000C4010000}"/>
    <hyperlink ref="C115" r:id="rId454" display="https://www.sec.gov/cgi-bin/browse-edgar?CIK=CLX&amp;action=getcompany" xr:uid="{00000000-0004-0000-0200-0000C5010000}"/>
    <hyperlink ref="F115" r:id="rId455" tooltip="Oakland, California" display="https://en.wikipedia.org/wiki/Oakland,_California" xr:uid="{00000000-0004-0000-0200-0000C6010000}"/>
    <hyperlink ref="A116" r:id="rId456" display="http://www.nasdaq.com/symbol/cme" xr:uid="{00000000-0004-0000-0200-0000C7010000}"/>
    <hyperlink ref="B116" r:id="rId457" tooltip="CME Group Inc." display="https://en.wikipedia.org/wiki/CME_Group_Inc." xr:uid="{00000000-0004-0000-0200-0000C8010000}"/>
    <hyperlink ref="C116" r:id="rId458" display="https://www.sec.gov/cgi-bin/browse-edgar?CIK=CME&amp;action=getcompany" xr:uid="{00000000-0004-0000-0200-0000C9010000}"/>
    <hyperlink ref="F116" r:id="rId459" tooltip="Chicago, Illinois" display="https://en.wikipedia.org/wiki/Chicago,_Illinois" xr:uid="{00000000-0004-0000-0200-0000CA010000}"/>
    <hyperlink ref="A117" r:id="rId460" display="https://www.nyse.com/quote/XNYS:CMS" xr:uid="{00000000-0004-0000-0200-0000CB010000}"/>
    <hyperlink ref="B117" r:id="rId461" tooltip="CMS Energy" display="https://en.wikipedia.org/wiki/CMS_Energy" xr:uid="{00000000-0004-0000-0200-0000CC010000}"/>
    <hyperlink ref="C117" r:id="rId462" display="https://www.sec.gov/cgi-bin/browse-edgar?CIK=CMS&amp;action=getcompany" xr:uid="{00000000-0004-0000-0200-0000CD010000}"/>
    <hyperlink ref="F117" r:id="rId463" tooltip="Jackson, Michigan" display="https://en.wikipedia.org/wiki/Jackson,_Michigan" xr:uid="{00000000-0004-0000-0200-0000CE010000}"/>
    <hyperlink ref="A118" r:id="rId464" display="https://www.nyse.com/quote/XNYS:KO" xr:uid="{00000000-0004-0000-0200-0000CF010000}"/>
    <hyperlink ref="B118" r:id="rId465" tooltip="Coca-Cola Company" display="https://en.wikipedia.org/wiki/Coca-Cola_Company" xr:uid="{00000000-0004-0000-0200-0000D0010000}"/>
    <hyperlink ref="C118" r:id="rId466" display="https://www.sec.gov/cgi-bin/browse-edgar?CIK=KO&amp;action=getcompany" xr:uid="{00000000-0004-0000-0200-0000D1010000}"/>
    <hyperlink ref="F118" r:id="rId467" tooltip="Atlanta, Georgia" display="https://en.wikipedia.org/wiki/Atlanta,_Georgia" xr:uid="{00000000-0004-0000-0200-0000D2010000}"/>
    <hyperlink ref="A119" r:id="rId468" display="http://www.nasdaq.com/symbol/ctsh" xr:uid="{00000000-0004-0000-0200-0000D3010000}"/>
    <hyperlink ref="B119" r:id="rId469" tooltip="Cognizant Technology Solutions" display="https://en.wikipedia.org/wiki/Cognizant_Technology_Solutions" xr:uid="{00000000-0004-0000-0200-0000D4010000}"/>
    <hyperlink ref="C119" r:id="rId470" display="https://www.sec.gov/cgi-bin/browse-edgar?CIK=CTSH&amp;action=getcompany" xr:uid="{00000000-0004-0000-0200-0000D5010000}"/>
    <hyperlink ref="F119" r:id="rId471" tooltip="Teaneck, New Jersey" display="https://en.wikipedia.org/wiki/Teaneck,_New_Jersey" xr:uid="{00000000-0004-0000-0200-0000D6010000}"/>
    <hyperlink ref="A120" r:id="rId472" display="https://www.nyse.com/quote/XNYS:CL" xr:uid="{00000000-0004-0000-0200-0000D7010000}"/>
    <hyperlink ref="B120" r:id="rId473" tooltip="Colgate-Palmolive" display="https://en.wikipedia.org/wiki/Colgate-Palmolive" xr:uid="{00000000-0004-0000-0200-0000D8010000}"/>
    <hyperlink ref="C120" r:id="rId474" display="https://www.sec.gov/cgi-bin/browse-edgar?CIK=CL&amp;action=getcompany" xr:uid="{00000000-0004-0000-0200-0000D9010000}"/>
    <hyperlink ref="F120" r:id="rId475" tooltip="New York, New York" display="https://en.wikipedia.org/wiki/New_York,_New_York" xr:uid="{00000000-0004-0000-0200-0000DA010000}"/>
    <hyperlink ref="A121" r:id="rId476" display="http://www.nasdaq.com/symbol/cmcsa" xr:uid="{00000000-0004-0000-0200-0000DB010000}"/>
    <hyperlink ref="B121" r:id="rId477" tooltip="Comcast Corp." display="https://en.wikipedia.org/wiki/Comcast_Corp." xr:uid="{00000000-0004-0000-0200-0000DC010000}"/>
    <hyperlink ref="C121" r:id="rId478" display="https://www.sec.gov/cgi-bin/browse-edgar?CIK=CMCSA&amp;action=getcompany" xr:uid="{00000000-0004-0000-0200-0000DD010000}"/>
    <hyperlink ref="F121" r:id="rId479" tooltip="Philadelphia, Pennsylvania" display="https://en.wikipedia.org/wiki/Philadelphia,_Pennsylvania" xr:uid="{00000000-0004-0000-0200-0000DE010000}"/>
    <hyperlink ref="A122" r:id="rId480" display="https://www.nyse.com/quote/XNYS:CMA" xr:uid="{00000000-0004-0000-0200-0000DF010000}"/>
    <hyperlink ref="B122" r:id="rId481" tooltip="Comerica Inc." display="https://en.wikipedia.org/wiki/Comerica_Inc." xr:uid="{00000000-0004-0000-0200-0000E0010000}"/>
    <hyperlink ref="C122" r:id="rId482" display="https://www.sec.gov/cgi-bin/browse-edgar?CIK=CMA&amp;action=getcompany" xr:uid="{00000000-0004-0000-0200-0000E1010000}"/>
    <hyperlink ref="F122" r:id="rId483" tooltip="Dallas, Texas" display="https://en.wikipedia.org/wiki/Dallas,_Texas" xr:uid="{00000000-0004-0000-0200-0000E2010000}"/>
    <hyperlink ref="A123" r:id="rId484" display="https://www.nyse.com/quote/XNYS:CAG" xr:uid="{00000000-0004-0000-0200-0000E3010000}"/>
    <hyperlink ref="B123" r:id="rId485" tooltip="Conagra Brands" display="https://en.wikipedia.org/wiki/Conagra_Brands" xr:uid="{00000000-0004-0000-0200-0000E4010000}"/>
    <hyperlink ref="C123" r:id="rId486" display="https://www.sec.gov/cgi-bin/browse-edgar?CIK=CAG&amp;action=getcompany" xr:uid="{00000000-0004-0000-0200-0000E5010000}"/>
    <hyperlink ref="F123" r:id="rId487" tooltip="Chicago, Illinois" display="https://en.wikipedia.org/wiki/Chicago,_Illinois" xr:uid="{00000000-0004-0000-0200-0000E6010000}"/>
    <hyperlink ref="A124" r:id="rId488" display="https://www.nyse.com/quote/XNYS:COP" xr:uid="{00000000-0004-0000-0200-0000E7010000}"/>
    <hyperlink ref="B124" r:id="rId489" tooltip="ConocoPhillips" display="https://en.wikipedia.org/wiki/ConocoPhillips" xr:uid="{00000000-0004-0000-0200-0000E8010000}"/>
    <hyperlink ref="C124" r:id="rId490" display="https://www.sec.gov/cgi-bin/browse-edgar?CIK=COP&amp;action=getcompany" xr:uid="{00000000-0004-0000-0200-0000E9010000}"/>
    <hyperlink ref="F124" r:id="rId491" tooltip="Houston, Texas" display="https://en.wikipedia.org/wiki/Houston,_Texas" xr:uid="{00000000-0004-0000-0200-0000EA010000}"/>
    <hyperlink ref="A125" r:id="rId492" display="https://www.nyse.com/quote/XNYS:ED" xr:uid="{00000000-0004-0000-0200-0000EB010000}"/>
    <hyperlink ref="B125" r:id="rId493" tooltip="Consolidated Edison" display="https://en.wikipedia.org/wiki/Consolidated_Edison" xr:uid="{00000000-0004-0000-0200-0000EC010000}"/>
    <hyperlink ref="C125" r:id="rId494" display="https://www.sec.gov/cgi-bin/browse-edgar?CIK=ED&amp;action=getcompany" xr:uid="{00000000-0004-0000-0200-0000ED010000}"/>
    <hyperlink ref="F125" r:id="rId495" tooltip="New York, New York" display="https://en.wikipedia.org/wiki/New_York,_New_York" xr:uid="{00000000-0004-0000-0200-0000EE010000}"/>
    <hyperlink ref="A126" r:id="rId496" display="https://www.nyse.com/quote/XNYS:STZ" xr:uid="{00000000-0004-0000-0200-0000EF010000}"/>
    <hyperlink ref="B126" r:id="rId497" tooltip="Constellation Brands" display="https://en.wikipedia.org/wiki/Constellation_Brands" xr:uid="{00000000-0004-0000-0200-0000F0010000}"/>
    <hyperlink ref="C126" r:id="rId498" display="https://www.sec.gov/cgi-bin/browse-edgar?CIK=STZ&amp;action=getcompany" xr:uid="{00000000-0004-0000-0200-0000F1010000}"/>
    <hyperlink ref="F126" r:id="rId499" tooltip="Victor, New York" display="https://en.wikipedia.org/wiki/Victor,_New_York" xr:uid="{00000000-0004-0000-0200-0000F2010000}"/>
    <hyperlink ref="A127" r:id="rId500" display="https://www.nyse.com/quote/XNYS:COO" xr:uid="{00000000-0004-0000-0200-0000F3010000}"/>
    <hyperlink ref="B127" r:id="rId501" tooltip="The Cooper Companies" display="https://en.wikipedia.org/wiki/The_Cooper_Companies" xr:uid="{00000000-0004-0000-0200-0000F4010000}"/>
    <hyperlink ref="C127" r:id="rId502" display="https://www.sec.gov/cgi-bin/browse-edgar?CIK=COO&amp;action=getcompany" xr:uid="{00000000-0004-0000-0200-0000F5010000}"/>
    <hyperlink ref="F127" r:id="rId503" tooltip="San Ramon, California" display="https://en.wikipedia.org/wiki/San_Ramon,_California" xr:uid="{00000000-0004-0000-0200-0000F6010000}"/>
    <hyperlink ref="A128" r:id="rId504" display="http://www.nasdaq.com/symbol/cprt" xr:uid="{00000000-0004-0000-0200-0000F7010000}"/>
    <hyperlink ref="B128" r:id="rId505" tooltip="Copart Inc" display="https://en.wikipedia.org/wiki/Copart_Inc" xr:uid="{00000000-0004-0000-0200-0000F8010000}"/>
    <hyperlink ref="C128" r:id="rId506" display="https://www.sec.gov/cgi-bin/browse-edgar?CIK=CPRT&amp;action=getcompany" xr:uid="{00000000-0004-0000-0200-0000F9010000}"/>
    <hyperlink ref="F128" r:id="rId507" tooltip="Dallas, Texas" display="https://en.wikipedia.org/wiki/Dallas,_Texas" xr:uid="{00000000-0004-0000-0200-0000FA010000}"/>
    <hyperlink ref="A129" r:id="rId508" display="https://www.nyse.com/quote/XNYS:GLW" xr:uid="{00000000-0004-0000-0200-0000FB010000}"/>
    <hyperlink ref="B129" r:id="rId509" tooltip="Corning Inc." display="https://en.wikipedia.org/wiki/Corning_Inc." xr:uid="{00000000-0004-0000-0200-0000FC010000}"/>
    <hyperlink ref="C129" r:id="rId510" display="https://www.sec.gov/cgi-bin/browse-edgar?CIK=GLW&amp;action=getcompany" xr:uid="{00000000-0004-0000-0200-0000FD010000}"/>
    <hyperlink ref="F129" r:id="rId511" tooltip="Corning (city), New York" display="https://en.wikipedia.org/wiki/Corning_(city),_New_York" xr:uid="{00000000-0004-0000-0200-0000FE010000}"/>
    <hyperlink ref="A130" r:id="rId512" display="https://www.nyse.com/quote/XNYS:CTVA" xr:uid="{00000000-0004-0000-0200-0000FF010000}"/>
    <hyperlink ref="B130" r:id="rId513" tooltip="Corteva" display="https://en.wikipedia.org/wiki/Corteva" xr:uid="{00000000-0004-0000-0200-000000020000}"/>
    <hyperlink ref="C130" r:id="rId514" display="https://www.sec.gov/cgi-bin/browse-edgar?CIK=CTVA&amp;action=getcompany" xr:uid="{00000000-0004-0000-0200-000001020000}"/>
    <hyperlink ref="F130" r:id="rId515" tooltip="Wilmington, Delaware" display="https://en.wikipedia.org/wiki/Wilmington,_Delaware" xr:uid="{00000000-0004-0000-0200-000002020000}"/>
    <hyperlink ref="A131" r:id="rId516" display="http://www.nasdaq.com/symbol/cost" xr:uid="{00000000-0004-0000-0200-000003020000}"/>
    <hyperlink ref="B131" r:id="rId517" tooltip="Costco Wholesale Corp." display="https://en.wikipedia.org/wiki/Costco_Wholesale_Corp." xr:uid="{00000000-0004-0000-0200-000004020000}"/>
    <hyperlink ref="C131" r:id="rId518" display="https://www.sec.gov/cgi-bin/browse-edgar?CIK=COST&amp;action=getcompany" xr:uid="{00000000-0004-0000-0200-000005020000}"/>
    <hyperlink ref="F131" r:id="rId519" tooltip="Issaquah, Washington" display="https://en.wikipedia.org/wiki/Issaquah,_Washington" xr:uid="{00000000-0004-0000-0200-000006020000}"/>
    <hyperlink ref="A132" r:id="rId520" display="https://www.nyse.com/quote/XNYS:CCI" xr:uid="{00000000-0004-0000-0200-000007020000}"/>
    <hyperlink ref="B132" r:id="rId521" tooltip="Crown Castle" display="https://en.wikipedia.org/wiki/Crown_Castle" xr:uid="{00000000-0004-0000-0200-000008020000}"/>
    <hyperlink ref="C132" r:id="rId522" display="https://www.sec.gov/cgi-bin/browse-edgar?CIK=CCI&amp;action=getcompany" xr:uid="{00000000-0004-0000-0200-000009020000}"/>
    <hyperlink ref="F132" r:id="rId523" tooltip="Houston, Texas" display="https://en.wikipedia.org/wiki/Houston,_Texas" xr:uid="{00000000-0004-0000-0200-00000A020000}"/>
    <hyperlink ref="A133" r:id="rId524" display="http://www.nasdaq.com/symbol/csx" xr:uid="{00000000-0004-0000-0200-00000B020000}"/>
    <hyperlink ref="B133" r:id="rId525" tooltip="CSX Corp." display="https://en.wikipedia.org/wiki/CSX_Corp." xr:uid="{00000000-0004-0000-0200-00000C020000}"/>
    <hyperlink ref="C133" r:id="rId526" display="https://www.sec.gov/cgi-bin/browse-edgar?CIK=CSX&amp;action=getcompany" xr:uid="{00000000-0004-0000-0200-00000D020000}"/>
    <hyperlink ref="F133" r:id="rId527" tooltip="Jacksonville, Florida" display="https://en.wikipedia.org/wiki/Jacksonville,_Florida" xr:uid="{00000000-0004-0000-0200-00000E020000}"/>
    <hyperlink ref="A134" r:id="rId528" display="https://www.nyse.com/quote/XNYS:CMI" xr:uid="{00000000-0004-0000-0200-00000F020000}"/>
    <hyperlink ref="B134" r:id="rId529" tooltip="Cummins Inc." display="https://en.wikipedia.org/wiki/Cummins_Inc." xr:uid="{00000000-0004-0000-0200-000010020000}"/>
    <hyperlink ref="C134" r:id="rId530" display="https://www.sec.gov/cgi-bin/browse-edgar?CIK=CMI&amp;action=getcompany" xr:uid="{00000000-0004-0000-0200-000011020000}"/>
    <hyperlink ref="F134" r:id="rId531" tooltip="Columbus, Indiana" display="https://en.wikipedia.org/wiki/Columbus,_Indiana" xr:uid="{00000000-0004-0000-0200-000012020000}"/>
    <hyperlink ref="A135" r:id="rId532" display="https://www.nyse.com/quote/XNYS:CVS" xr:uid="{00000000-0004-0000-0200-000013020000}"/>
    <hyperlink ref="B135" r:id="rId533" tooltip="CVS Health" display="https://en.wikipedia.org/wiki/CVS_Health" xr:uid="{00000000-0004-0000-0200-000014020000}"/>
    <hyperlink ref="C135" r:id="rId534" display="https://www.sec.gov/cgi-bin/browse-edgar?CIK=CVS&amp;action=getcompany" xr:uid="{00000000-0004-0000-0200-000015020000}"/>
    <hyperlink ref="F135" r:id="rId535" tooltip="Woonsocket, Rhode Island" display="https://en.wikipedia.org/wiki/Woonsocket,_Rhode_Island" xr:uid="{00000000-0004-0000-0200-000016020000}"/>
    <hyperlink ref="A136" r:id="rId536" display="https://www.nyse.com/quote/XNYS:DHI" xr:uid="{00000000-0004-0000-0200-000017020000}"/>
    <hyperlink ref="B136" r:id="rId537" tooltip="D. R. Horton" display="https://en.wikipedia.org/wiki/D._R._Horton" xr:uid="{00000000-0004-0000-0200-000018020000}"/>
    <hyperlink ref="C136" r:id="rId538" display="https://www.sec.gov/cgi-bin/browse-edgar?CIK=DHI&amp;action=getcompany" xr:uid="{00000000-0004-0000-0200-000019020000}"/>
    <hyperlink ref="F136" r:id="rId539" tooltip="Arlington, Texas" display="https://en.wikipedia.org/wiki/Arlington,_Texas" xr:uid="{00000000-0004-0000-0200-00001A020000}"/>
    <hyperlink ref="A137" r:id="rId540" display="https://www.nyse.com/quote/XNYS:DHR" xr:uid="{00000000-0004-0000-0200-00001B020000}"/>
    <hyperlink ref="B137" r:id="rId541" tooltip="Danaher Corp." display="https://en.wikipedia.org/wiki/Danaher_Corp." xr:uid="{00000000-0004-0000-0200-00001C020000}"/>
    <hyperlink ref="C137" r:id="rId542" display="https://www.sec.gov/cgi-bin/browse-edgar?CIK=DHR&amp;action=getcompany" xr:uid="{00000000-0004-0000-0200-00001D020000}"/>
    <hyperlink ref="F137" r:id="rId543" tooltip="Washington, D.C." display="https://en.wikipedia.org/wiki/Washington,_D.C." xr:uid="{00000000-0004-0000-0200-00001E020000}"/>
    <hyperlink ref="A138" r:id="rId544" display="https://www.nyse.com/quote/XNYS:DRI" xr:uid="{00000000-0004-0000-0200-00001F020000}"/>
    <hyperlink ref="B138" r:id="rId545" tooltip="Darden Restaurants" display="https://en.wikipedia.org/wiki/Darden_Restaurants" xr:uid="{00000000-0004-0000-0200-000020020000}"/>
    <hyperlink ref="C138" r:id="rId546" display="https://www.sec.gov/cgi-bin/browse-edgar?CIK=DRI&amp;action=getcompany" xr:uid="{00000000-0004-0000-0200-000021020000}"/>
    <hyperlink ref="F138" r:id="rId547" tooltip="Orlando, Florida" display="https://en.wikipedia.org/wiki/Orlando,_Florida" xr:uid="{00000000-0004-0000-0200-000022020000}"/>
    <hyperlink ref="A139" r:id="rId548" display="https://www.nyse.com/quote/XNYS:DVA" xr:uid="{00000000-0004-0000-0200-000023020000}"/>
    <hyperlink ref="B139" r:id="rId549" tooltip="DaVita Inc." display="https://en.wikipedia.org/wiki/DaVita_Inc." xr:uid="{00000000-0004-0000-0200-000024020000}"/>
    <hyperlink ref="C139" r:id="rId550" display="https://www.sec.gov/cgi-bin/browse-edgar?CIK=DVA&amp;action=getcompany" xr:uid="{00000000-0004-0000-0200-000025020000}"/>
    <hyperlink ref="F139" r:id="rId551" tooltip="Denver, Colorado" display="https://en.wikipedia.org/wiki/Denver,_Colorado" xr:uid="{00000000-0004-0000-0200-000026020000}"/>
    <hyperlink ref="A140" r:id="rId552" display="https://www.nyse.com/quote/XNYS:DE" xr:uid="{00000000-0004-0000-0200-000027020000}"/>
    <hyperlink ref="B140" r:id="rId553" tooltip="Deere &amp; Co." display="https://en.wikipedia.org/wiki/Deere_%26_Co." xr:uid="{00000000-0004-0000-0200-000028020000}"/>
    <hyperlink ref="C140" r:id="rId554" display="https://www.sec.gov/cgi-bin/browse-edgar?CIK=DE&amp;action=getcompany" xr:uid="{00000000-0004-0000-0200-000029020000}"/>
    <hyperlink ref="F140" r:id="rId555" tooltip="Moline, Illinois" display="https://en.wikipedia.org/wiki/Moline,_Illinois" xr:uid="{00000000-0004-0000-0200-00002A020000}"/>
    <hyperlink ref="A141" r:id="rId556" display="https://www.nyse.com/quote/XNYS:DAL" xr:uid="{00000000-0004-0000-0200-00002B020000}"/>
    <hyperlink ref="B141" r:id="rId557" tooltip="Delta Air Lines Inc." display="https://en.wikipedia.org/wiki/Delta_Air_Lines_Inc." xr:uid="{00000000-0004-0000-0200-00002C020000}"/>
    <hyperlink ref="C141" r:id="rId558" display="https://www.sec.gov/cgi-bin/browse-edgar?CIK=DAL&amp;action=getcompany" xr:uid="{00000000-0004-0000-0200-00002D020000}"/>
    <hyperlink ref="F141" r:id="rId559" tooltip="Atlanta, Georgia" display="https://en.wikipedia.org/wiki/Atlanta,_Georgia" xr:uid="{00000000-0004-0000-0200-00002E020000}"/>
    <hyperlink ref="A142" r:id="rId560" display="http://www.nasdaq.com/symbol/xray" xr:uid="{00000000-0004-0000-0200-00002F020000}"/>
    <hyperlink ref="B142" r:id="rId561" tooltip="Dentsply Sirona" display="https://en.wikipedia.org/wiki/Dentsply_Sirona" xr:uid="{00000000-0004-0000-0200-000030020000}"/>
    <hyperlink ref="C142" r:id="rId562" display="https://www.sec.gov/cgi-bin/browse-edgar?CIK=XRAY&amp;action=getcompany" xr:uid="{00000000-0004-0000-0200-000031020000}"/>
    <hyperlink ref="F142" r:id="rId563" tooltip="Charlotte, North Carolina" display="https://en.wikipedia.org/wiki/Charlotte,_North_Carolina" xr:uid="{00000000-0004-0000-0200-000032020000}"/>
    <hyperlink ref="A143" r:id="rId564" display="https://www.nyse.com/quote/XNYS:DVN" xr:uid="{00000000-0004-0000-0200-000033020000}"/>
    <hyperlink ref="B143" r:id="rId565" tooltip="Devon Energy" display="https://en.wikipedia.org/wiki/Devon_Energy" xr:uid="{00000000-0004-0000-0200-000034020000}"/>
    <hyperlink ref="C143" r:id="rId566" display="https://www.sec.gov/cgi-bin/browse-edgar?CIK=DVN&amp;action=getcompany" xr:uid="{00000000-0004-0000-0200-000035020000}"/>
    <hyperlink ref="F143" r:id="rId567" tooltip="Oklahoma City, Oklahoma" display="https://en.wikipedia.org/wiki/Oklahoma_City,_Oklahoma" xr:uid="{00000000-0004-0000-0200-000036020000}"/>
    <hyperlink ref="A144" r:id="rId568" display="http://www.nasdaq.com/symbol/dxcm" xr:uid="{00000000-0004-0000-0200-000037020000}"/>
    <hyperlink ref="B144" r:id="rId569" tooltip="DexCom" display="https://en.wikipedia.org/wiki/DexCom" xr:uid="{00000000-0004-0000-0200-000038020000}"/>
    <hyperlink ref="C144" r:id="rId570" display="https://www.sec.gov/cgi-bin/browse-edgar?CIK=DXCM&amp;action=getcompany" xr:uid="{00000000-0004-0000-0200-000039020000}"/>
    <hyperlink ref="F144" r:id="rId571" tooltip="San Diego, California" display="https://en.wikipedia.org/wiki/San_Diego,_California" xr:uid="{00000000-0004-0000-0200-00003A020000}"/>
    <hyperlink ref="A145" r:id="rId572" display="http://www.nasdaq.com/symbol/fang" xr:uid="{00000000-0004-0000-0200-00003B020000}"/>
    <hyperlink ref="B145" r:id="rId573" tooltip="Diamondback Energy" display="https://en.wikipedia.org/wiki/Diamondback_Energy" xr:uid="{00000000-0004-0000-0200-00003C020000}"/>
    <hyperlink ref="C145" r:id="rId574" display="https://www.sec.gov/cgi-bin/browse-edgar?CIK=FANG&amp;action=getcompany" xr:uid="{00000000-0004-0000-0200-00003D020000}"/>
    <hyperlink ref="F145" r:id="rId575" tooltip="Midland, Texas" display="https://en.wikipedia.org/wiki/Midland,_Texas" xr:uid="{00000000-0004-0000-0200-00003E020000}"/>
    <hyperlink ref="A146" r:id="rId576" display="https://www.nyse.com/quote/XNYS:DLR" xr:uid="{00000000-0004-0000-0200-00003F020000}"/>
    <hyperlink ref="B146" r:id="rId577" tooltip="Digital Realty Trust" display="https://en.wikipedia.org/wiki/Digital_Realty_Trust" xr:uid="{00000000-0004-0000-0200-000040020000}"/>
    <hyperlink ref="C146" r:id="rId578" display="https://www.sec.gov/cgi-bin/browse-edgar?CIK=DLR&amp;action=getcompany" xr:uid="{00000000-0004-0000-0200-000041020000}"/>
    <hyperlink ref="F146" r:id="rId579" tooltip="Austin, Texas" display="https://en.wikipedia.org/wiki/Austin,_Texas" xr:uid="{00000000-0004-0000-0200-000042020000}"/>
    <hyperlink ref="A147" r:id="rId580" display="https://www.nyse.com/quote/XNYS:DFS" xr:uid="{00000000-0004-0000-0200-000043020000}"/>
    <hyperlink ref="B147" r:id="rId581" tooltip="Discover Financial Services" display="https://en.wikipedia.org/wiki/Discover_Financial_Services" xr:uid="{00000000-0004-0000-0200-000044020000}"/>
    <hyperlink ref="C147" r:id="rId582" display="https://www.sec.gov/cgi-bin/browse-edgar?CIK=DFS&amp;action=getcompany" xr:uid="{00000000-0004-0000-0200-000045020000}"/>
    <hyperlink ref="F147" r:id="rId583" tooltip="Riverwoods, Illinois" display="https://en.wikipedia.org/wiki/Riverwoods,_Illinois" xr:uid="{00000000-0004-0000-0200-000046020000}"/>
    <hyperlink ref="A148" r:id="rId584" display="http://www.nasdaq.com/symbol/disca" xr:uid="{00000000-0004-0000-0200-000047020000}"/>
    <hyperlink ref="B148" r:id="rId585" tooltip="Discovery, Inc." display="https://en.wikipedia.org/wiki/Discovery,_Inc." xr:uid="{00000000-0004-0000-0200-000048020000}"/>
    <hyperlink ref="C148" r:id="rId586" display="https://www.sec.gov/cgi-bin/browse-edgar?CIK=DISCA&amp;action=getcompany" xr:uid="{00000000-0004-0000-0200-000049020000}"/>
    <hyperlink ref="F148" r:id="rId587" tooltip="New York, New York" display="https://en.wikipedia.org/wiki/New_York,_New_York" xr:uid="{00000000-0004-0000-0200-00004A020000}"/>
    <hyperlink ref="A149" r:id="rId588" display="http://www.nasdaq.com/symbol/disck" xr:uid="{00000000-0004-0000-0200-00004B020000}"/>
    <hyperlink ref="B149" r:id="rId589" tooltip="Discovery, Inc." display="https://en.wikipedia.org/wiki/Discovery,_Inc." xr:uid="{00000000-0004-0000-0200-00004C020000}"/>
    <hyperlink ref="C149" r:id="rId590" display="https://www.sec.gov/cgi-bin/browse-edgar?CIK=DISCK&amp;action=getcompany" xr:uid="{00000000-0004-0000-0200-00004D020000}"/>
    <hyperlink ref="F149" r:id="rId591" tooltip="New York, New York" display="https://en.wikipedia.org/wiki/New_York,_New_York" xr:uid="{00000000-0004-0000-0200-00004E020000}"/>
    <hyperlink ref="A150" r:id="rId592" display="http://www.nasdaq.com/symbol/dish" xr:uid="{00000000-0004-0000-0200-00004F020000}"/>
    <hyperlink ref="B150" r:id="rId593" tooltip="Dish Network" display="https://en.wikipedia.org/wiki/Dish_Network" xr:uid="{00000000-0004-0000-0200-000050020000}"/>
    <hyperlink ref="C150" r:id="rId594" display="https://www.sec.gov/cgi-bin/browse-edgar?CIK=DISH&amp;action=getcompany" xr:uid="{00000000-0004-0000-0200-000051020000}"/>
    <hyperlink ref="F150" r:id="rId595" tooltip="Meridian, Colorado" display="https://en.wikipedia.org/wiki/Meridian,_Colorado" xr:uid="{00000000-0004-0000-0200-000052020000}"/>
    <hyperlink ref="A151" r:id="rId596" display="https://www.nyse.com/quote/XNYS:DG" xr:uid="{00000000-0004-0000-0200-000053020000}"/>
    <hyperlink ref="B151" r:id="rId597" tooltip="Dollar General" display="https://en.wikipedia.org/wiki/Dollar_General" xr:uid="{00000000-0004-0000-0200-000054020000}"/>
    <hyperlink ref="C151" r:id="rId598" display="https://www.sec.gov/cgi-bin/browse-edgar?CIK=DG&amp;action=getcompany" xr:uid="{00000000-0004-0000-0200-000055020000}"/>
    <hyperlink ref="F151" r:id="rId599" tooltip="Goodlettsville, Tennessee" display="https://en.wikipedia.org/wiki/Goodlettsville,_Tennessee" xr:uid="{00000000-0004-0000-0200-000056020000}"/>
    <hyperlink ref="A152" r:id="rId600" display="http://www.nasdaq.com/symbol/dltr" xr:uid="{00000000-0004-0000-0200-000057020000}"/>
    <hyperlink ref="B152" r:id="rId601" tooltip="Dollar Tree" display="https://en.wikipedia.org/wiki/Dollar_Tree" xr:uid="{00000000-0004-0000-0200-000058020000}"/>
    <hyperlink ref="C152" r:id="rId602" display="https://www.sec.gov/cgi-bin/browse-edgar?CIK=DLTR&amp;action=getcompany" xr:uid="{00000000-0004-0000-0200-000059020000}"/>
    <hyperlink ref="F152" r:id="rId603" tooltip="Chesapeake, Virginia" display="https://en.wikipedia.org/wiki/Chesapeake,_Virginia" xr:uid="{00000000-0004-0000-0200-00005A020000}"/>
    <hyperlink ref="A153" r:id="rId604" display="https://www.nyse.com/quote/XNYS:D" xr:uid="{00000000-0004-0000-0200-00005B020000}"/>
    <hyperlink ref="B153" r:id="rId605" tooltip="Dominion Energy" display="https://en.wikipedia.org/wiki/Dominion_Energy" xr:uid="{00000000-0004-0000-0200-00005C020000}"/>
    <hyperlink ref="C153" r:id="rId606" display="https://www.sec.gov/cgi-bin/browse-edgar?CIK=D&amp;action=getcompany" xr:uid="{00000000-0004-0000-0200-00005D020000}"/>
    <hyperlink ref="F153" r:id="rId607" tooltip="Richmond, Virginia" display="https://en.wikipedia.org/wiki/Richmond,_Virginia" xr:uid="{00000000-0004-0000-0200-00005E020000}"/>
    <hyperlink ref="A154" r:id="rId608" display="https://www.nyse.com/quote/XNYS:DPZ" xr:uid="{00000000-0004-0000-0200-00005F020000}"/>
    <hyperlink ref="B154" r:id="rId609" tooltip="Domino's Pizza" display="https://en.wikipedia.org/wiki/Domino%27s_Pizza" xr:uid="{00000000-0004-0000-0200-000060020000}"/>
    <hyperlink ref="C154" r:id="rId610" display="https://www.sec.gov/cgi-bin/browse-edgar?CIK=DPZ&amp;action=getcompany" xr:uid="{00000000-0004-0000-0200-000061020000}"/>
    <hyperlink ref="F154" r:id="rId611" tooltip="Ann Arbor, Michigan" display="https://en.wikipedia.org/wiki/Ann_Arbor,_Michigan" xr:uid="{00000000-0004-0000-0200-000062020000}"/>
    <hyperlink ref="A155" r:id="rId612" display="https://www.nyse.com/quote/XNYS:DOV" xr:uid="{00000000-0004-0000-0200-000063020000}"/>
    <hyperlink ref="B155" r:id="rId613" tooltip="Dover Corporation" display="https://en.wikipedia.org/wiki/Dover_Corporation" xr:uid="{00000000-0004-0000-0200-000064020000}"/>
    <hyperlink ref="C155" r:id="rId614" display="https://www.sec.gov/cgi-bin/browse-edgar?CIK=DOV&amp;action=getcompany" xr:uid="{00000000-0004-0000-0200-000065020000}"/>
    <hyperlink ref="F155" r:id="rId615" tooltip="Downers Grove, Illinois" display="https://en.wikipedia.org/wiki/Downers_Grove,_Illinois" xr:uid="{00000000-0004-0000-0200-000066020000}"/>
    <hyperlink ref="A156" r:id="rId616" display="https://www.nyse.com/quote/XNYS:DOW" xr:uid="{00000000-0004-0000-0200-000067020000}"/>
    <hyperlink ref="B156" r:id="rId617" tooltip="Dow Inc." display="https://en.wikipedia.org/wiki/Dow_Inc." xr:uid="{00000000-0004-0000-0200-000068020000}"/>
    <hyperlink ref="C156" r:id="rId618" display="https://www.sec.gov/cgi-bin/browse-edgar?CIK=DOW&amp;action=getcompany" xr:uid="{00000000-0004-0000-0200-000069020000}"/>
    <hyperlink ref="F156" r:id="rId619" tooltip="Midland, Michigan" display="https://en.wikipedia.org/wiki/Midland,_Michigan" xr:uid="{00000000-0004-0000-0200-00006A020000}"/>
    <hyperlink ref="A157" r:id="rId620" display="https://www.nyse.com/quote/XNYS:DTE" xr:uid="{00000000-0004-0000-0200-00006B020000}"/>
    <hyperlink ref="B157" r:id="rId621" tooltip="DTE Energy Co." display="https://en.wikipedia.org/wiki/DTE_Energy_Co." xr:uid="{00000000-0004-0000-0200-00006C020000}"/>
    <hyperlink ref="C157" r:id="rId622" display="https://www.sec.gov/cgi-bin/browse-edgar?CIK=DTE&amp;action=getcompany" xr:uid="{00000000-0004-0000-0200-00006D020000}"/>
    <hyperlink ref="F157" r:id="rId623" tooltip="Detroit, Michigan" display="https://en.wikipedia.org/wiki/Detroit,_Michigan" xr:uid="{00000000-0004-0000-0200-00006E020000}"/>
    <hyperlink ref="A158" r:id="rId624" display="https://www.nyse.com/quote/XNYS:DUK" xr:uid="{00000000-0004-0000-0200-00006F020000}"/>
    <hyperlink ref="B158" r:id="rId625" tooltip="Duke Energy" display="https://en.wikipedia.org/wiki/Duke_Energy" xr:uid="{00000000-0004-0000-0200-000070020000}"/>
    <hyperlink ref="C158" r:id="rId626" display="https://www.sec.gov/cgi-bin/browse-edgar?CIK=DUK&amp;action=getcompany" xr:uid="{00000000-0004-0000-0200-000071020000}"/>
    <hyperlink ref="F158" r:id="rId627" tooltip="Charlotte, North Carolina" display="https://en.wikipedia.org/wiki/Charlotte,_North_Carolina" xr:uid="{00000000-0004-0000-0200-000072020000}"/>
    <hyperlink ref="A159" r:id="rId628" display="https://www.nyse.com/quote/XNYS:DRE" xr:uid="{00000000-0004-0000-0200-000073020000}"/>
    <hyperlink ref="B159" r:id="rId629" tooltip="Duke Realty Corp" display="https://en.wikipedia.org/wiki/Duke_Realty_Corp" xr:uid="{00000000-0004-0000-0200-000074020000}"/>
    <hyperlink ref="C159" r:id="rId630" display="https://www.sec.gov/cgi-bin/browse-edgar?CIK=DRE&amp;action=getcompany" xr:uid="{00000000-0004-0000-0200-000075020000}"/>
    <hyperlink ref="F159" r:id="rId631" tooltip="Indianapolis, Indiana" display="https://en.wikipedia.org/wiki/Indianapolis,_Indiana" xr:uid="{00000000-0004-0000-0200-000076020000}"/>
    <hyperlink ref="A160" r:id="rId632" display="https://www.nyse.com/quote/XNYS:DD" xr:uid="{00000000-0004-0000-0200-000077020000}"/>
    <hyperlink ref="B160" r:id="rId633" tooltip="DuPont de Nemours Inc" display="https://en.wikipedia.org/wiki/DuPont_de_Nemours_Inc" xr:uid="{00000000-0004-0000-0200-000078020000}"/>
    <hyperlink ref="C160" r:id="rId634" display="https://www.sec.gov/cgi-bin/browse-edgar?CIK=DD&amp;action=getcompany" xr:uid="{00000000-0004-0000-0200-000079020000}"/>
    <hyperlink ref="F160" r:id="rId635" tooltip="Wilmington, Delaware" display="https://en.wikipedia.org/wiki/Wilmington,_Delaware" xr:uid="{00000000-0004-0000-0200-00007A020000}"/>
    <hyperlink ref="A161" r:id="rId636" display="https://www.nyse.com/quote/XNYS:DXC" xr:uid="{00000000-0004-0000-0200-00007B020000}"/>
    <hyperlink ref="B161" r:id="rId637" tooltip="DXC Technology" display="https://en.wikipedia.org/wiki/DXC_Technology" xr:uid="{00000000-0004-0000-0200-00007C020000}"/>
    <hyperlink ref="C161" r:id="rId638" display="https://www.sec.gov/cgi-bin/browse-edgar?CIK=DXC&amp;action=getcompany" xr:uid="{00000000-0004-0000-0200-00007D020000}"/>
    <hyperlink ref="F161" r:id="rId639" tooltip="Tysons Corner, Virginia" display="https://en.wikipedia.org/wiki/Tysons_Corner,_Virginia" xr:uid="{00000000-0004-0000-0200-00007E020000}"/>
    <hyperlink ref="A162" r:id="rId640" display="https://www.nyse.com/quote/XNYS:EMN" xr:uid="{00000000-0004-0000-0200-00007F020000}"/>
    <hyperlink ref="B162" r:id="rId641" tooltip="Eastman Chemical" display="https://en.wikipedia.org/wiki/Eastman_Chemical" xr:uid="{00000000-0004-0000-0200-000080020000}"/>
    <hyperlink ref="C162" r:id="rId642" display="https://www.sec.gov/cgi-bin/browse-edgar?CIK=EMN&amp;action=getcompany" xr:uid="{00000000-0004-0000-0200-000081020000}"/>
    <hyperlink ref="F162" r:id="rId643" tooltip="Kingsport, Tennessee" display="https://en.wikipedia.org/wiki/Kingsport,_Tennessee" xr:uid="{00000000-0004-0000-0200-000082020000}"/>
    <hyperlink ref="A163" r:id="rId644" display="https://www.nyse.com/quote/XNYS:ETN" xr:uid="{00000000-0004-0000-0200-000083020000}"/>
    <hyperlink ref="B163" r:id="rId645" tooltip="Eaton Corporation" display="https://en.wikipedia.org/wiki/Eaton_Corporation" xr:uid="{00000000-0004-0000-0200-000084020000}"/>
    <hyperlink ref="C163" r:id="rId646" display="https://www.sec.gov/cgi-bin/browse-edgar?CIK=ETN&amp;action=getcompany" xr:uid="{00000000-0004-0000-0200-000085020000}"/>
    <hyperlink ref="F163" r:id="rId647" tooltip="Dublin, Ireland" display="https://en.wikipedia.org/wiki/Dublin,_Ireland" xr:uid="{00000000-0004-0000-0200-000086020000}"/>
    <hyperlink ref="A164" r:id="rId648" display="http://www.nasdaq.com/symbol/ebay" xr:uid="{00000000-0004-0000-0200-000087020000}"/>
    <hyperlink ref="B164" r:id="rId649" tooltip="EBay Inc." display="https://en.wikipedia.org/wiki/EBay_Inc." xr:uid="{00000000-0004-0000-0200-000088020000}"/>
    <hyperlink ref="C164" r:id="rId650" display="https://www.sec.gov/cgi-bin/browse-edgar?CIK=EBAY&amp;action=getcompany" xr:uid="{00000000-0004-0000-0200-000089020000}"/>
    <hyperlink ref="F164" r:id="rId651" tooltip="San Jose, California" display="https://en.wikipedia.org/wiki/San_Jose,_California" xr:uid="{00000000-0004-0000-0200-00008A020000}"/>
    <hyperlink ref="A165" r:id="rId652" display="https://www.nyse.com/quote/XNYS:ECL" xr:uid="{00000000-0004-0000-0200-00008B020000}"/>
    <hyperlink ref="B165" r:id="rId653" tooltip="Ecolab Inc." display="https://en.wikipedia.org/wiki/Ecolab_Inc." xr:uid="{00000000-0004-0000-0200-00008C020000}"/>
    <hyperlink ref="C165" r:id="rId654" display="https://www.sec.gov/cgi-bin/browse-edgar?CIK=ECL&amp;action=getcompany" xr:uid="{00000000-0004-0000-0200-00008D020000}"/>
    <hyperlink ref="F165" r:id="rId655" tooltip="St. Paul, Minnesota" display="https://en.wikipedia.org/wiki/St._Paul,_Minnesota" xr:uid="{00000000-0004-0000-0200-00008E020000}"/>
    <hyperlink ref="A166" r:id="rId656" display="https://www.nyse.com/quote/XNYS:EIX" xr:uid="{00000000-0004-0000-0200-00008F020000}"/>
    <hyperlink ref="B166" r:id="rId657" tooltip="Edison Int'l" display="https://en.wikipedia.org/wiki/Edison_Int%27l" xr:uid="{00000000-0004-0000-0200-000090020000}"/>
    <hyperlink ref="C166" r:id="rId658" display="https://www.sec.gov/cgi-bin/browse-edgar?CIK=EIX&amp;action=getcompany" xr:uid="{00000000-0004-0000-0200-000091020000}"/>
    <hyperlink ref="F166" r:id="rId659" tooltip="Rosemead, California" display="https://en.wikipedia.org/wiki/Rosemead,_California" xr:uid="{00000000-0004-0000-0200-000092020000}"/>
    <hyperlink ref="A167" r:id="rId660" display="https://www.nyse.com/quote/XNYS:EW" xr:uid="{00000000-0004-0000-0200-000093020000}"/>
    <hyperlink ref="B167" r:id="rId661" tooltip="Edwards Lifesciences" display="https://en.wikipedia.org/wiki/Edwards_Lifesciences" xr:uid="{00000000-0004-0000-0200-000094020000}"/>
    <hyperlink ref="C167" r:id="rId662" display="https://www.sec.gov/cgi-bin/browse-edgar?CIK=EW&amp;action=getcompany" xr:uid="{00000000-0004-0000-0200-000095020000}"/>
    <hyperlink ref="F167" r:id="rId663" tooltip="Irvine, California" display="https://en.wikipedia.org/wiki/Irvine,_California" xr:uid="{00000000-0004-0000-0200-000096020000}"/>
    <hyperlink ref="A168" r:id="rId664" display="http://www.nasdaq.com/symbol/ea" xr:uid="{00000000-0004-0000-0200-000097020000}"/>
    <hyperlink ref="B168" r:id="rId665" tooltip="Electronic Arts" display="https://en.wikipedia.org/wiki/Electronic_Arts" xr:uid="{00000000-0004-0000-0200-000098020000}"/>
    <hyperlink ref="C168" r:id="rId666" display="https://www.sec.gov/cgi-bin/browse-edgar?CIK=EA&amp;action=getcompany" xr:uid="{00000000-0004-0000-0200-000099020000}"/>
    <hyperlink ref="F168" r:id="rId667" tooltip="Redwood City, California" display="https://en.wikipedia.org/wiki/Redwood_City,_California" xr:uid="{00000000-0004-0000-0200-00009A020000}"/>
    <hyperlink ref="A169" r:id="rId668" display="https://www.nyse.com/quote/XNYS:EMR" xr:uid="{00000000-0004-0000-0200-00009B020000}"/>
    <hyperlink ref="B169" r:id="rId669" tooltip="Emerson Electric Company" display="https://en.wikipedia.org/wiki/Emerson_Electric_Company" xr:uid="{00000000-0004-0000-0200-00009C020000}"/>
    <hyperlink ref="C169" r:id="rId670" display="https://www.sec.gov/cgi-bin/browse-edgar?CIK=EMR&amp;action=getcompany" xr:uid="{00000000-0004-0000-0200-00009D020000}"/>
    <hyperlink ref="F169" r:id="rId671" tooltip="Ferguson, Missouri" display="https://en.wikipedia.org/wiki/Ferguson,_Missouri" xr:uid="{00000000-0004-0000-0200-00009E020000}"/>
    <hyperlink ref="A170" r:id="rId672" display="http://www.nasdaq.com/symbol/enph" xr:uid="{00000000-0004-0000-0200-00009F020000}"/>
    <hyperlink ref="B170" r:id="rId673" tooltip="Enphase Energy" display="https://en.wikipedia.org/wiki/Enphase_Energy" xr:uid="{00000000-0004-0000-0200-0000A0020000}"/>
    <hyperlink ref="C170" r:id="rId674" display="https://www.sec.gov/cgi-bin/browse-edgar?CIK=ENPH&amp;action=getcompany" xr:uid="{00000000-0004-0000-0200-0000A1020000}"/>
    <hyperlink ref="F170" r:id="rId675" tooltip="Fremont, California" display="https://en.wikipedia.org/wiki/Fremont,_California" xr:uid="{00000000-0004-0000-0200-0000A2020000}"/>
    <hyperlink ref="A171" r:id="rId676" display="https://www.nyse.com/quote/XNYS:ETR" xr:uid="{00000000-0004-0000-0200-0000A3020000}"/>
    <hyperlink ref="B171" r:id="rId677" tooltip="Entergy Corp." display="https://en.wikipedia.org/wiki/Entergy_Corp." xr:uid="{00000000-0004-0000-0200-0000A4020000}"/>
    <hyperlink ref="C171" r:id="rId678" display="https://www.sec.gov/cgi-bin/browse-edgar?CIK=ETR&amp;action=getcompany" xr:uid="{00000000-0004-0000-0200-0000A5020000}"/>
    <hyperlink ref="F171" r:id="rId679" tooltip="New Orleans, Louisiana" display="https://en.wikipedia.org/wiki/New_Orleans,_Louisiana" xr:uid="{00000000-0004-0000-0200-0000A6020000}"/>
    <hyperlink ref="A172" r:id="rId680" display="https://www.nyse.com/quote/XNYS:EOG" xr:uid="{00000000-0004-0000-0200-0000A7020000}"/>
    <hyperlink ref="B172" r:id="rId681" tooltip="EOG Resources" display="https://en.wikipedia.org/wiki/EOG_Resources" xr:uid="{00000000-0004-0000-0200-0000A8020000}"/>
    <hyperlink ref="C172" r:id="rId682" display="https://www.sec.gov/cgi-bin/browse-edgar?CIK=EOG&amp;action=getcompany" xr:uid="{00000000-0004-0000-0200-0000A9020000}"/>
    <hyperlink ref="F172" r:id="rId683" tooltip="Houston, Texas" display="https://en.wikipedia.org/wiki/Houston,_Texas" xr:uid="{00000000-0004-0000-0200-0000AA020000}"/>
    <hyperlink ref="A173" r:id="rId684" display="https://www.nyse.com/quote/XNYS:EFX" xr:uid="{00000000-0004-0000-0200-0000AB020000}"/>
    <hyperlink ref="B173" r:id="rId685" tooltip="Equifax Inc." display="https://en.wikipedia.org/wiki/Equifax_Inc." xr:uid="{00000000-0004-0000-0200-0000AC020000}"/>
    <hyperlink ref="C173" r:id="rId686" display="https://www.sec.gov/cgi-bin/browse-edgar?CIK=EFX&amp;action=getcompany" xr:uid="{00000000-0004-0000-0200-0000AD020000}"/>
    <hyperlink ref="F173" r:id="rId687" tooltip="Atlanta, Georgia" display="https://en.wikipedia.org/wiki/Atlanta,_Georgia" xr:uid="{00000000-0004-0000-0200-0000AE020000}"/>
    <hyperlink ref="A174" r:id="rId688" display="http://www.nasdaq.com/symbol/eqix" xr:uid="{00000000-0004-0000-0200-0000AF020000}"/>
    <hyperlink ref="B174" r:id="rId689" tooltip="Equinix" display="https://en.wikipedia.org/wiki/Equinix" xr:uid="{00000000-0004-0000-0200-0000B0020000}"/>
    <hyperlink ref="C174" r:id="rId690" display="https://www.sec.gov/cgi-bin/browse-edgar?CIK=EQIX&amp;action=getcompany" xr:uid="{00000000-0004-0000-0200-0000B1020000}"/>
    <hyperlink ref="F174" r:id="rId691" tooltip="Redwood City, California" display="https://en.wikipedia.org/wiki/Redwood_City,_California" xr:uid="{00000000-0004-0000-0200-0000B2020000}"/>
    <hyperlink ref="A175" r:id="rId692" display="https://www.nyse.com/quote/XNYS:EQR" xr:uid="{00000000-0004-0000-0200-0000B3020000}"/>
    <hyperlink ref="B175" r:id="rId693" tooltip="Equity Residential" display="https://en.wikipedia.org/wiki/Equity_Residential" xr:uid="{00000000-0004-0000-0200-0000B4020000}"/>
    <hyperlink ref="C175" r:id="rId694" display="https://www.sec.gov/cgi-bin/browse-edgar?CIK=EQR&amp;action=getcompany" xr:uid="{00000000-0004-0000-0200-0000B5020000}"/>
    <hyperlink ref="F175" r:id="rId695" tooltip="Chicago, Illinois" display="https://en.wikipedia.org/wiki/Chicago,_Illinois" xr:uid="{00000000-0004-0000-0200-0000B6020000}"/>
    <hyperlink ref="A176" r:id="rId696" display="https://www.nyse.com/quote/XNYS:ESS" xr:uid="{00000000-0004-0000-0200-0000B7020000}"/>
    <hyperlink ref="B176" r:id="rId697" tooltip="Essex Property Trust, Inc." display="https://en.wikipedia.org/wiki/Essex_Property_Trust,_Inc." xr:uid="{00000000-0004-0000-0200-0000B8020000}"/>
    <hyperlink ref="C176" r:id="rId698" display="https://www.sec.gov/cgi-bin/browse-edgar?CIK=ESS&amp;action=getcompany" xr:uid="{00000000-0004-0000-0200-0000B9020000}"/>
    <hyperlink ref="F176" r:id="rId699" tooltip="San Mateo, California" display="https://en.wikipedia.org/wiki/San_Mateo,_California" xr:uid="{00000000-0004-0000-0200-0000BA020000}"/>
    <hyperlink ref="A177" r:id="rId700" display="https://www.nyse.com/quote/XNYS:EL" xr:uid="{00000000-0004-0000-0200-0000BB020000}"/>
    <hyperlink ref="B177" r:id="rId701" tooltip="Estée Lauder Companies" display="https://en.wikipedia.org/wiki/Est%C3%A9e_Lauder_Companies" xr:uid="{00000000-0004-0000-0200-0000BC020000}"/>
    <hyperlink ref="C177" r:id="rId702" display="https://www.sec.gov/cgi-bin/browse-edgar?CIK=EL&amp;action=getcompany" xr:uid="{00000000-0004-0000-0200-0000BD020000}"/>
    <hyperlink ref="F177" r:id="rId703" tooltip="New York, New York" display="https://en.wikipedia.org/wiki/New_York,_New_York" xr:uid="{00000000-0004-0000-0200-0000BE020000}"/>
    <hyperlink ref="A178" r:id="rId704" display="http://www.nasdaq.com/symbol/etsy" xr:uid="{00000000-0004-0000-0200-0000BF020000}"/>
    <hyperlink ref="B178" r:id="rId705" tooltip="Etsy" display="https://en.wikipedia.org/wiki/Etsy" xr:uid="{00000000-0004-0000-0200-0000C0020000}"/>
    <hyperlink ref="C178" r:id="rId706" display="https://www.sec.gov/cgi-bin/browse-edgar?CIK=ETSY&amp;action=getcompany" xr:uid="{00000000-0004-0000-0200-0000C1020000}"/>
    <hyperlink ref="F178" r:id="rId707" tooltip="Brooklyn, New York" display="https://en.wikipedia.org/wiki/Brooklyn,_New_York" xr:uid="{00000000-0004-0000-0200-0000C2020000}"/>
    <hyperlink ref="A179" r:id="rId708" display="https://www.nyse.com/quote/XNYS:EVRG" xr:uid="{00000000-0004-0000-0200-0000C3020000}"/>
    <hyperlink ref="B179" r:id="rId709" tooltip="Evergy" display="https://en.wikipedia.org/wiki/Evergy" xr:uid="{00000000-0004-0000-0200-0000C4020000}"/>
    <hyperlink ref="C179" r:id="rId710" display="https://www.sec.gov/cgi-bin/browse-edgar?CIK=EVRG&amp;action=getcompany" xr:uid="{00000000-0004-0000-0200-0000C5020000}"/>
    <hyperlink ref="F179" r:id="rId711" tooltip="Kansas City, Missouri" display="https://en.wikipedia.org/wiki/Kansas_City,_Missouri" xr:uid="{00000000-0004-0000-0200-0000C6020000}"/>
    <hyperlink ref="A180" r:id="rId712" display="https://www.nyse.com/quote/XNYS:ES" xr:uid="{00000000-0004-0000-0200-0000C7020000}"/>
    <hyperlink ref="B180" r:id="rId713" tooltip="Eversource Energy" display="https://en.wikipedia.org/wiki/Eversource_Energy" xr:uid="{00000000-0004-0000-0200-0000C8020000}"/>
    <hyperlink ref="C180" r:id="rId714" display="https://www.sec.gov/cgi-bin/browse-edgar?CIK=ES&amp;action=getcompany" xr:uid="{00000000-0004-0000-0200-0000C9020000}"/>
    <hyperlink ref="F180" r:id="rId715" tooltip="Hartford, Connecticut" display="https://en.wikipedia.org/wiki/Hartford,_Connecticut" xr:uid="{00000000-0004-0000-0200-0000CA020000}"/>
    <hyperlink ref="A181" r:id="rId716" display="https://www.nyse.com/quote/XNYS:RE" xr:uid="{00000000-0004-0000-0200-0000CB020000}"/>
    <hyperlink ref="B181" r:id="rId717" tooltip="Everest Re" display="https://en.wikipedia.org/wiki/Everest_Re" xr:uid="{00000000-0004-0000-0200-0000CC020000}"/>
    <hyperlink ref="C181" r:id="rId718" display="https://www.sec.gov/cgi-bin/browse-edgar?CIK=RE&amp;action=getcompany" xr:uid="{00000000-0004-0000-0200-0000CD020000}"/>
    <hyperlink ref="F181" r:id="rId719" tooltip="Hamilton, Bermuda" display="https://en.wikipedia.org/wiki/Hamilton,_Bermuda" xr:uid="{00000000-0004-0000-0200-0000CE020000}"/>
    <hyperlink ref="A182" r:id="rId720" display="https://www.nyse.com/quote/XNYS:EXC" xr:uid="{00000000-0004-0000-0200-0000CF020000}"/>
    <hyperlink ref="B182" r:id="rId721" tooltip="Exelon Corp." display="https://en.wikipedia.org/wiki/Exelon_Corp." xr:uid="{00000000-0004-0000-0200-0000D0020000}"/>
    <hyperlink ref="C182" r:id="rId722" display="https://www.sec.gov/cgi-bin/browse-edgar?CIK=EXC&amp;action=getcompany" xr:uid="{00000000-0004-0000-0200-0000D1020000}"/>
    <hyperlink ref="F182" r:id="rId723" tooltip="Chicago, Illinois" display="https://en.wikipedia.org/wiki/Chicago,_Illinois" xr:uid="{00000000-0004-0000-0200-0000D2020000}"/>
    <hyperlink ref="A183" r:id="rId724" display="http://www.nasdaq.com/symbol/expe" xr:uid="{00000000-0004-0000-0200-0000D3020000}"/>
    <hyperlink ref="B183" r:id="rId725" tooltip="Expedia Group" display="https://en.wikipedia.org/wiki/Expedia_Group" xr:uid="{00000000-0004-0000-0200-0000D4020000}"/>
    <hyperlink ref="C183" r:id="rId726" display="https://www.sec.gov/cgi-bin/browse-edgar?CIK=EXPE&amp;action=getcompany" xr:uid="{00000000-0004-0000-0200-0000D5020000}"/>
    <hyperlink ref="F183" r:id="rId727" tooltip="Seattle, Washington" display="https://en.wikipedia.org/wiki/Seattle,_Washington" xr:uid="{00000000-0004-0000-0200-0000D6020000}"/>
    <hyperlink ref="A184" r:id="rId728" display="http://www.nasdaq.com/symbol/expd" xr:uid="{00000000-0004-0000-0200-0000D7020000}"/>
    <hyperlink ref="B184" r:id="rId729" tooltip="Expeditors International" display="https://en.wikipedia.org/wiki/Expeditors_International" xr:uid="{00000000-0004-0000-0200-0000D8020000}"/>
    <hyperlink ref="C184" r:id="rId730" display="https://www.sec.gov/cgi-bin/browse-edgar?CIK=EXPD&amp;action=getcompany" xr:uid="{00000000-0004-0000-0200-0000D9020000}"/>
    <hyperlink ref="F184" r:id="rId731" tooltip="Seattle, Washington" display="https://en.wikipedia.org/wiki/Seattle,_Washington" xr:uid="{00000000-0004-0000-0200-0000DA020000}"/>
    <hyperlink ref="A185" r:id="rId732" display="https://www.nyse.com/quote/XNYS:EXR" xr:uid="{00000000-0004-0000-0200-0000DB020000}"/>
    <hyperlink ref="B185" r:id="rId733" tooltip="Extra Space Storage" display="https://en.wikipedia.org/wiki/Extra_Space_Storage" xr:uid="{00000000-0004-0000-0200-0000DC020000}"/>
    <hyperlink ref="C185" r:id="rId734" display="https://www.sec.gov/cgi-bin/browse-edgar?CIK=EXR&amp;action=getcompany" xr:uid="{00000000-0004-0000-0200-0000DD020000}"/>
    <hyperlink ref="F185" r:id="rId735" tooltip="Salt Lake City, Utah" display="https://en.wikipedia.org/wiki/Salt_Lake_City,_Utah" xr:uid="{00000000-0004-0000-0200-0000DE020000}"/>
    <hyperlink ref="A186" r:id="rId736" display="https://www.nyse.com/quote/XNYS:XOM" xr:uid="{00000000-0004-0000-0200-0000DF020000}"/>
    <hyperlink ref="B186" r:id="rId737" tooltip="Exxon Mobil Corp." display="https://en.wikipedia.org/wiki/Exxon_Mobil_Corp." xr:uid="{00000000-0004-0000-0200-0000E0020000}"/>
    <hyperlink ref="C186" r:id="rId738" display="https://www.sec.gov/cgi-bin/browse-edgar?CIK=XOM&amp;action=getcompany" xr:uid="{00000000-0004-0000-0200-0000E1020000}"/>
    <hyperlink ref="F186" r:id="rId739" tooltip="Irving, Texas" display="https://en.wikipedia.org/wiki/Irving,_Texas" xr:uid="{00000000-0004-0000-0200-0000E2020000}"/>
    <hyperlink ref="A187" r:id="rId740" display="http://www.nasdaq.com/symbol/ffiv" xr:uid="{00000000-0004-0000-0200-0000E3020000}"/>
    <hyperlink ref="B187" r:id="rId741" tooltip="F5 Networks" display="https://en.wikipedia.org/wiki/F5_Networks" xr:uid="{00000000-0004-0000-0200-0000E4020000}"/>
    <hyperlink ref="C187" r:id="rId742" display="https://www.sec.gov/cgi-bin/browse-edgar?CIK=FFIV&amp;action=getcompany" xr:uid="{00000000-0004-0000-0200-0000E5020000}"/>
    <hyperlink ref="F187" r:id="rId743" tooltip="Seattle, Washington" display="https://en.wikipedia.org/wiki/Seattle,_Washington" xr:uid="{00000000-0004-0000-0200-0000E6020000}"/>
    <hyperlink ref="A188" r:id="rId744" display="http://www.nasdaq.com/symbol/fb" xr:uid="{00000000-0004-0000-0200-0000E7020000}"/>
    <hyperlink ref="B188" r:id="rId745" tooltip="Facebook, Inc." display="https://en.wikipedia.org/wiki/Facebook,_Inc." xr:uid="{00000000-0004-0000-0200-0000E8020000}"/>
    <hyperlink ref="C188" r:id="rId746" display="https://www.sec.gov/cgi-bin/browse-edgar?CIK=FB&amp;action=getcompany" xr:uid="{00000000-0004-0000-0200-0000E9020000}"/>
    <hyperlink ref="F188" r:id="rId747" tooltip="Menlo Park, California" display="https://en.wikipedia.org/wiki/Menlo_Park,_California" xr:uid="{00000000-0004-0000-0200-0000EA020000}"/>
    <hyperlink ref="A189" r:id="rId748" display="http://www.nasdaq.com/symbol/fast" xr:uid="{00000000-0004-0000-0200-0000EB020000}"/>
    <hyperlink ref="B189" r:id="rId749" tooltip="Fastenal Co" display="https://en.wikipedia.org/wiki/Fastenal_Co" xr:uid="{00000000-0004-0000-0200-0000EC020000}"/>
    <hyperlink ref="C189" r:id="rId750" display="https://www.sec.gov/cgi-bin/browse-edgar?CIK=FAST&amp;action=getcompany" xr:uid="{00000000-0004-0000-0200-0000ED020000}"/>
    <hyperlink ref="F189" r:id="rId751" tooltip="Winona, Minnesota" display="https://en.wikipedia.org/wiki/Winona,_Minnesota" xr:uid="{00000000-0004-0000-0200-0000EE020000}"/>
    <hyperlink ref="A190" r:id="rId752" display="https://www.nyse.com/quote/XNYS:FRT" xr:uid="{00000000-0004-0000-0200-0000EF020000}"/>
    <hyperlink ref="B190" r:id="rId753" tooltip="Federal Realty Investment Trust" display="https://en.wikipedia.org/wiki/Federal_Realty_Investment_Trust" xr:uid="{00000000-0004-0000-0200-0000F0020000}"/>
    <hyperlink ref="C190" r:id="rId754" display="https://www.sec.gov/cgi-bin/browse-edgar?CIK=FRT&amp;action=getcompany" xr:uid="{00000000-0004-0000-0200-0000F1020000}"/>
    <hyperlink ref="F190" r:id="rId755" tooltip="Rockville, Maryland" display="https://en.wikipedia.org/wiki/Rockville,_Maryland" xr:uid="{00000000-0004-0000-0200-0000F2020000}"/>
    <hyperlink ref="A191" r:id="rId756" display="https://www.nyse.com/quote/XNYS:FDX" xr:uid="{00000000-0004-0000-0200-0000F3020000}"/>
    <hyperlink ref="B191" r:id="rId757" tooltip="FedEx Corporation" display="https://en.wikipedia.org/wiki/FedEx_Corporation" xr:uid="{00000000-0004-0000-0200-0000F4020000}"/>
    <hyperlink ref="C191" r:id="rId758" display="https://www.sec.gov/cgi-bin/browse-edgar?CIK=FDX&amp;action=getcompany" xr:uid="{00000000-0004-0000-0200-0000F5020000}"/>
    <hyperlink ref="F191" r:id="rId759" tooltip="Memphis, Tennessee" display="https://en.wikipedia.org/wiki/Memphis,_Tennessee" xr:uid="{00000000-0004-0000-0200-0000F6020000}"/>
    <hyperlink ref="A192" r:id="rId760" display="https://www.nyse.com/quote/XNYS:FIS" xr:uid="{00000000-0004-0000-0200-0000F7020000}"/>
    <hyperlink ref="B192" r:id="rId761" tooltip="Fidelity National Information Services" display="https://en.wikipedia.org/wiki/Fidelity_National_Information_Services" xr:uid="{00000000-0004-0000-0200-0000F8020000}"/>
    <hyperlink ref="C192" r:id="rId762" display="https://www.sec.gov/cgi-bin/browse-edgar?CIK=FIS&amp;action=getcompany" xr:uid="{00000000-0004-0000-0200-0000F9020000}"/>
    <hyperlink ref="F192" r:id="rId763" tooltip="Jacksonville, Florida" display="https://en.wikipedia.org/wiki/Jacksonville,_Florida" xr:uid="{00000000-0004-0000-0200-0000FA020000}"/>
    <hyperlink ref="A193" r:id="rId764" display="http://www.nasdaq.com/symbol/fitb" xr:uid="{00000000-0004-0000-0200-0000FB020000}"/>
    <hyperlink ref="B193" r:id="rId765" tooltip="Fifth Third Bancorp" display="https://en.wikipedia.org/wiki/Fifth_Third_Bancorp" xr:uid="{00000000-0004-0000-0200-0000FC020000}"/>
    <hyperlink ref="C193" r:id="rId766" display="https://www.sec.gov/cgi-bin/browse-edgar?CIK=FITB&amp;action=getcompany" xr:uid="{00000000-0004-0000-0200-0000FD020000}"/>
    <hyperlink ref="F193" r:id="rId767" tooltip="Cincinnati, Ohio" display="https://en.wikipedia.org/wiki/Cincinnati,_Ohio" xr:uid="{00000000-0004-0000-0200-0000FE020000}"/>
    <hyperlink ref="A194" r:id="rId768" display="https://www.nyse.com/quote/XNYS:FE" xr:uid="{00000000-0004-0000-0200-0000FF020000}"/>
    <hyperlink ref="B194" r:id="rId769" tooltip="FirstEnergy Corp" display="https://en.wikipedia.org/wiki/FirstEnergy_Corp" xr:uid="{00000000-0004-0000-0200-000000030000}"/>
    <hyperlink ref="C194" r:id="rId770" display="https://www.sec.gov/cgi-bin/browse-edgar?CIK=FE&amp;action=getcompany" xr:uid="{00000000-0004-0000-0200-000001030000}"/>
    <hyperlink ref="F194" r:id="rId771" tooltip="Akron, Ohio" display="https://en.wikipedia.org/wiki/Akron,_Ohio" xr:uid="{00000000-0004-0000-0200-000002030000}"/>
    <hyperlink ref="A195" r:id="rId772" display="https://www.nyse.com/quote/XNYS:FRC" xr:uid="{00000000-0004-0000-0200-000003030000}"/>
    <hyperlink ref="B195" r:id="rId773" tooltip="First Republic Bank" display="https://en.wikipedia.org/wiki/First_Republic_Bank" xr:uid="{00000000-0004-0000-0200-000004030000}"/>
    <hyperlink ref="C195" r:id="rId774" display="https://www.sec.gov/cgi-bin/browse-edgar?CIK=FRC&amp;action=getcompany" xr:uid="{00000000-0004-0000-0200-000005030000}"/>
    <hyperlink ref="F195" r:id="rId775" tooltip="San Francisco, California" display="https://en.wikipedia.org/wiki/San_Francisco,_California" xr:uid="{00000000-0004-0000-0200-000006030000}"/>
    <hyperlink ref="A196" r:id="rId776" display="http://www.nasdaq.com/symbol/fisv" xr:uid="{00000000-0004-0000-0200-000007030000}"/>
    <hyperlink ref="B196" r:id="rId777" tooltip="Fiserv Inc" display="https://en.wikipedia.org/wiki/Fiserv_Inc" xr:uid="{00000000-0004-0000-0200-000008030000}"/>
    <hyperlink ref="C196" r:id="rId778" display="https://www.sec.gov/cgi-bin/browse-edgar?CIK=FISV&amp;action=getcompany" xr:uid="{00000000-0004-0000-0200-000009030000}"/>
    <hyperlink ref="F196" r:id="rId779" tooltip="Brookfield, Wisconsin" display="https://en.wikipedia.org/wiki/Brookfield,_Wisconsin" xr:uid="{00000000-0004-0000-0200-00000A030000}"/>
    <hyperlink ref="A197" r:id="rId780" display="https://www.nyse.com/quote/XNYS:FLT" xr:uid="{00000000-0004-0000-0200-00000B030000}"/>
    <hyperlink ref="B197" r:id="rId781" tooltip="Fleetcor" display="https://en.wikipedia.org/wiki/Fleetcor" xr:uid="{00000000-0004-0000-0200-00000C030000}"/>
    <hyperlink ref="C197" r:id="rId782" display="https://www.sec.gov/cgi-bin/browse-edgar?CIK=FLT&amp;action=getcompany" xr:uid="{00000000-0004-0000-0200-00000D030000}"/>
    <hyperlink ref="F197" r:id="rId783" tooltip="Norcross, Georgia" display="https://en.wikipedia.org/wiki/Norcross,_Georgia" xr:uid="{00000000-0004-0000-0200-00000E030000}"/>
    <hyperlink ref="A198" r:id="rId784" display="https://www.nyse.com/quote/XNYS:FMC" xr:uid="{00000000-0004-0000-0200-00000F030000}"/>
    <hyperlink ref="B198" r:id="rId785" tooltip="FMC Corporation" display="https://en.wikipedia.org/wiki/FMC_Corporation" xr:uid="{00000000-0004-0000-0200-000010030000}"/>
    <hyperlink ref="C198" r:id="rId786" display="https://www.sec.gov/cgi-bin/browse-edgar?CIK=FMC&amp;action=getcompany" xr:uid="{00000000-0004-0000-0200-000011030000}"/>
    <hyperlink ref="F198" r:id="rId787" tooltip="Philadelphia, Pennsylvania" display="https://en.wikipedia.org/wiki/Philadelphia,_Pennsylvania" xr:uid="{00000000-0004-0000-0200-000012030000}"/>
    <hyperlink ref="A199" r:id="rId788" display="https://www.nyse.com/quote/XNYS:F" xr:uid="{00000000-0004-0000-0200-000013030000}"/>
    <hyperlink ref="B199" r:id="rId789" tooltip="Ford Motor Company" display="https://en.wikipedia.org/wiki/Ford_Motor_Company" xr:uid="{00000000-0004-0000-0200-000014030000}"/>
    <hyperlink ref="C199" r:id="rId790" display="https://www.sec.gov/cgi-bin/browse-edgar?CIK=F&amp;action=getcompany" xr:uid="{00000000-0004-0000-0200-000015030000}"/>
    <hyperlink ref="F199" r:id="rId791" tooltip="Dearborn, Michigan" display="https://en.wikipedia.org/wiki/Dearborn,_Michigan" xr:uid="{00000000-0004-0000-0200-000016030000}"/>
    <hyperlink ref="A200" r:id="rId792" display="http://www.nasdaq.com/symbol/ftnt" xr:uid="{00000000-0004-0000-0200-000017030000}"/>
    <hyperlink ref="B200" r:id="rId793" tooltip="Fortinet" display="https://en.wikipedia.org/wiki/Fortinet" xr:uid="{00000000-0004-0000-0200-000018030000}"/>
    <hyperlink ref="C200" r:id="rId794" display="https://www.sec.gov/cgi-bin/browse-edgar?CIK=FTNT&amp;action=getcompany" xr:uid="{00000000-0004-0000-0200-000019030000}"/>
    <hyperlink ref="F200" r:id="rId795" tooltip="Sunnyvale, California" display="https://en.wikipedia.org/wiki/Sunnyvale,_California" xr:uid="{00000000-0004-0000-0200-00001A030000}"/>
    <hyperlink ref="A201" r:id="rId796" display="https://www.nyse.com/quote/XNYS:FTV" xr:uid="{00000000-0004-0000-0200-00001B030000}"/>
    <hyperlink ref="B201" r:id="rId797" tooltip="Fortive Corp" display="https://en.wikipedia.org/wiki/Fortive_Corp" xr:uid="{00000000-0004-0000-0200-00001C030000}"/>
    <hyperlink ref="C201" r:id="rId798" display="https://www.sec.gov/cgi-bin/browse-edgar?CIK=FTV&amp;action=getcompany" xr:uid="{00000000-0004-0000-0200-00001D030000}"/>
    <hyperlink ref="F201" r:id="rId799" tooltip="Everett, Washington" display="https://en.wikipedia.org/wiki/Everett,_Washington" xr:uid="{00000000-0004-0000-0200-00001E030000}"/>
    <hyperlink ref="A202" r:id="rId800" display="https://www.nyse.com/quote/XNYS:FBHS" xr:uid="{00000000-0004-0000-0200-00001F030000}"/>
    <hyperlink ref="B202" r:id="rId801" tooltip="Fortune Brands Home &amp; Security" display="https://en.wikipedia.org/wiki/Fortune_Brands_Home_%26_Security" xr:uid="{00000000-0004-0000-0200-000020030000}"/>
    <hyperlink ref="C202" r:id="rId802" display="https://www.sec.gov/cgi-bin/browse-edgar?CIK=FBHS&amp;action=getcompany" xr:uid="{00000000-0004-0000-0200-000021030000}"/>
    <hyperlink ref="F202" r:id="rId803" tooltip="Deerfield, Illinois" display="https://en.wikipedia.org/wiki/Deerfield,_Illinois" xr:uid="{00000000-0004-0000-0200-000022030000}"/>
    <hyperlink ref="A203" r:id="rId804" display="http://www.nasdaq.com/symbol/foxa" xr:uid="{00000000-0004-0000-0200-000023030000}"/>
    <hyperlink ref="B203" r:id="rId805" tooltip="Fox Corporation" display="https://en.wikipedia.org/wiki/Fox_Corporation" xr:uid="{00000000-0004-0000-0200-000024030000}"/>
    <hyperlink ref="C203" r:id="rId806" display="https://www.sec.gov/cgi-bin/browse-edgar?CIK=FOXA&amp;action=getcompany" xr:uid="{00000000-0004-0000-0200-000025030000}"/>
    <hyperlink ref="F203" r:id="rId807" tooltip="New York, New York" display="https://en.wikipedia.org/wiki/New_York,_New_York" xr:uid="{00000000-0004-0000-0200-000026030000}"/>
    <hyperlink ref="A204" r:id="rId808" display="http://www.nasdaq.com/symbol/fox" xr:uid="{00000000-0004-0000-0200-000027030000}"/>
    <hyperlink ref="B204" r:id="rId809" tooltip="Fox Corporation" display="https://en.wikipedia.org/wiki/Fox_Corporation" xr:uid="{00000000-0004-0000-0200-000028030000}"/>
    <hyperlink ref="C204" r:id="rId810" display="https://www.sec.gov/cgi-bin/browse-edgar?CIK=FOX&amp;action=getcompany" xr:uid="{00000000-0004-0000-0200-000029030000}"/>
    <hyperlink ref="F204" r:id="rId811" tooltip="New York, New York" display="https://en.wikipedia.org/wiki/New_York,_New_York" xr:uid="{00000000-0004-0000-0200-00002A030000}"/>
    <hyperlink ref="A205" r:id="rId812" display="https://www.nyse.com/quote/XNYS:BEN" xr:uid="{00000000-0004-0000-0200-00002B030000}"/>
    <hyperlink ref="B205" r:id="rId813" tooltip="Franklin Resources" display="https://en.wikipedia.org/wiki/Franklin_Resources" xr:uid="{00000000-0004-0000-0200-00002C030000}"/>
    <hyperlink ref="C205" r:id="rId814" display="https://www.sec.gov/cgi-bin/browse-edgar?CIK=BEN&amp;action=getcompany" xr:uid="{00000000-0004-0000-0200-00002D030000}"/>
    <hyperlink ref="F205" r:id="rId815" tooltip="San Mateo, California" display="https://en.wikipedia.org/wiki/San_Mateo,_California" xr:uid="{00000000-0004-0000-0200-00002E030000}"/>
    <hyperlink ref="A206" r:id="rId816" display="https://www.nyse.com/quote/XNYS:FCX" xr:uid="{00000000-0004-0000-0200-00002F030000}"/>
    <hyperlink ref="B206" r:id="rId817" tooltip="Freeport-McMoRan Inc." display="https://en.wikipedia.org/wiki/Freeport-McMoRan_Inc." xr:uid="{00000000-0004-0000-0200-000030030000}"/>
    <hyperlink ref="C206" r:id="rId818" display="https://www.sec.gov/cgi-bin/browse-edgar?CIK=FCX&amp;action=getcompany" xr:uid="{00000000-0004-0000-0200-000031030000}"/>
    <hyperlink ref="F206" r:id="rId819" tooltip="Phoenix, Arizona" display="https://en.wikipedia.org/wiki/Phoenix,_Arizona" xr:uid="{00000000-0004-0000-0200-000032030000}"/>
    <hyperlink ref="A207" r:id="rId820" display="https://www.nyse.com/quote/XNYS:GPS" xr:uid="{00000000-0004-0000-0200-000033030000}"/>
    <hyperlink ref="B207" r:id="rId821" tooltip="Gap Inc." display="https://en.wikipedia.org/wiki/Gap_Inc." xr:uid="{00000000-0004-0000-0200-000034030000}"/>
    <hyperlink ref="C207" r:id="rId822" display="https://www.sec.gov/cgi-bin/browse-edgar?CIK=GPS&amp;action=getcompany" xr:uid="{00000000-0004-0000-0200-000035030000}"/>
    <hyperlink ref="F207" r:id="rId823" tooltip="San Francisco, California" display="https://en.wikipedia.org/wiki/San_Francisco,_California" xr:uid="{00000000-0004-0000-0200-000036030000}"/>
    <hyperlink ref="A208" r:id="rId824" display="http://www.nasdaq.com/symbol/grmn" xr:uid="{00000000-0004-0000-0200-000037030000}"/>
    <hyperlink ref="B208" r:id="rId825" tooltip="Garmin Ltd." display="https://en.wikipedia.org/wiki/Garmin_Ltd." xr:uid="{00000000-0004-0000-0200-000038030000}"/>
    <hyperlink ref="C208" r:id="rId826" display="https://www.sec.gov/cgi-bin/browse-edgar?CIK=GRMN&amp;action=getcompany" xr:uid="{00000000-0004-0000-0200-000039030000}"/>
    <hyperlink ref="F208" r:id="rId827" tooltip="Schaffhausen" display="https://en.wikipedia.org/wiki/Schaffhausen" xr:uid="{00000000-0004-0000-0200-00003A030000}"/>
    <hyperlink ref="A209" r:id="rId828" display="https://www.nyse.com/quote/XNYS:IT" xr:uid="{00000000-0004-0000-0200-00003B030000}"/>
    <hyperlink ref="B209" r:id="rId829" tooltip="Gartner" display="https://en.wikipedia.org/wiki/Gartner" xr:uid="{00000000-0004-0000-0200-00003C030000}"/>
    <hyperlink ref="C209" r:id="rId830" display="https://www.sec.gov/cgi-bin/browse-edgar?CIK=IT&amp;action=getcompany" xr:uid="{00000000-0004-0000-0200-00003D030000}"/>
    <hyperlink ref="F209" r:id="rId831" tooltip="Stamford, Connecticut" display="https://en.wikipedia.org/wiki/Stamford,_Connecticut" xr:uid="{00000000-0004-0000-0200-00003E030000}"/>
    <hyperlink ref="A210" r:id="rId832" display="https://www.nyse.com/quote/XNYS:GNRC" xr:uid="{00000000-0004-0000-0200-00003F030000}"/>
    <hyperlink ref="B210" r:id="rId833" tooltip="Generac Holdings" display="https://en.wikipedia.org/wiki/Generac_Holdings" xr:uid="{00000000-0004-0000-0200-000040030000}"/>
    <hyperlink ref="C210" r:id="rId834" display="https://www.sec.gov/cgi-bin/browse-edgar?CIK=GNRC&amp;action=getcompany" xr:uid="{00000000-0004-0000-0200-000041030000}"/>
    <hyperlink ref="F210" r:id="rId835" tooltip="Waukesha, Wisconsin" display="https://en.wikipedia.org/wiki/Waukesha,_Wisconsin" xr:uid="{00000000-0004-0000-0200-000042030000}"/>
    <hyperlink ref="A211" r:id="rId836" display="https://www.nyse.com/quote/XNYS:GD" xr:uid="{00000000-0004-0000-0200-000043030000}"/>
    <hyperlink ref="B211" r:id="rId837" tooltip="General Dynamics" display="https://en.wikipedia.org/wiki/General_Dynamics" xr:uid="{00000000-0004-0000-0200-000044030000}"/>
    <hyperlink ref="C211" r:id="rId838" display="https://www.sec.gov/cgi-bin/browse-edgar?CIK=GD&amp;action=getcompany" xr:uid="{00000000-0004-0000-0200-000045030000}"/>
    <hyperlink ref="F211" r:id="rId839" tooltip="Falls Church, Virginia" display="https://en.wikipedia.org/wiki/Falls_Church,_Virginia" xr:uid="{00000000-0004-0000-0200-000046030000}"/>
    <hyperlink ref="A212" r:id="rId840" display="https://www.nyse.com/quote/XNYS:GE" xr:uid="{00000000-0004-0000-0200-000047030000}"/>
    <hyperlink ref="B212" r:id="rId841" tooltip="General Electric" display="https://en.wikipedia.org/wiki/General_Electric" xr:uid="{00000000-0004-0000-0200-000048030000}"/>
    <hyperlink ref="C212" r:id="rId842" display="https://www.sec.gov/cgi-bin/browse-edgar?CIK=GE&amp;action=getcompany" xr:uid="{00000000-0004-0000-0200-000049030000}"/>
    <hyperlink ref="F212" r:id="rId843" tooltip="Boston, Massachusetts" display="https://en.wikipedia.org/wiki/Boston,_Massachusetts" xr:uid="{00000000-0004-0000-0200-00004A030000}"/>
    <hyperlink ref="A213" r:id="rId844" display="https://www.nyse.com/quote/XNYS:GIS" xr:uid="{00000000-0004-0000-0200-00004B030000}"/>
    <hyperlink ref="B213" r:id="rId845" tooltip="General Mills" display="https://en.wikipedia.org/wiki/General_Mills" xr:uid="{00000000-0004-0000-0200-00004C030000}"/>
    <hyperlink ref="C213" r:id="rId846" display="https://www.sec.gov/cgi-bin/browse-edgar?CIK=GIS&amp;action=getcompany" xr:uid="{00000000-0004-0000-0200-00004D030000}"/>
    <hyperlink ref="F213" r:id="rId847" tooltip="Golden Valley, Minnesota" display="https://en.wikipedia.org/wiki/Golden_Valley,_Minnesota" xr:uid="{00000000-0004-0000-0200-00004E030000}"/>
    <hyperlink ref="A214" r:id="rId848" display="https://www.nyse.com/quote/XNYS:GM" xr:uid="{00000000-0004-0000-0200-00004F030000}"/>
    <hyperlink ref="B214" r:id="rId849" tooltip="General Motors" display="https://en.wikipedia.org/wiki/General_Motors" xr:uid="{00000000-0004-0000-0200-000050030000}"/>
    <hyperlink ref="C214" r:id="rId850" display="https://www.sec.gov/cgi-bin/browse-edgar?CIK=GM&amp;action=getcompany" xr:uid="{00000000-0004-0000-0200-000051030000}"/>
    <hyperlink ref="F214" r:id="rId851" tooltip="Detroit, Michigan" display="https://en.wikipedia.org/wiki/Detroit,_Michigan" xr:uid="{00000000-0004-0000-0200-000052030000}"/>
    <hyperlink ref="A215" r:id="rId852" display="https://www.nyse.com/quote/XNYS:GPC" xr:uid="{00000000-0004-0000-0200-000053030000}"/>
    <hyperlink ref="B215" r:id="rId853" tooltip="Genuine Parts" display="https://en.wikipedia.org/wiki/Genuine_Parts" xr:uid="{00000000-0004-0000-0200-000054030000}"/>
    <hyperlink ref="C215" r:id="rId854" display="https://www.sec.gov/cgi-bin/browse-edgar?CIK=GPC&amp;action=getcompany" xr:uid="{00000000-0004-0000-0200-000055030000}"/>
    <hyperlink ref="F215" r:id="rId855" tooltip="Atlanta, Georgia" display="https://en.wikipedia.org/wiki/Atlanta,_Georgia" xr:uid="{00000000-0004-0000-0200-000056030000}"/>
    <hyperlink ref="A216" r:id="rId856" display="http://www.nasdaq.com/symbol/gild" xr:uid="{00000000-0004-0000-0200-000057030000}"/>
    <hyperlink ref="B216" r:id="rId857" tooltip="Gilead Sciences" display="https://en.wikipedia.org/wiki/Gilead_Sciences" xr:uid="{00000000-0004-0000-0200-000058030000}"/>
    <hyperlink ref="C216" r:id="rId858" display="https://www.sec.gov/cgi-bin/browse-edgar?CIK=GILD&amp;action=getcompany" xr:uid="{00000000-0004-0000-0200-000059030000}"/>
    <hyperlink ref="F216" r:id="rId859" tooltip="Foster City, California" display="https://en.wikipedia.org/wiki/Foster_City,_California" xr:uid="{00000000-0004-0000-0200-00005A030000}"/>
    <hyperlink ref="A217" r:id="rId860" display="https://www.nyse.com/quote/XNYS:GL" xr:uid="{00000000-0004-0000-0200-00005B030000}"/>
    <hyperlink ref="B217" r:id="rId861" tooltip="Torchmark Corp." display="https://en.wikipedia.org/wiki/Torchmark_Corp." xr:uid="{00000000-0004-0000-0200-00005C030000}"/>
    <hyperlink ref="C217" r:id="rId862" display="https://www.sec.gov/cgi-bin/browse-edgar?CIK=GL&amp;action=getcompany" xr:uid="{00000000-0004-0000-0200-00005D030000}"/>
    <hyperlink ref="F217" r:id="rId863" tooltip="McKinney, Texas" display="https://en.wikipedia.org/wiki/McKinney,_Texas" xr:uid="{00000000-0004-0000-0200-00005E030000}"/>
    <hyperlink ref="A218" r:id="rId864" display="https://www.nyse.com/quote/XNYS:GPN" xr:uid="{00000000-0004-0000-0200-00005F030000}"/>
    <hyperlink ref="B218" r:id="rId865" tooltip="Global Payments Inc." display="https://en.wikipedia.org/wiki/Global_Payments_Inc." xr:uid="{00000000-0004-0000-0200-000060030000}"/>
    <hyperlink ref="C218" r:id="rId866" display="https://www.sec.gov/cgi-bin/browse-edgar?CIK=GPN&amp;action=getcompany" xr:uid="{00000000-0004-0000-0200-000061030000}"/>
    <hyperlink ref="F218" r:id="rId867" tooltip="Atlanta, Georgia" display="https://en.wikipedia.org/wiki/Atlanta,_Georgia" xr:uid="{00000000-0004-0000-0200-000062030000}"/>
    <hyperlink ref="A219" r:id="rId868" display="https://www.nyse.com/quote/XNYS:GS" xr:uid="{00000000-0004-0000-0200-000063030000}"/>
    <hyperlink ref="B219" r:id="rId869" tooltip="Goldman Sachs Group" display="https://en.wikipedia.org/wiki/Goldman_Sachs_Group" xr:uid="{00000000-0004-0000-0200-000064030000}"/>
    <hyperlink ref="C219" r:id="rId870" display="https://www.sec.gov/cgi-bin/browse-edgar?CIK=GS&amp;action=getcompany" xr:uid="{00000000-0004-0000-0200-000065030000}"/>
    <hyperlink ref="F219" r:id="rId871" tooltip="New York, New York" display="https://en.wikipedia.org/wiki/New_York,_New_York" xr:uid="{00000000-0004-0000-0200-000066030000}"/>
    <hyperlink ref="A220" r:id="rId872" display="https://www.nyse.com/quote/XNYS:GWW" xr:uid="{00000000-0004-0000-0200-000067030000}"/>
    <hyperlink ref="B220" r:id="rId873" tooltip="Grainger (W.W.) Inc." display="https://en.wikipedia.org/wiki/Grainger_(W.W.)_Inc." xr:uid="{00000000-0004-0000-0200-000068030000}"/>
    <hyperlink ref="C220" r:id="rId874" display="https://www.sec.gov/cgi-bin/browse-edgar?CIK=GWW&amp;action=getcompany" xr:uid="{00000000-0004-0000-0200-000069030000}"/>
    <hyperlink ref="F220" r:id="rId875" tooltip="Lake Forest, Illinois" display="https://en.wikipedia.org/wiki/Lake_Forest,_Illinois" xr:uid="{00000000-0004-0000-0200-00006A030000}"/>
    <hyperlink ref="A221" r:id="rId876" display="https://www.nyse.com/quote/XNYS:HAL" xr:uid="{00000000-0004-0000-0200-00006B030000}"/>
    <hyperlink ref="B221" r:id="rId877" tooltip="Halliburton Co." display="https://en.wikipedia.org/wiki/Halliburton_Co." xr:uid="{00000000-0004-0000-0200-00006C030000}"/>
    <hyperlink ref="C221" r:id="rId878" display="https://www.sec.gov/cgi-bin/browse-edgar?CIK=HAL&amp;action=getcompany" xr:uid="{00000000-0004-0000-0200-00006D030000}"/>
    <hyperlink ref="F221" r:id="rId879" tooltip="Houston, Texas" display="https://en.wikipedia.org/wiki/Houston,_Texas" xr:uid="{00000000-0004-0000-0200-00006E030000}"/>
    <hyperlink ref="A222" r:id="rId880" display="https://www.nyse.com/quote/XNYS:HBI" xr:uid="{00000000-0004-0000-0200-00006F030000}"/>
    <hyperlink ref="B222" r:id="rId881" tooltip="Hanesbrands Inc" display="https://en.wikipedia.org/wiki/Hanesbrands_Inc" xr:uid="{00000000-0004-0000-0200-000070030000}"/>
    <hyperlink ref="C222" r:id="rId882" display="https://www.sec.gov/cgi-bin/browse-edgar?CIK=HBI&amp;action=getcompany" xr:uid="{00000000-0004-0000-0200-000071030000}"/>
    <hyperlink ref="F222" r:id="rId883" tooltip="Winston-Salem, North Carolina" display="https://en.wikipedia.org/wiki/Winston-Salem,_North_Carolina" xr:uid="{00000000-0004-0000-0200-000072030000}"/>
    <hyperlink ref="A223" r:id="rId884" display="https://www.nyse.com/quote/XNYS:HIG" xr:uid="{00000000-0004-0000-0200-000073030000}"/>
    <hyperlink ref="B223" r:id="rId885" tooltip="Hartford Financial Svc.Gp." display="https://en.wikipedia.org/wiki/Hartford_Financial_Svc.Gp." xr:uid="{00000000-0004-0000-0200-000074030000}"/>
    <hyperlink ref="C223" r:id="rId886" display="https://www.sec.gov/cgi-bin/browse-edgar?CIK=HIG&amp;action=getcompany" xr:uid="{00000000-0004-0000-0200-000075030000}"/>
    <hyperlink ref="F223" r:id="rId887" tooltip="Hartford, Connecticut" display="https://en.wikipedia.org/wiki/Hartford,_Connecticut" xr:uid="{00000000-0004-0000-0200-000076030000}"/>
    <hyperlink ref="A224" r:id="rId888" display="http://www.nasdaq.com/symbol/has" xr:uid="{00000000-0004-0000-0200-000077030000}"/>
    <hyperlink ref="B224" r:id="rId889" tooltip="Hasbro Inc." display="https://en.wikipedia.org/wiki/Hasbro_Inc." xr:uid="{00000000-0004-0000-0200-000078030000}"/>
    <hyperlink ref="C224" r:id="rId890" display="https://www.sec.gov/cgi-bin/browse-edgar?CIK=HAS&amp;action=getcompany" xr:uid="{00000000-0004-0000-0200-000079030000}"/>
    <hyperlink ref="F224" r:id="rId891" tooltip="Pawtucket, Rhode Island" display="https://en.wikipedia.org/wiki/Pawtucket,_Rhode_Island" xr:uid="{00000000-0004-0000-0200-00007A030000}"/>
    <hyperlink ref="A225" r:id="rId892" display="https://www.nyse.com/quote/XNYS:HCA" xr:uid="{00000000-0004-0000-0200-00007B030000}"/>
    <hyperlink ref="B225" r:id="rId893" tooltip="HCA Healthcare" display="https://en.wikipedia.org/wiki/HCA_Healthcare" xr:uid="{00000000-0004-0000-0200-00007C030000}"/>
    <hyperlink ref="C225" r:id="rId894" display="https://www.sec.gov/cgi-bin/browse-edgar?CIK=HCA&amp;action=getcompany" xr:uid="{00000000-0004-0000-0200-00007D030000}"/>
    <hyperlink ref="F225" r:id="rId895" tooltip="Nashville, Tennessee" display="https://en.wikipedia.org/wiki/Nashville,_Tennessee" xr:uid="{00000000-0004-0000-0200-00007E030000}"/>
    <hyperlink ref="A226" r:id="rId896" display="https://www.nyse.com/quote/XNYS:PEAK" xr:uid="{00000000-0004-0000-0200-00007F030000}"/>
    <hyperlink ref="B226" r:id="rId897" tooltip="Healthpeak Properties" display="https://en.wikipedia.org/wiki/Healthpeak_Properties" xr:uid="{00000000-0004-0000-0200-000080030000}"/>
    <hyperlink ref="C226" r:id="rId898" display="https://www.sec.gov/cgi-bin/browse-edgar?CIK=PEAK&amp;action=getcompany" xr:uid="{00000000-0004-0000-0200-000081030000}"/>
    <hyperlink ref="F226" r:id="rId899" tooltip="Long Beach, California" display="https://en.wikipedia.org/wiki/Long_Beach,_California" xr:uid="{00000000-0004-0000-0200-000082030000}"/>
    <hyperlink ref="A227" r:id="rId900" display="http://www.nasdaq.com/symbol/hsic" xr:uid="{00000000-0004-0000-0200-000083030000}"/>
    <hyperlink ref="B227" r:id="rId901" tooltip="Henry Schein" display="https://en.wikipedia.org/wiki/Henry_Schein" xr:uid="{00000000-0004-0000-0200-000084030000}"/>
    <hyperlink ref="C227" r:id="rId902" display="https://www.sec.gov/cgi-bin/browse-edgar?CIK=HSIC&amp;action=getcompany" xr:uid="{00000000-0004-0000-0200-000085030000}"/>
    <hyperlink ref="F227" r:id="rId903" tooltip="Melville, New York" display="https://en.wikipedia.org/wiki/Melville,_New_York" xr:uid="{00000000-0004-0000-0200-000086030000}"/>
    <hyperlink ref="A228" r:id="rId904" display="https://www.nyse.com/quote/XNYS:HSY" xr:uid="{00000000-0004-0000-0200-000087030000}"/>
    <hyperlink ref="B228" r:id="rId905" tooltip="The Hershey Company" display="https://en.wikipedia.org/wiki/The_Hershey_Company" xr:uid="{00000000-0004-0000-0200-000088030000}"/>
    <hyperlink ref="C228" r:id="rId906" display="https://www.sec.gov/cgi-bin/browse-edgar?CIK=HSY&amp;action=getcompany" xr:uid="{00000000-0004-0000-0200-000089030000}"/>
    <hyperlink ref="F228" r:id="rId907" tooltip="Hershey, Pennsylvania" display="https://en.wikipedia.org/wiki/Hershey,_Pennsylvania" xr:uid="{00000000-0004-0000-0200-00008A030000}"/>
    <hyperlink ref="A229" r:id="rId908" display="https://www.nyse.com/quote/XNYS:HES" xr:uid="{00000000-0004-0000-0200-00008B030000}"/>
    <hyperlink ref="B229" r:id="rId909" tooltip="Hess Corporation" display="https://en.wikipedia.org/wiki/Hess_Corporation" xr:uid="{00000000-0004-0000-0200-00008C030000}"/>
    <hyperlink ref="C229" r:id="rId910" display="https://www.sec.gov/cgi-bin/browse-edgar?CIK=HES&amp;action=getcompany" xr:uid="{00000000-0004-0000-0200-00008D030000}"/>
    <hyperlink ref="F229" r:id="rId911" tooltip="New York, New York" display="https://en.wikipedia.org/wiki/New_York,_New_York" xr:uid="{00000000-0004-0000-0200-00008E030000}"/>
    <hyperlink ref="A230" r:id="rId912" display="https://www.nyse.com/quote/XNYS:HPE" xr:uid="{00000000-0004-0000-0200-00008F030000}"/>
    <hyperlink ref="B230" r:id="rId913" tooltip="Hewlett Packard Enterprise" display="https://en.wikipedia.org/wiki/Hewlett_Packard_Enterprise" xr:uid="{00000000-0004-0000-0200-000090030000}"/>
    <hyperlink ref="C230" r:id="rId914" display="https://www.sec.gov/cgi-bin/browse-edgar?CIK=HPE&amp;action=getcompany" xr:uid="{00000000-0004-0000-0200-000091030000}"/>
    <hyperlink ref="F230" r:id="rId915" tooltip="Houston, Texas" display="https://en.wikipedia.org/wiki/Houston,_Texas" xr:uid="{00000000-0004-0000-0200-000092030000}"/>
    <hyperlink ref="A231" r:id="rId916" display="https://www.nyse.com/quote/XNYS:HLT" xr:uid="{00000000-0004-0000-0200-000093030000}"/>
    <hyperlink ref="B231" r:id="rId917" tooltip="Hilton Worldwide Holdings Inc" display="https://en.wikipedia.org/wiki/Hilton_Worldwide_Holdings_Inc" xr:uid="{00000000-0004-0000-0200-000094030000}"/>
    <hyperlink ref="C231" r:id="rId918" display="https://www.sec.gov/cgi-bin/browse-edgar?CIK=HLT&amp;action=getcompany" xr:uid="{00000000-0004-0000-0200-000095030000}"/>
    <hyperlink ref="F231" r:id="rId919" tooltip="Tysons Corner, Virginia" display="https://en.wikipedia.org/wiki/Tysons_Corner,_Virginia" xr:uid="{00000000-0004-0000-0200-000096030000}"/>
    <hyperlink ref="A232" r:id="rId920" display="https://www.nyse.com/quote/XNYS:HFC" xr:uid="{00000000-0004-0000-0200-000097030000}"/>
    <hyperlink ref="B232" r:id="rId921" tooltip="HollyFrontier" display="https://en.wikipedia.org/wiki/HollyFrontier" xr:uid="{00000000-0004-0000-0200-000098030000}"/>
    <hyperlink ref="C232" r:id="rId922" display="https://www.sec.gov/cgi-bin/browse-edgar?CIK=HFC&amp;action=getcompany" xr:uid="{00000000-0004-0000-0200-000099030000}"/>
    <hyperlink ref="F232" r:id="rId923" tooltip="Dallas, Texas" display="https://en.wikipedia.org/wiki/Dallas,_Texas" xr:uid="{00000000-0004-0000-0200-00009A030000}"/>
    <hyperlink ref="A233" r:id="rId924" display="http://www.nasdaq.com/symbol/holx" xr:uid="{00000000-0004-0000-0200-00009B030000}"/>
    <hyperlink ref="B233" r:id="rId925" tooltip="Hologic" display="https://en.wikipedia.org/wiki/Hologic" xr:uid="{00000000-0004-0000-0200-00009C030000}"/>
    <hyperlink ref="C233" r:id="rId926" display="https://www.sec.gov/cgi-bin/browse-edgar?CIK=HOLX&amp;action=getcompany" xr:uid="{00000000-0004-0000-0200-00009D030000}"/>
    <hyperlink ref="F233" r:id="rId927" tooltip="Marlborough, Massachusetts" display="https://en.wikipedia.org/wiki/Marlborough,_Massachusetts" xr:uid="{00000000-0004-0000-0200-00009E030000}"/>
    <hyperlink ref="A234" r:id="rId928" display="https://www.nyse.com/quote/XNYS:HD" xr:uid="{00000000-0004-0000-0200-00009F030000}"/>
    <hyperlink ref="B234" r:id="rId929" tooltip="Home Depot" display="https://en.wikipedia.org/wiki/Home_Depot" xr:uid="{00000000-0004-0000-0200-0000A0030000}"/>
    <hyperlink ref="C234" r:id="rId930" display="https://www.sec.gov/cgi-bin/browse-edgar?CIK=HD&amp;action=getcompany" xr:uid="{00000000-0004-0000-0200-0000A1030000}"/>
    <hyperlink ref="F234" r:id="rId931" tooltip="Atlanta, Georgia" display="https://en.wikipedia.org/wiki/Atlanta,_Georgia" xr:uid="{00000000-0004-0000-0200-0000A2030000}"/>
    <hyperlink ref="A235" r:id="rId932" display="https://www.nyse.com/quote/XNYS:HON" xr:uid="{00000000-0004-0000-0200-0000A3030000}"/>
    <hyperlink ref="B235" r:id="rId933" tooltip="Honeywell Int'l Inc." display="https://en.wikipedia.org/wiki/Honeywell_Int%27l_Inc." xr:uid="{00000000-0004-0000-0200-0000A4030000}"/>
    <hyperlink ref="C235" r:id="rId934" display="https://www.sec.gov/cgi-bin/browse-edgar?CIK=HON&amp;action=getcompany" xr:uid="{00000000-0004-0000-0200-0000A5030000}"/>
    <hyperlink ref="F235" r:id="rId935" tooltip="Charlotte, North Carolina" display="https://en.wikipedia.org/wiki/Charlotte,_North_Carolina" xr:uid="{00000000-0004-0000-0200-0000A6030000}"/>
    <hyperlink ref="A236" r:id="rId936" display="https://www.nyse.com/quote/XNYS:HRL" xr:uid="{00000000-0004-0000-0200-0000A7030000}"/>
    <hyperlink ref="B236" r:id="rId937" tooltip="Hormel Foods Corp." display="https://en.wikipedia.org/wiki/Hormel_Foods_Corp." xr:uid="{00000000-0004-0000-0200-0000A8030000}"/>
    <hyperlink ref="C236" r:id="rId938" display="https://www.sec.gov/cgi-bin/browse-edgar?CIK=HRL&amp;action=getcompany" xr:uid="{00000000-0004-0000-0200-0000A9030000}"/>
    <hyperlink ref="F236" r:id="rId939" tooltip="Austin, Minnesota" display="https://en.wikipedia.org/wiki/Austin,_Minnesota" xr:uid="{00000000-0004-0000-0200-0000AA030000}"/>
    <hyperlink ref="A237" r:id="rId940" display="https://www.nyse.com/quote/XNYS:HST" xr:uid="{00000000-0004-0000-0200-0000AB030000}"/>
    <hyperlink ref="B237" r:id="rId941" tooltip="Host Hotels &amp; Resorts" display="https://en.wikipedia.org/wiki/Host_Hotels_%26_Resorts" xr:uid="{00000000-0004-0000-0200-0000AC030000}"/>
    <hyperlink ref="C237" r:id="rId942" display="https://www.sec.gov/cgi-bin/browse-edgar?CIK=HST&amp;action=getcompany" xr:uid="{00000000-0004-0000-0200-0000AD030000}"/>
    <hyperlink ref="F237" r:id="rId943" tooltip="Bethesda, Maryland" display="https://en.wikipedia.org/wiki/Bethesda,_Maryland" xr:uid="{00000000-0004-0000-0200-0000AE030000}"/>
    <hyperlink ref="A238" r:id="rId944" display="https://www.nyse.com/quote/XNYS:HWM" xr:uid="{00000000-0004-0000-0200-0000AF030000}"/>
    <hyperlink ref="B238" r:id="rId945" tooltip="Howmet Aerospace" display="https://en.wikipedia.org/wiki/Howmet_Aerospace" xr:uid="{00000000-0004-0000-0200-0000B0030000}"/>
    <hyperlink ref="C238" r:id="rId946" display="https://www.sec.gov/cgi-bin/browse-edgar?CIK=HWM&amp;action=getcompany" xr:uid="{00000000-0004-0000-0200-0000B1030000}"/>
    <hyperlink ref="F238" r:id="rId947" tooltip="Pittsburgh, Pennsylvania" display="https://en.wikipedia.org/wiki/Pittsburgh,_Pennsylvania" xr:uid="{00000000-0004-0000-0200-0000B2030000}"/>
    <hyperlink ref="A239" r:id="rId948" display="https://www.nyse.com/quote/XNYS:HPQ" xr:uid="{00000000-0004-0000-0200-0000B3030000}"/>
    <hyperlink ref="B239" r:id="rId949" tooltip="HP Inc." display="https://en.wikipedia.org/wiki/HP_Inc." xr:uid="{00000000-0004-0000-0200-0000B4030000}"/>
    <hyperlink ref="C239" r:id="rId950" display="https://www.sec.gov/cgi-bin/browse-edgar?CIK=HPQ&amp;action=getcompany" xr:uid="{00000000-0004-0000-0200-0000B5030000}"/>
    <hyperlink ref="F239" r:id="rId951" tooltip="Palo Alto, California" display="https://en.wikipedia.org/wiki/Palo_Alto,_California" xr:uid="{00000000-0004-0000-0200-0000B6030000}"/>
    <hyperlink ref="A240" r:id="rId952" display="https://www.nyse.com/quote/XNYS:HUM" xr:uid="{00000000-0004-0000-0200-0000B7030000}"/>
    <hyperlink ref="B240" r:id="rId953" tooltip="Humana Inc." display="https://en.wikipedia.org/wiki/Humana_Inc." xr:uid="{00000000-0004-0000-0200-0000B8030000}"/>
    <hyperlink ref="C240" r:id="rId954" display="https://www.sec.gov/cgi-bin/browse-edgar?CIK=HUM&amp;action=getcompany" xr:uid="{00000000-0004-0000-0200-0000B9030000}"/>
    <hyperlink ref="F240" r:id="rId955" tooltip="Louisville, Kentucky" display="https://en.wikipedia.org/wiki/Louisville,_Kentucky" xr:uid="{00000000-0004-0000-0200-0000BA030000}"/>
    <hyperlink ref="A241" r:id="rId956" display="http://www.nasdaq.com/symbol/hban" xr:uid="{00000000-0004-0000-0200-0000BB030000}"/>
    <hyperlink ref="B241" r:id="rId957" tooltip="Huntington Bancshares" display="https://en.wikipedia.org/wiki/Huntington_Bancshares" xr:uid="{00000000-0004-0000-0200-0000BC030000}"/>
    <hyperlink ref="C241" r:id="rId958" display="https://www.sec.gov/cgi-bin/browse-edgar?CIK=HBAN&amp;action=getcompany" xr:uid="{00000000-0004-0000-0200-0000BD030000}"/>
    <hyperlink ref="F241" r:id="rId959" tooltip="Columbus, Ohio" display="https://en.wikipedia.org/wiki/Columbus,_Ohio" xr:uid="{00000000-0004-0000-0200-0000BE030000}"/>
    <hyperlink ref="A242" r:id="rId960" display="https://www.nyse.com/quote/XNYS:HII" xr:uid="{00000000-0004-0000-0200-0000BF030000}"/>
    <hyperlink ref="B242" r:id="rId961" tooltip="Huntington Ingalls Industries" display="https://en.wikipedia.org/wiki/Huntington_Ingalls_Industries" xr:uid="{00000000-0004-0000-0200-0000C0030000}"/>
    <hyperlink ref="C242" r:id="rId962" display="https://www.sec.gov/cgi-bin/browse-edgar?CIK=HII&amp;action=getcompany" xr:uid="{00000000-0004-0000-0200-0000C1030000}"/>
    <hyperlink ref="F242" r:id="rId963" tooltip="Newport News, Virginia" display="https://en.wikipedia.org/wiki/Newport_News,_Virginia" xr:uid="{00000000-0004-0000-0200-0000C2030000}"/>
    <hyperlink ref="A243" r:id="rId964" display="https://www.nyse.com/quote/XNYS:IEX" xr:uid="{00000000-0004-0000-0200-0000C3030000}"/>
    <hyperlink ref="B243" r:id="rId965" tooltip="IDEX Corporation" display="https://en.wikipedia.org/wiki/IDEX_Corporation" xr:uid="{00000000-0004-0000-0200-0000C4030000}"/>
    <hyperlink ref="C243" r:id="rId966" display="https://www.sec.gov/cgi-bin/browse-edgar?CIK=IEX&amp;action=getcompany" xr:uid="{00000000-0004-0000-0200-0000C5030000}"/>
    <hyperlink ref="F243" r:id="rId967" tooltip="Lake Forest, Illinois" display="https://en.wikipedia.org/wiki/Lake_Forest,_Illinois" xr:uid="{00000000-0004-0000-0200-0000C6030000}"/>
    <hyperlink ref="A244" r:id="rId968" display="http://www.nasdaq.com/symbol/idxx" xr:uid="{00000000-0004-0000-0200-0000C7030000}"/>
    <hyperlink ref="B244" r:id="rId969" tooltip="Idexx Laboratories" display="https://en.wikipedia.org/wiki/Idexx_Laboratories" xr:uid="{00000000-0004-0000-0200-0000C8030000}"/>
    <hyperlink ref="C244" r:id="rId970" display="https://www.sec.gov/cgi-bin/browse-edgar?CIK=IDXX&amp;action=getcompany" xr:uid="{00000000-0004-0000-0200-0000C9030000}"/>
    <hyperlink ref="F244" r:id="rId971" tooltip="Westbrook, Maine" display="https://en.wikipedia.org/wiki/Westbrook,_Maine" xr:uid="{00000000-0004-0000-0200-0000CA030000}"/>
    <hyperlink ref="A245" r:id="rId972" display="http://www.nasdaq.com/symbol/info" xr:uid="{00000000-0004-0000-0200-0000CB030000}"/>
    <hyperlink ref="B245" r:id="rId973" tooltip="IHS Markit" display="https://en.wikipedia.org/wiki/IHS_Markit" xr:uid="{00000000-0004-0000-0200-0000CC030000}"/>
    <hyperlink ref="C245" r:id="rId974" display="https://www.sec.gov/cgi-bin/browse-edgar?CIK=INFO&amp;action=getcompany" xr:uid="{00000000-0004-0000-0200-0000CD030000}"/>
    <hyperlink ref="F245" r:id="rId975" tooltip="London, United Kingdom" display="https://en.wikipedia.org/wiki/London,_United_Kingdom" xr:uid="{00000000-0004-0000-0200-0000CE030000}"/>
    <hyperlink ref="A246" r:id="rId976" display="https://www.nyse.com/quote/XNYS:ITW" xr:uid="{00000000-0004-0000-0200-0000CF030000}"/>
    <hyperlink ref="B246" r:id="rId977" tooltip="Illinois Tool Works" display="https://en.wikipedia.org/wiki/Illinois_Tool_Works" xr:uid="{00000000-0004-0000-0200-0000D0030000}"/>
    <hyperlink ref="C246" r:id="rId978" display="https://www.sec.gov/cgi-bin/browse-edgar?CIK=ITW&amp;action=getcompany" xr:uid="{00000000-0004-0000-0200-0000D1030000}"/>
    <hyperlink ref="F246" r:id="rId979" tooltip="Glenview, Cook County, Illinois" display="https://en.wikipedia.org/wiki/Glenview,_Cook_County,_Illinois" xr:uid="{00000000-0004-0000-0200-0000D2030000}"/>
    <hyperlink ref="A247" r:id="rId980" display="http://www.nasdaq.com/symbol/ilmn" xr:uid="{00000000-0004-0000-0200-0000D3030000}"/>
    <hyperlink ref="B247" r:id="rId981" tooltip="Illumina (company)" display="https://en.wikipedia.org/wiki/Illumina_(company)" xr:uid="{00000000-0004-0000-0200-0000D4030000}"/>
    <hyperlink ref="C247" r:id="rId982" display="https://www.sec.gov/cgi-bin/browse-edgar?CIK=ILMN&amp;action=getcompany" xr:uid="{00000000-0004-0000-0200-0000D5030000}"/>
    <hyperlink ref="F247" r:id="rId983" tooltip="San Diego, California" display="https://en.wikipedia.org/wiki/San_Diego,_California" xr:uid="{00000000-0004-0000-0200-0000D6030000}"/>
    <hyperlink ref="A248" r:id="rId984" display="http://www.nasdaq.com/symbol/incy" xr:uid="{00000000-0004-0000-0200-0000D7030000}"/>
    <hyperlink ref="B248" r:id="rId985" tooltip="Incyte" display="https://en.wikipedia.org/wiki/Incyte" xr:uid="{00000000-0004-0000-0200-0000D8030000}"/>
    <hyperlink ref="C248" r:id="rId986" display="https://www.sec.gov/cgi-bin/browse-edgar?CIK=INCY&amp;action=getcompany" xr:uid="{00000000-0004-0000-0200-0000D9030000}"/>
    <hyperlink ref="F248" r:id="rId987" tooltip="Wilmington, Delaware" display="https://en.wikipedia.org/wiki/Wilmington,_Delaware" xr:uid="{00000000-0004-0000-0200-0000DA030000}"/>
    <hyperlink ref="A249" r:id="rId988" display="https://www.nyse.com/quote/XNYS:IR" xr:uid="{00000000-0004-0000-0200-0000DB030000}"/>
    <hyperlink ref="B249" r:id="rId989" tooltip="Ingersoll Rand" display="https://en.wikipedia.org/wiki/Ingersoll_Rand" xr:uid="{00000000-0004-0000-0200-0000DC030000}"/>
    <hyperlink ref="C249" r:id="rId990" display="https://www.sec.gov/cgi-bin/browse-edgar?CIK=IR&amp;action=getcompany" xr:uid="{00000000-0004-0000-0200-0000DD030000}"/>
    <hyperlink ref="F249" r:id="rId991" tooltip="Milwaukee, Wisconsin" display="https://en.wikipedia.org/wiki/Milwaukee,_Wisconsin" xr:uid="{00000000-0004-0000-0200-0000DE030000}"/>
    <hyperlink ref="A250" r:id="rId992" display="http://www.nasdaq.com/symbol/intc" xr:uid="{00000000-0004-0000-0200-0000DF030000}"/>
    <hyperlink ref="B250" r:id="rId993" tooltip="Intel Corp." display="https://en.wikipedia.org/wiki/Intel_Corp." xr:uid="{00000000-0004-0000-0200-0000E0030000}"/>
    <hyperlink ref="C250" r:id="rId994" display="https://www.sec.gov/cgi-bin/browse-edgar?CIK=INTC&amp;action=getcompany" xr:uid="{00000000-0004-0000-0200-0000E1030000}"/>
    <hyperlink ref="F250" r:id="rId995" tooltip="Santa Clara, California" display="https://en.wikipedia.org/wiki/Santa_Clara,_California" xr:uid="{00000000-0004-0000-0200-0000E2030000}"/>
    <hyperlink ref="A251" r:id="rId996" display="https://www.nyse.com/quote/XNYS:ICE" xr:uid="{00000000-0004-0000-0200-0000E3030000}"/>
    <hyperlink ref="B251" r:id="rId997" tooltip="Intercontinental Exchange" display="https://en.wikipedia.org/wiki/Intercontinental_Exchange" xr:uid="{00000000-0004-0000-0200-0000E4030000}"/>
    <hyperlink ref="C251" r:id="rId998" display="https://www.sec.gov/cgi-bin/browse-edgar?CIK=ICE&amp;action=getcompany" xr:uid="{00000000-0004-0000-0200-0000E5030000}"/>
    <hyperlink ref="F251" r:id="rId999" tooltip="Atlanta, Georgia" display="https://en.wikipedia.org/wiki/Atlanta,_Georgia" xr:uid="{00000000-0004-0000-0200-0000E6030000}"/>
    <hyperlink ref="A252" r:id="rId1000" display="https://www.nyse.com/quote/XNYS:IBM" xr:uid="{00000000-0004-0000-0200-0000E7030000}"/>
    <hyperlink ref="B252" r:id="rId1001" tooltip="IBM" display="https://en.wikipedia.org/wiki/IBM" xr:uid="{00000000-0004-0000-0200-0000E8030000}"/>
    <hyperlink ref="C252" r:id="rId1002" display="https://www.sec.gov/cgi-bin/browse-edgar?CIK=IBM&amp;action=getcompany" xr:uid="{00000000-0004-0000-0200-0000E9030000}"/>
    <hyperlink ref="F252" r:id="rId1003" tooltip="Armonk, New York" display="https://en.wikipedia.org/wiki/Armonk,_New_York" xr:uid="{00000000-0004-0000-0200-0000EA030000}"/>
    <hyperlink ref="A253" r:id="rId1004" display="https://www.nyse.com/quote/XNYS:IP" xr:uid="{00000000-0004-0000-0200-0000EB030000}"/>
    <hyperlink ref="B253" r:id="rId1005" tooltip="International Paper" display="https://en.wikipedia.org/wiki/International_Paper" xr:uid="{00000000-0004-0000-0200-0000EC030000}"/>
    <hyperlink ref="C253" r:id="rId1006" display="https://www.sec.gov/cgi-bin/browse-edgar?CIK=IP&amp;action=getcompany" xr:uid="{00000000-0004-0000-0200-0000ED030000}"/>
    <hyperlink ref="F253" r:id="rId1007" tooltip="Memphis, Tennessee" display="https://en.wikipedia.org/wiki/Memphis,_Tennessee" xr:uid="{00000000-0004-0000-0200-0000EE030000}"/>
    <hyperlink ref="A254" r:id="rId1008" display="https://www.nyse.com/quote/XNYS:IPG" xr:uid="{00000000-0004-0000-0200-0000EF030000}"/>
    <hyperlink ref="B254" r:id="rId1009" tooltip="Interpublic Group" display="https://en.wikipedia.org/wiki/Interpublic_Group" xr:uid="{00000000-0004-0000-0200-0000F0030000}"/>
    <hyperlink ref="C254" r:id="rId1010" display="https://www.sec.gov/cgi-bin/browse-edgar?CIK=IPG&amp;action=getcompany" xr:uid="{00000000-0004-0000-0200-0000F1030000}"/>
    <hyperlink ref="F254" r:id="rId1011" tooltip="New York, New York" display="https://en.wikipedia.org/wiki/New_York,_New_York" xr:uid="{00000000-0004-0000-0200-0000F2030000}"/>
    <hyperlink ref="A255" r:id="rId1012" display="https://www.nyse.com/quote/XNYS:IFF" xr:uid="{00000000-0004-0000-0200-0000F3030000}"/>
    <hyperlink ref="B255" r:id="rId1013" tooltip="International Flavors &amp; Fragrances" display="https://en.wikipedia.org/wiki/International_Flavors_%26_Fragrances" xr:uid="{00000000-0004-0000-0200-0000F4030000}"/>
    <hyperlink ref="C255" r:id="rId1014" display="https://www.sec.gov/cgi-bin/browse-edgar?CIK=IFF&amp;action=getcompany" xr:uid="{00000000-0004-0000-0200-0000F5030000}"/>
    <hyperlink ref="F255" r:id="rId1015" tooltip="New York, New York" display="https://en.wikipedia.org/wiki/New_York,_New_York" xr:uid="{00000000-0004-0000-0200-0000F6030000}"/>
    <hyperlink ref="A256" r:id="rId1016" display="http://www.nasdaq.com/symbol/intu" xr:uid="{00000000-0004-0000-0200-0000F7030000}"/>
    <hyperlink ref="B256" r:id="rId1017" tooltip="Intuit Inc." display="https://en.wikipedia.org/wiki/Intuit_Inc." xr:uid="{00000000-0004-0000-0200-0000F8030000}"/>
    <hyperlink ref="C256" r:id="rId1018" display="https://www.sec.gov/cgi-bin/browse-edgar?CIK=INTU&amp;action=getcompany" xr:uid="{00000000-0004-0000-0200-0000F9030000}"/>
    <hyperlink ref="F256" r:id="rId1019" tooltip="Mountain View, California" display="https://en.wikipedia.org/wiki/Mountain_View,_California" xr:uid="{00000000-0004-0000-0200-0000FA030000}"/>
    <hyperlink ref="A257" r:id="rId1020" display="http://www.nasdaq.com/symbol/isrg" xr:uid="{00000000-0004-0000-0200-0000FB030000}"/>
    <hyperlink ref="B257" r:id="rId1021" tooltip="Intuitive Surgical Inc." display="https://en.wikipedia.org/wiki/Intuitive_Surgical_Inc." xr:uid="{00000000-0004-0000-0200-0000FC030000}"/>
    <hyperlink ref="C257" r:id="rId1022" display="https://www.sec.gov/cgi-bin/browse-edgar?CIK=ISRG&amp;action=getcompany" xr:uid="{00000000-0004-0000-0200-0000FD030000}"/>
    <hyperlink ref="F257" r:id="rId1023" tooltip="Sunnyvale, California" display="https://en.wikipedia.org/wiki/Sunnyvale,_California" xr:uid="{00000000-0004-0000-0200-0000FE030000}"/>
    <hyperlink ref="A258" r:id="rId1024" display="https://www.nyse.com/quote/XNYS:IVZ" xr:uid="{00000000-0004-0000-0200-0000FF030000}"/>
    <hyperlink ref="B258" r:id="rId1025" tooltip="Invesco Ltd." display="https://en.wikipedia.org/wiki/Invesco_Ltd." xr:uid="{00000000-0004-0000-0200-000000040000}"/>
    <hyperlink ref="C258" r:id="rId1026" display="https://www.sec.gov/cgi-bin/browse-edgar?CIK=IVZ&amp;action=getcompany" xr:uid="{00000000-0004-0000-0200-000001040000}"/>
    <hyperlink ref="F258" r:id="rId1027" tooltip="Atlanta, Georgia" display="https://en.wikipedia.org/wiki/Atlanta,_Georgia" xr:uid="{00000000-0004-0000-0200-000002040000}"/>
    <hyperlink ref="A259" r:id="rId1028" display="http://www.nasdaq.com/symbol/ipgp" xr:uid="{00000000-0004-0000-0200-000003040000}"/>
    <hyperlink ref="B259" r:id="rId1029" tooltip="IPG Photonics" display="https://en.wikipedia.org/wiki/IPG_Photonics" xr:uid="{00000000-0004-0000-0200-000004040000}"/>
    <hyperlink ref="C259" r:id="rId1030" display="https://www.sec.gov/cgi-bin/browse-edgar?CIK=IPGP&amp;action=getcompany" xr:uid="{00000000-0004-0000-0200-000005040000}"/>
    <hyperlink ref="F259" r:id="rId1031" tooltip="Oxford, Massachusetts" display="https://en.wikipedia.org/wiki/Oxford,_Massachusetts" xr:uid="{00000000-0004-0000-0200-000006040000}"/>
    <hyperlink ref="A260" r:id="rId1032" display="https://www.nyse.com/quote/XNYS:IQV" xr:uid="{00000000-0004-0000-0200-000007040000}"/>
    <hyperlink ref="B260" r:id="rId1033" tooltip="IQVIA" display="https://en.wikipedia.org/wiki/IQVIA" xr:uid="{00000000-0004-0000-0200-000008040000}"/>
    <hyperlink ref="C260" r:id="rId1034" display="https://www.sec.gov/cgi-bin/browse-edgar?CIK=IQV&amp;action=getcompany" xr:uid="{00000000-0004-0000-0200-000009040000}"/>
    <hyperlink ref="F260" r:id="rId1035" tooltip="Durham, North Carolina" display="https://en.wikipedia.org/wiki/Durham,_North_Carolina" xr:uid="{00000000-0004-0000-0200-00000A040000}"/>
    <hyperlink ref="A261" r:id="rId1036" display="https://www.nyse.com/quote/XNYS:IRM" xr:uid="{00000000-0004-0000-0200-00000B040000}"/>
    <hyperlink ref="B261" r:id="rId1037" tooltip="Iron Mountain Incorporated" display="https://en.wikipedia.org/wiki/Iron_Mountain_Incorporated" xr:uid="{00000000-0004-0000-0200-00000C040000}"/>
    <hyperlink ref="C261" r:id="rId1038" display="https://www.sec.gov/cgi-bin/browse-edgar?CIK=IRM&amp;action=getcompany" xr:uid="{00000000-0004-0000-0200-00000D040000}"/>
    <hyperlink ref="F261" r:id="rId1039" tooltip="Boston, Massachusetts" display="https://en.wikipedia.org/wiki/Boston,_Massachusetts" xr:uid="{00000000-0004-0000-0200-00000E040000}"/>
    <hyperlink ref="A262" r:id="rId1040" display="http://www.nasdaq.com/symbol/jkhy" xr:uid="{00000000-0004-0000-0200-00000F040000}"/>
    <hyperlink ref="B262" r:id="rId1041" tooltip="Jack Henry &amp; Associates" display="https://en.wikipedia.org/wiki/Jack_Henry_%26_Associates" xr:uid="{00000000-0004-0000-0200-000010040000}"/>
    <hyperlink ref="C262" r:id="rId1042" display="https://www.sec.gov/cgi-bin/browse-edgar?CIK=JKHY&amp;action=getcompany" xr:uid="{00000000-0004-0000-0200-000011040000}"/>
    <hyperlink ref="F262" r:id="rId1043" tooltip="Monett, Missouri" display="https://en.wikipedia.org/wiki/Monett,_Missouri" xr:uid="{00000000-0004-0000-0200-000012040000}"/>
    <hyperlink ref="A263" r:id="rId1044" display="https://www.nyse.com/quote/XNYS:J" xr:uid="{00000000-0004-0000-0200-000013040000}"/>
    <hyperlink ref="B263" r:id="rId1045" tooltip="Jacobs Engineering Group" display="https://en.wikipedia.org/wiki/Jacobs_Engineering_Group" xr:uid="{00000000-0004-0000-0200-000014040000}"/>
    <hyperlink ref="C263" r:id="rId1046" display="https://www.sec.gov/cgi-bin/browse-edgar?CIK=J&amp;action=getcompany" xr:uid="{00000000-0004-0000-0200-000015040000}"/>
    <hyperlink ref="F263" r:id="rId1047" tooltip="Dallas, Texas" display="https://en.wikipedia.org/wiki/Dallas,_Texas" xr:uid="{00000000-0004-0000-0200-000016040000}"/>
    <hyperlink ref="A264" r:id="rId1048" display="http://www.nasdaq.com/symbol/jbht" xr:uid="{00000000-0004-0000-0200-000017040000}"/>
    <hyperlink ref="B264" r:id="rId1049" tooltip="J. B. Hunt Transport Services" display="https://en.wikipedia.org/wiki/J._B._Hunt_Transport_Services" xr:uid="{00000000-0004-0000-0200-000018040000}"/>
    <hyperlink ref="C264" r:id="rId1050" display="https://www.sec.gov/cgi-bin/browse-edgar?CIK=JBHT&amp;action=getcompany" xr:uid="{00000000-0004-0000-0200-000019040000}"/>
    <hyperlink ref="F264" r:id="rId1051" tooltip="Lowell, Arkansas" display="https://en.wikipedia.org/wiki/Lowell,_Arkansas" xr:uid="{00000000-0004-0000-0200-00001A040000}"/>
    <hyperlink ref="A265" r:id="rId1052" display="https://www.nyse.com/quote/XNYS:SJM" xr:uid="{00000000-0004-0000-0200-00001B040000}"/>
    <hyperlink ref="B265" r:id="rId1053" tooltip="JM Smucker" display="https://en.wikipedia.org/wiki/JM_Smucker" xr:uid="{00000000-0004-0000-0200-00001C040000}"/>
    <hyperlink ref="C265" r:id="rId1054" display="https://www.sec.gov/cgi-bin/browse-edgar?CIK=SJM&amp;action=getcompany" xr:uid="{00000000-0004-0000-0200-00001D040000}"/>
    <hyperlink ref="F265" r:id="rId1055" tooltip="Orrville, Ohio" display="https://en.wikipedia.org/wiki/Orrville,_Ohio" xr:uid="{00000000-0004-0000-0200-00001E040000}"/>
    <hyperlink ref="A266" r:id="rId1056" display="https://www.nyse.com/quote/XNYS:JNJ" xr:uid="{00000000-0004-0000-0200-00001F040000}"/>
    <hyperlink ref="B266" r:id="rId1057" tooltip="Johnson &amp; Johnson" display="https://en.wikipedia.org/wiki/Johnson_%26_Johnson" xr:uid="{00000000-0004-0000-0200-000020040000}"/>
    <hyperlink ref="C266" r:id="rId1058" display="https://www.sec.gov/cgi-bin/browse-edgar?CIK=JNJ&amp;action=getcompany" xr:uid="{00000000-0004-0000-0200-000021040000}"/>
    <hyperlink ref="F266" r:id="rId1059" tooltip="New Brunswick, New Jersey" display="https://en.wikipedia.org/wiki/New_Brunswick,_New_Jersey" xr:uid="{00000000-0004-0000-0200-000022040000}"/>
    <hyperlink ref="A267" r:id="rId1060" display="https://www.nyse.com/quote/XNYS:JCI" xr:uid="{00000000-0004-0000-0200-000023040000}"/>
    <hyperlink ref="B267" r:id="rId1061" tooltip="Johnson Controls" display="https://en.wikipedia.org/wiki/Johnson_Controls" xr:uid="{00000000-0004-0000-0200-000024040000}"/>
    <hyperlink ref="C267" r:id="rId1062" display="https://www.sec.gov/cgi-bin/browse-edgar?CIK=JCI&amp;action=getcompany" xr:uid="{00000000-0004-0000-0200-000025040000}"/>
    <hyperlink ref="F267" r:id="rId1063" tooltip="Cork (city)" display="https://en.wikipedia.org/wiki/Cork_(city)" xr:uid="{00000000-0004-0000-0200-000026040000}"/>
    <hyperlink ref="A268" r:id="rId1064" display="https://www.nyse.com/quote/XNYS:JPM" xr:uid="{00000000-0004-0000-0200-000027040000}"/>
    <hyperlink ref="B268" r:id="rId1065" tooltip="JPMorgan Chase &amp; Co." display="https://en.wikipedia.org/wiki/JPMorgan_Chase_%26_Co." xr:uid="{00000000-0004-0000-0200-000028040000}"/>
    <hyperlink ref="C268" r:id="rId1066" display="https://www.sec.gov/cgi-bin/browse-edgar?CIK=JPM&amp;action=getcompany" xr:uid="{00000000-0004-0000-0200-000029040000}"/>
    <hyperlink ref="F268" r:id="rId1067" tooltip="New York, New York" display="https://en.wikipedia.org/wiki/New_York,_New_York" xr:uid="{00000000-0004-0000-0200-00002A040000}"/>
    <hyperlink ref="A269" r:id="rId1068" display="https://www.nyse.com/quote/XNYS:JNPR" xr:uid="{00000000-0004-0000-0200-00002B040000}"/>
    <hyperlink ref="B269" r:id="rId1069" tooltip="Juniper Networks" display="https://en.wikipedia.org/wiki/Juniper_Networks" xr:uid="{00000000-0004-0000-0200-00002C040000}"/>
    <hyperlink ref="C269" r:id="rId1070" display="https://www.sec.gov/cgi-bin/browse-edgar?CIK=JNPR&amp;action=getcompany" xr:uid="{00000000-0004-0000-0200-00002D040000}"/>
    <hyperlink ref="F269" r:id="rId1071" tooltip="Sunnyvale, California" display="https://en.wikipedia.org/wiki/Sunnyvale,_California" xr:uid="{00000000-0004-0000-0200-00002E040000}"/>
    <hyperlink ref="A270" r:id="rId1072" display="https://www.nyse.com/quote/XNYS:KSU" xr:uid="{00000000-0004-0000-0200-00002F040000}"/>
    <hyperlink ref="B270" r:id="rId1073" tooltip="Kansas City Southern (company)" display="https://en.wikipedia.org/wiki/Kansas_City_Southern_(company)" xr:uid="{00000000-0004-0000-0200-000030040000}"/>
    <hyperlink ref="C270" r:id="rId1074" display="https://www.sec.gov/cgi-bin/browse-edgar?CIK=KSU&amp;action=getcompany" xr:uid="{00000000-0004-0000-0200-000031040000}"/>
    <hyperlink ref="F270" r:id="rId1075" tooltip="Kansas City, Missouri" display="https://en.wikipedia.org/wiki/Kansas_City,_Missouri" xr:uid="{00000000-0004-0000-0200-000032040000}"/>
    <hyperlink ref="A271" r:id="rId1076" display="https://www.nyse.com/quote/XNYS:K" xr:uid="{00000000-0004-0000-0200-000033040000}"/>
    <hyperlink ref="B271" r:id="rId1077" tooltip="Kellogg Co." display="https://en.wikipedia.org/wiki/Kellogg_Co." xr:uid="{00000000-0004-0000-0200-000034040000}"/>
    <hyperlink ref="C271" r:id="rId1078" display="https://www.sec.gov/cgi-bin/browse-edgar?CIK=K&amp;action=getcompany" xr:uid="{00000000-0004-0000-0200-000035040000}"/>
    <hyperlink ref="F271" r:id="rId1079" tooltip="Battle Creek, Michigan" display="https://en.wikipedia.org/wiki/Battle_Creek,_Michigan" xr:uid="{00000000-0004-0000-0200-000036040000}"/>
    <hyperlink ref="A272" r:id="rId1080" display="https://www.nyse.com/quote/XNYS:KEY" xr:uid="{00000000-0004-0000-0200-000037040000}"/>
    <hyperlink ref="B272" r:id="rId1081" tooltip="KeyCorp" display="https://en.wikipedia.org/wiki/KeyCorp" xr:uid="{00000000-0004-0000-0200-000038040000}"/>
    <hyperlink ref="C272" r:id="rId1082" display="https://www.sec.gov/cgi-bin/browse-edgar?CIK=KEY&amp;action=getcompany" xr:uid="{00000000-0004-0000-0200-000039040000}"/>
    <hyperlink ref="F272" r:id="rId1083" tooltip="Cleveland, Ohio" display="https://en.wikipedia.org/wiki/Cleveland,_Ohio" xr:uid="{00000000-0004-0000-0200-00003A040000}"/>
    <hyperlink ref="A273" r:id="rId1084" display="https://www.nyse.com/quote/XNYS:KEYS" xr:uid="{00000000-0004-0000-0200-00003B040000}"/>
    <hyperlink ref="B273" r:id="rId1085" tooltip="Keysight Technologies" display="https://en.wikipedia.org/wiki/Keysight_Technologies" xr:uid="{00000000-0004-0000-0200-00003C040000}"/>
    <hyperlink ref="C273" r:id="rId1086" display="https://www.sec.gov/cgi-bin/browse-edgar?CIK=KEYS&amp;action=getcompany" xr:uid="{00000000-0004-0000-0200-00003D040000}"/>
    <hyperlink ref="F273" r:id="rId1087" tooltip="Santa Rosa, California" display="https://en.wikipedia.org/wiki/Santa_Rosa,_California" xr:uid="{00000000-0004-0000-0200-00003E040000}"/>
    <hyperlink ref="A274" r:id="rId1088" display="https://www.nyse.com/quote/XNYS:KMB" xr:uid="{00000000-0004-0000-0200-00003F040000}"/>
    <hyperlink ref="B274" r:id="rId1089" tooltip="Kimberly-Clark" display="https://en.wikipedia.org/wiki/Kimberly-Clark" xr:uid="{00000000-0004-0000-0200-000040040000}"/>
    <hyperlink ref="C274" r:id="rId1090" display="https://www.sec.gov/cgi-bin/browse-edgar?CIK=KMB&amp;action=getcompany" xr:uid="{00000000-0004-0000-0200-000041040000}"/>
    <hyperlink ref="F274" r:id="rId1091" tooltip="Irving, Texas" display="https://en.wikipedia.org/wiki/Irving,_Texas" xr:uid="{00000000-0004-0000-0200-000042040000}"/>
    <hyperlink ref="A275" r:id="rId1092" display="https://www.nyse.com/quote/XNYS:KIM" xr:uid="{00000000-0004-0000-0200-000043040000}"/>
    <hyperlink ref="B275" r:id="rId1093" tooltip="Kimco Realty" display="https://en.wikipedia.org/wiki/Kimco_Realty" xr:uid="{00000000-0004-0000-0200-000044040000}"/>
    <hyperlink ref="C275" r:id="rId1094" display="https://www.sec.gov/cgi-bin/browse-edgar?CIK=KIM&amp;action=getcompany" xr:uid="{00000000-0004-0000-0200-000045040000}"/>
    <hyperlink ref="F275" r:id="rId1095" tooltip="New Hyde Park, New York" display="https://en.wikipedia.org/wiki/New_Hyde_Park,_New_York" xr:uid="{00000000-0004-0000-0200-000046040000}"/>
    <hyperlink ref="A276" r:id="rId1096" display="https://www.nyse.com/quote/XNYS:KMI" xr:uid="{00000000-0004-0000-0200-000047040000}"/>
    <hyperlink ref="B276" r:id="rId1097" tooltip="Kinder Morgan" display="https://en.wikipedia.org/wiki/Kinder_Morgan" xr:uid="{00000000-0004-0000-0200-000048040000}"/>
    <hyperlink ref="C276" r:id="rId1098" display="https://www.sec.gov/cgi-bin/browse-edgar?CIK=KMI&amp;action=getcompany" xr:uid="{00000000-0004-0000-0200-000049040000}"/>
    <hyperlink ref="F276" r:id="rId1099" tooltip="Houston, Texas" display="https://en.wikipedia.org/wiki/Houston,_Texas" xr:uid="{00000000-0004-0000-0200-00004A040000}"/>
    <hyperlink ref="A277" r:id="rId1100" display="http://www.nasdaq.com/symbol/klac" xr:uid="{00000000-0004-0000-0200-00004B040000}"/>
    <hyperlink ref="B277" r:id="rId1101" tooltip="KLA Corporation" display="https://en.wikipedia.org/wiki/KLA_Corporation" xr:uid="{00000000-0004-0000-0200-00004C040000}"/>
    <hyperlink ref="C277" r:id="rId1102" display="https://www.sec.gov/cgi-bin/browse-edgar?CIK=KLAC&amp;action=getcompany" xr:uid="{00000000-0004-0000-0200-00004D040000}"/>
    <hyperlink ref="F277" r:id="rId1103" tooltip="Milpitas, California" display="https://en.wikipedia.org/wiki/Milpitas,_California" xr:uid="{00000000-0004-0000-0200-00004E040000}"/>
    <hyperlink ref="A278" r:id="rId1104" display="http://www.nasdaq.com/symbol/khc" xr:uid="{00000000-0004-0000-0200-00004F040000}"/>
    <hyperlink ref="B278" r:id="rId1105" tooltip="Kraft Heinz" display="https://en.wikipedia.org/wiki/Kraft_Heinz" xr:uid="{00000000-0004-0000-0200-000050040000}"/>
    <hyperlink ref="C278" r:id="rId1106" display="https://www.sec.gov/cgi-bin/browse-edgar?CIK=KHC&amp;owner=exclude&amp;action=getcompany" xr:uid="{00000000-0004-0000-0200-000051040000}"/>
    <hyperlink ref="A279" r:id="rId1107" display="https://www.nyse.com/quote/XNYS:KR" xr:uid="{00000000-0004-0000-0200-000052040000}"/>
    <hyperlink ref="B279" r:id="rId1108" tooltip="Kroger Co." display="https://en.wikipedia.org/wiki/Kroger_Co." xr:uid="{00000000-0004-0000-0200-000053040000}"/>
    <hyperlink ref="C279" r:id="rId1109" display="https://www.sec.gov/cgi-bin/browse-edgar?CIK=KR&amp;action=getcompany" xr:uid="{00000000-0004-0000-0200-000054040000}"/>
    <hyperlink ref="F279" r:id="rId1110" tooltip="Cincinnati, Ohio" display="https://en.wikipedia.org/wiki/Cincinnati,_Ohio" xr:uid="{00000000-0004-0000-0200-000055040000}"/>
    <hyperlink ref="A280" r:id="rId1111" display="https://www.nyse.com/quote/XNYS:LB" xr:uid="{00000000-0004-0000-0200-000056040000}"/>
    <hyperlink ref="B280" r:id="rId1112" tooltip="L Brands Inc." display="https://en.wikipedia.org/wiki/L_Brands_Inc." xr:uid="{00000000-0004-0000-0200-000057040000}"/>
    <hyperlink ref="C280" r:id="rId1113" display="https://www.sec.gov/cgi-bin/browse-edgar?CIK=LB&amp;action=getcompany" xr:uid="{00000000-0004-0000-0200-000058040000}"/>
    <hyperlink ref="F280" r:id="rId1114" tooltip="Columbus, Ohio" display="https://en.wikipedia.org/wiki/Columbus,_Ohio" xr:uid="{00000000-0004-0000-0200-000059040000}"/>
    <hyperlink ref="A281" r:id="rId1115" display="https://www.nyse.com/quote/XNYS:LHX" xr:uid="{00000000-0004-0000-0200-00005A040000}"/>
    <hyperlink ref="B281" r:id="rId1116" tooltip="L3Harris Technologies" display="https://en.wikipedia.org/wiki/L3Harris_Technologies" xr:uid="{00000000-0004-0000-0200-00005B040000}"/>
    <hyperlink ref="C281" r:id="rId1117" display="https://www.sec.gov/cgi-bin/browse-edgar?CIK=LHX&amp;action=getcompany" xr:uid="{00000000-0004-0000-0200-00005C040000}"/>
    <hyperlink ref="F281" r:id="rId1118" tooltip="Melbourne, Florida" display="https://en.wikipedia.org/wiki/Melbourne,_Florida" xr:uid="{00000000-0004-0000-0200-00005D040000}"/>
    <hyperlink ref="A282" r:id="rId1119" display="https://www.nyse.com/quote/XNYS:LH" xr:uid="{00000000-0004-0000-0200-00005E040000}"/>
    <hyperlink ref="B282" r:id="rId1120" tooltip="Laboratory Corp. of America Holding" display="https://en.wikipedia.org/wiki/Laboratory_Corp._of_America_Holding" xr:uid="{00000000-0004-0000-0200-00005F040000}"/>
    <hyperlink ref="C282" r:id="rId1121" display="https://www.sec.gov/cgi-bin/browse-edgar?CIK=LH&amp;action=getcompany" xr:uid="{00000000-0004-0000-0200-000060040000}"/>
    <hyperlink ref="F282" r:id="rId1122" tooltip="Burlington, North Carolina" display="https://en.wikipedia.org/wiki/Burlington,_North_Carolina" xr:uid="{00000000-0004-0000-0200-000061040000}"/>
    <hyperlink ref="A283" r:id="rId1123" display="http://www.nasdaq.com/symbol/lrcx" xr:uid="{00000000-0004-0000-0200-000062040000}"/>
    <hyperlink ref="B283" r:id="rId1124" tooltip="Lam Research" display="https://en.wikipedia.org/wiki/Lam_Research" xr:uid="{00000000-0004-0000-0200-000063040000}"/>
    <hyperlink ref="C283" r:id="rId1125" display="https://www.sec.gov/cgi-bin/browse-edgar?CIK=LRCX&amp;action=getcompany" xr:uid="{00000000-0004-0000-0200-000064040000}"/>
    <hyperlink ref="F283" r:id="rId1126" tooltip="Fremont, California" display="https://en.wikipedia.org/wiki/Fremont,_California" xr:uid="{00000000-0004-0000-0200-000065040000}"/>
    <hyperlink ref="A284" r:id="rId1127" display="https://www.nyse.com/quote/XNYS:LW" xr:uid="{00000000-0004-0000-0200-000066040000}"/>
    <hyperlink ref="B284" r:id="rId1128" tooltip="Lamb Weston Holdings Inc" display="https://en.wikipedia.org/wiki/Lamb_Weston_Holdings_Inc" xr:uid="{00000000-0004-0000-0200-000067040000}"/>
    <hyperlink ref="C284" r:id="rId1129" display="https://www.sec.gov/cgi-bin/browse-edgar?CIK=LW&amp;action=getcompany" xr:uid="{00000000-0004-0000-0200-000068040000}"/>
    <hyperlink ref="F284" r:id="rId1130" tooltip="Eagle, Idaho" display="https://en.wikipedia.org/wiki/Eagle,_Idaho" xr:uid="{00000000-0004-0000-0200-000069040000}"/>
    <hyperlink ref="A285" r:id="rId1131" display="https://www.nyse.com/quote/XNYS:LVS" xr:uid="{00000000-0004-0000-0200-00006A040000}"/>
    <hyperlink ref="B285" r:id="rId1132" tooltip="Las Vegas Sands" display="https://en.wikipedia.org/wiki/Las_Vegas_Sands" xr:uid="{00000000-0004-0000-0200-00006B040000}"/>
    <hyperlink ref="C285" r:id="rId1133" display="https://www.sec.gov/cgi-bin/browse-edgar?CIK=LVS&amp;action=getcompany" xr:uid="{00000000-0004-0000-0200-00006C040000}"/>
    <hyperlink ref="F285" r:id="rId1134" tooltip="Las Vegas, Nevada" display="https://en.wikipedia.org/wiki/Las_Vegas,_Nevada" xr:uid="{00000000-0004-0000-0200-00006D040000}"/>
    <hyperlink ref="A286" r:id="rId1135" display="https://www.nyse.com/quote/XNYS:LEG" xr:uid="{00000000-0004-0000-0200-00006E040000}"/>
    <hyperlink ref="B286" r:id="rId1136" tooltip="Leggett &amp; Platt" display="https://en.wikipedia.org/wiki/Leggett_%26_Platt" xr:uid="{00000000-0004-0000-0200-00006F040000}"/>
    <hyperlink ref="C286" r:id="rId1137" display="https://www.sec.gov/cgi-bin/browse-edgar?CIK=LEG&amp;action=getcompany" xr:uid="{00000000-0004-0000-0200-000070040000}"/>
    <hyperlink ref="F286" r:id="rId1138" tooltip="Carthage, Missouri" display="https://en.wikipedia.org/wiki/Carthage,_Missouri" xr:uid="{00000000-0004-0000-0200-000071040000}"/>
    <hyperlink ref="A287" r:id="rId1139" display="https://www.nyse.com/quote/XNYS:LDOS" xr:uid="{00000000-0004-0000-0200-000072040000}"/>
    <hyperlink ref="B287" r:id="rId1140" tooltip="Leidos Holdings" display="https://en.wikipedia.org/wiki/Leidos_Holdings" xr:uid="{00000000-0004-0000-0200-000073040000}"/>
    <hyperlink ref="C287" r:id="rId1141" display="https://www.sec.gov/cgi-bin/browse-edgar?CIK=LDOS&amp;action=getcompany" xr:uid="{00000000-0004-0000-0200-000074040000}"/>
    <hyperlink ref="F287" r:id="rId1142" tooltip="Reston, Virginia" display="https://en.wikipedia.org/wiki/Reston,_Virginia" xr:uid="{00000000-0004-0000-0200-000075040000}"/>
    <hyperlink ref="A288" r:id="rId1143" display="https://www.nyse.com/quote/XNYS:LEN" xr:uid="{00000000-0004-0000-0200-000076040000}"/>
    <hyperlink ref="B288" r:id="rId1144" tooltip="Lennar Corp." display="https://en.wikipedia.org/wiki/Lennar_Corp." xr:uid="{00000000-0004-0000-0200-000077040000}"/>
    <hyperlink ref="C288" r:id="rId1145" display="https://www.sec.gov/cgi-bin/browse-edgar?CIK=LEN&amp;action=getcompany" xr:uid="{00000000-0004-0000-0200-000078040000}"/>
    <hyperlink ref="F288" r:id="rId1146" tooltip="Miami, Florida" display="https://en.wikipedia.org/wiki/Miami,_Florida" xr:uid="{00000000-0004-0000-0200-000079040000}"/>
    <hyperlink ref="A289" r:id="rId1147" display="https://www.nyse.com/quote/XNYS:LLY" xr:uid="{00000000-0004-0000-0200-00007A040000}"/>
    <hyperlink ref="B289" r:id="rId1148" tooltip="Lilly (Eli) &amp; Co." display="https://en.wikipedia.org/wiki/Lilly_(Eli)_%26_Co." xr:uid="{00000000-0004-0000-0200-00007B040000}"/>
    <hyperlink ref="C289" r:id="rId1149" display="https://www.sec.gov/cgi-bin/browse-edgar?CIK=LLY&amp;action=getcompany" xr:uid="{00000000-0004-0000-0200-00007C040000}"/>
    <hyperlink ref="F289" r:id="rId1150" tooltip="Indianapolis, Indiana" display="https://en.wikipedia.org/wiki/Indianapolis,_Indiana" xr:uid="{00000000-0004-0000-0200-00007D040000}"/>
    <hyperlink ref="A290" r:id="rId1151" display="https://www.nyse.com/quote/XNYS:LNC" xr:uid="{00000000-0004-0000-0200-00007E040000}"/>
    <hyperlink ref="B290" r:id="rId1152" tooltip="Lincoln National" display="https://en.wikipedia.org/wiki/Lincoln_National" xr:uid="{00000000-0004-0000-0200-00007F040000}"/>
    <hyperlink ref="C290" r:id="rId1153" display="https://www.sec.gov/cgi-bin/browse-edgar?CIK=LNC&amp;action=getcompany" xr:uid="{00000000-0004-0000-0200-000080040000}"/>
    <hyperlink ref="F290" r:id="rId1154" tooltip="Radnor, Pennsylvania" display="https://en.wikipedia.org/wiki/Radnor,_Pennsylvania" xr:uid="{00000000-0004-0000-0200-000081040000}"/>
    <hyperlink ref="A291" r:id="rId1155" display="https://www.nyse.com/quote/XNYS:LIN" xr:uid="{00000000-0004-0000-0200-000082040000}"/>
    <hyperlink ref="B291" r:id="rId1156" tooltip="Linde plc" display="https://en.wikipedia.org/wiki/Linde_plc" xr:uid="{00000000-0004-0000-0200-000083040000}"/>
    <hyperlink ref="C291" r:id="rId1157" display="https://www.sec.gov/cgi-bin/browse-edgar?CIK=LIN&amp;action=getcompany" xr:uid="{00000000-0004-0000-0200-000084040000}"/>
    <hyperlink ref="F291" r:id="rId1158" tooltip="Guildford" display="https://en.wikipedia.org/wiki/Guildford" xr:uid="{00000000-0004-0000-0200-000085040000}"/>
    <hyperlink ref="A292" r:id="rId1159" display="https://www.nyse.com/quote/XNYS:LYV" xr:uid="{00000000-0004-0000-0200-000086040000}"/>
    <hyperlink ref="B292" r:id="rId1160" tooltip="Live Nation Entertainment" display="https://en.wikipedia.org/wiki/Live_Nation_Entertainment" xr:uid="{00000000-0004-0000-0200-000087040000}"/>
    <hyperlink ref="C292" r:id="rId1161" display="https://www.sec.gov/cgi-bin/browse-edgar?CIK=LYV&amp;action=getcompany" xr:uid="{00000000-0004-0000-0200-000088040000}"/>
    <hyperlink ref="F292" r:id="rId1162" tooltip="Beverly Hills, California" display="https://en.wikipedia.org/wiki/Beverly_Hills,_California" xr:uid="{00000000-0004-0000-0200-000089040000}"/>
    <hyperlink ref="A293" r:id="rId1163" display="http://www.nasdaq.com/symbol/lkq" xr:uid="{00000000-0004-0000-0200-00008A040000}"/>
    <hyperlink ref="B293" r:id="rId1164" tooltip="LKQ Corporation" display="https://en.wikipedia.org/wiki/LKQ_Corporation" xr:uid="{00000000-0004-0000-0200-00008B040000}"/>
    <hyperlink ref="C293" r:id="rId1165" display="https://www.sec.gov/cgi-bin/browse-edgar?CIK=LKQ&amp;action=getcompany" xr:uid="{00000000-0004-0000-0200-00008C040000}"/>
    <hyperlink ref="F293" r:id="rId1166" tooltip="Chicago, Illinois" display="https://en.wikipedia.org/wiki/Chicago,_Illinois" xr:uid="{00000000-0004-0000-0200-00008D040000}"/>
    <hyperlink ref="A294" r:id="rId1167" display="https://www.nyse.com/quote/XNYS:LMT" xr:uid="{00000000-0004-0000-0200-00008E040000}"/>
    <hyperlink ref="B294" r:id="rId1168" tooltip="Lockheed Martin Corp." display="https://en.wikipedia.org/wiki/Lockheed_Martin_Corp." xr:uid="{00000000-0004-0000-0200-00008F040000}"/>
    <hyperlink ref="C294" r:id="rId1169" display="https://www.sec.gov/cgi-bin/browse-edgar?CIK=LMT&amp;action=getcompany" xr:uid="{00000000-0004-0000-0200-000090040000}"/>
    <hyperlink ref="F294" r:id="rId1170" tooltip="Bethesda, Maryland" display="https://en.wikipedia.org/wiki/Bethesda,_Maryland" xr:uid="{00000000-0004-0000-0200-000091040000}"/>
    <hyperlink ref="A295" r:id="rId1171" display="https://www.nyse.com/quote/XNYS:L" xr:uid="{00000000-0004-0000-0200-000092040000}"/>
    <hyperlink ref="B295" r:id="rId1172" tooltip="Loews Corp." display="https://en.wikipedia.org/wiki/Loews_Corp." xr:uid="{00000000-0004-0000-0200-000093040000}"/>
    <hyperlink ref="C295" r:id="rId1173" display="https://www.sec.gov/cgi-bin/browse-edgar?CIK=L&amp;action=getcompany" xr:uid="{00000000-0004-0000-0200-000094040000}"/>
    <hyperlink ref="F295" r:id="rId1174" tooltip="New York, New York" display="https://en.wikipedia.org/wiki/New_York,_New_York" xr:uid="{00000000-0004-0000-0200-000095040000}"/>
    <hyperlink ref="A296" r:id="rId1175" display="https://www.nyse.com/quote/XNYS:LOW" xr:uid="{00000000-0004-0000-0200-000096040000}"/>
    <hyperlink ref="B296" r:id="rId1176" tooltip="Lowe's Cos." display="https://en.wikipedia.org/wiki/Lowe%27s_Cos." xr:uid="{00000000-0004-0000-0200-000097040000}"/>
    <hyperlink ref="C296" r:id="rId1177" display="https://www.sec.gov/cgi-bin/browse-edgar?CIK=LOW&amp;action=getcompany" xr:uid="{00000000-0004-0000-0200-000098040000}"/>
    <hyperlink ref="F296" r:id="rId1178" tooltip="Mooresville, North Carolina" display="https://en.wikipedia.org/wiki/Mooresville,_North_Carolina" xr:uid="{00000000-0004-0000-0200-000099040000}"/>
    <hyperlink ref="A297" r:id="rId1179" display="https://www.nyse.com/quote/XNYS:LUMN" xr:uid="{00000000-0004-0000-0200-00009A040000}"/>
    <hyperlink ref="B297" r:id="rId1180" tooltip="Lumen Technologies" display="https://en.wikipedia.org/wiki/Lumen_Technologies" xr:uid="{00000000-0004-0000-0200-00009B040000}"/>
    <hyperlink ref="C297" r:id="rId1181" display="https://www.sec.gov/cgi-bin/browse-edgar?CIK=LUMN&amp;action=getcompany" xr:uid="{00000000-0004-0000-0200-00009C040000}"/>
    <hyperlink ref="F297" r:id="rId1182" tooltip="Monroe, Louisiana" display="https://en.wikipedia.org/wiki/Monroe,_Louisiana" xr:uid="{00000000-0004-0000-0200-00009D040000}"/>
    <hyperlink ref="A298" r:id="rId1183" display="https://www.nyse.com/quote/XNYS:LYB" xr:uid="{00000000-0004-0000-0200-00009E040000}"/>
    <hyperlink ref="B298" r:id="rId1184" tooltip="LyondellBasell" display="https://en.wikipedia.org/wiki/LyondellBasell" xr:uid="{00000000-0004-0000-0200-00009F040000}"/>
    <hyperlink ref="C298" r:id="rId1185" display="https://www.sec.gov/cgi-bin/browse-edgar?CIK=LYB&amp;action=getcompany" xr:uid="{00000000-0004-0000-0200-0000A0040000}"/>
    <hyperlink ref="F298" r:id="rId1186" tooltip="Rotterdam, Netherlands" display="https://en.wikipedia.org/wiki/Rotterdam,_Netherlands" xr:uid="{00000000-0004-0000-0200-0000A1040000}"/>
    <hyperlink ref="A299" r:id="rId1187" display="https://www.nyse.com/quote/XNYS:MTB" xr:uid="{00000000-0004-0000-0200-0000A2040000}"/>
    <hyperlink ref="B299" r:id="rId1188" tooltip="M&amp;T Bank" display="https://en.wikipedia.org/wiki/M%26T_Bank" xr:uid="{00000000-0004-0000-0200-0000A3040000}"/>
    <hyperlink ref="C299" r:id="rId1189" display="https://www.sec.gov/cgi-bin/browse-edgar?CIK=MTB&amp;action=getcompany" xr:uid="{00000000-0004-0000-0200-0000A4040000}"/>
    <hyperlink ref="F299" r:id="rId1190" tooltip="Buffalo, New York" display="https://en.wikipedia.org/wiki/Buffalo,_New_York" xr:uid="{00000000-0004-0000-0200-0000A5040000}"/>
    <hyperlink ref="A300" r:id="rId1191" display="https://www.nyse.com/quote/XNYS:MRO" xr:uid="{00000000-0004-0000-0200-0000A6040000}"/>
    <hyperlink ref="B300" r:id="rId1192" tooltip="Marathon Oil Corp." display="https://en.wikipedia.org/wiki/Marathon_Oil_Corp." xr:uid="{00000000-0004-0000-0200-0000A7040000}"/>
    <hyperlink ref="C300" r:id="rId1193" display="https://www.sec.gov/cgi-bin/browse-edgar?CIK=MRO&amp;action=getcompany" xr:uid="{00000000-0004-0000-0200-0000A8040000}"/>
    <hyperlink ref="F300" r:id="rId1194" tooltip="Houston, Texas" display="https://en.wikipedia.org/wiki/Houston,_Texas" xr:uid="{00000000-0004-0000-0200-0000A9040000}"/>
    <hyperlink ref="A301" r:id="rId1195" display="https://www.nyse.com/quote/XNYS:MPC" xr:uid="{00000000-0004-0000-0200-0000AA040000}"/>
    <hyperlink ref="B301" r:id="rId1196" tooltip="Marathon Petroleum" display="https://en.wikipedia.org/wiki/Marathon_Petroleum" xr:uid="{00000000-0004-0000-0200-0000AB040000}"/>
    <hyperlink ref="C301" r:id="rId1197" display="https://www.sec.gov/cgi-bin/browse-edgar?CIK=MPC&amp;action=getcompany" xr:uid="{00000000-0004-0000-0200-0000AC040000}"/>
    <hyperlink ref="F301" r:id="rId1198" tooltip="Findlay, Ohio" display="https://en.wikipedia.org/wiki/Findlay,_Ohio" xr:uid="{00000000-0004-0000-0200-0000AD040000}"/>
    <hyperlink ref="A302" r:id="rId1199" display="http://www.nasdaq.com/symbol/mktx" xr:uid="{00000000-0004-0000-0200-0000AE040000}"/>
    <hyperlink ref="B302" r:id="rId1200" tooltip="MarketAxess" display="https://en.wikipedia.org/wiki/MarketAxess" xr:uid="{00000000-0004-0000-0200-0000AF040000}"/>
    <hyperlink ref="C302" r:id="rId1201" display="https://www.sec.gov/cgi-bin/browse-edgar?CIK=MKTX&amp;action=getcompany" xr:uid="{00000000-0004-0000-0200-0000B0040000}"/>
    <hyperlink ref="F302" r:id="rId1202" tooltip="New York, New York" display="https://en.wikipedia.org/wiki/New_York,_New_York" xr:uid="{00000000-0004-0000-0200-0000B1040000}"/>
    <hyperlink ref="A303" r:id="rId1203" display="http://www.nasdaq.com/symbol/mar" xr:uid="{00000000-0004-0000-0200-0000B2040000}"/>
    <hyperlink ref="B303" r:id="rId1204" tooltip="Marriott International" display="https://en.wikipedia.org/wiki/Marriott_International" xr:uid="{00000000-0004-0000-0200-0000B3040000}"/>
    <hyperlink ref="C303" r:id="rId1205" display="https://www.sec.gov/cgi-bin/browse-edgar?CIK=MAR&amp;action=getcompany" xr:uid="{00000000-0004-0000-0200-0000B4040000}"/>
    <hyperlink ref="F303" r:id="rId1206" tooltip="Bethesda, Maryland" display="https://en.wikipedia.org/wiki/Bethesda,_Maryland" xr:uid="{00000000-0004-0000-0200-0000B5040000}"/>
    <hyperlink ref="A304" r:id="rId1207" display="https://www.nyse.com/quote/XNYS:MMC" xr:uid="{00000000-0004-0000-0200-0000B6040000}"/>
    <hyperlink ref="B304" r:id="rId1208" tooltip="Marsh &amp; McLennan" display="https://en.wikipedia.org/wiki/Marsh_%26_McLennan" xr:uid="{00000000-0004-0000-0200-0000B7040000}"/>
    <hyperlink ref="C304" r:id="rId1209" display="https://www.sec.gov/cgi-bin/browse-edgar?CIK=MMC&amp;action=getcompany" xr:uid="{00000000-0004-0000-0200-0000B8040000}"/>
    <hyperlink ref="F304" r:id="rId1210" tooltip="New York, New York" display="https://en.wikipedia.org/wiki/New_York,_New_York" xr:uid="{00000000-0004-0000-0200-0000B9040000}"/>
    <hyperlink ref="A305" r:id="rId1211" display="https://www.nyse.com/quote/XNYS:MLM" xr:uid="{00000000-0004-0000-0200-0000BA040000}"/>
    <hyperlink ref="B305" r:id="rId1212" tooltip="Martin Marietta Materials" display="https://en.wikipedia.org/wiki/Martin_Marietta_Materials" xr:uid="{00000000-0004-0000-0200-0000BB040000}"/>
    <hyperlink ref="C305" r:id="rId1213" display="https://www.sec.gov/cgi-bin/browse-edgar?CIK=MLM&amp;action=getcompany" xr:uid="{00000000-0004-0000-0200-0000BC040000}"/>
    <hyperlink ref="F305" r:id="rId1214" tooltip="Raleigh, North Carolina" display="https://en.wikipedia.org/wiki/Raleigh,_North_Carolina" xr:uid="{00000000-0004-0000-0200-0000BD040000}"/>
    <hyperlink ref="A306" r:id="rId1215" display="https://www.nyse.com/quote/XNYS:MAS" xr:uid="{00000000-0004-0000-0200-0000BE040000}"/>
    <hyperlink ref="B306" r:id="rId1216" tooltip="Masco Corp." display="https://en.wikipedia.org/wiki/Masco_Corp." xr:uid="{00000000-0004-0000-0200-0000BF040000}"/>
    <hyperlink ref="C306" r:id="rId1217" display="https://www.sec.gov/cgi-bin/browse-edgar?CIK=MAS&amp;action=getcompany" xr:uid="{00000000-0004-0000-0200-0000C0040000}"/>
    <hyperlink ref="F306" r:id="rId1218" tooltip="Livonia, Michigan" display="https://en.wikipedia.org/wiki/Livonia,_Michigan" xr:uid="{00000000-0004-0000-0200-0000C1040000}"/>
    <hyperlink ref="A307" r:id="rId1219" display="https://www.nyse.com/quote/XNYS:MA" xr:uid="{00000000-0004-0000-0200-0000C2040000}"/>
    <hyperlink ref="B307" r:id="rId1220" tooltip="Mastercard Inc." display="https://en.wikipedia.org/wiki/Mastercard_Inc." xr:uid="{00000000-0004-0000-0200-0000C3040000}"/>
    <hyperlink ref="C307" r:id="rId1221" display="https://www.sec.gov/cgi-bin/browse-edgar?CIK=MA&amp;action=getcompany" xr:uid="{00000000-0004-0000-0200-0000C4040000}"/>
    <hyperlink ref="F307" r:id="rId1222" tooltip="Harrison, New York" display="https://en.wikipedia.org/wiki/Harrison,_New_York" xr:uid="{00000000-0004-0000-0200-0000C5040000}"/>
    <hyperlink ref="A308" r:id="rId1223" display="https://www.nyse.com/quote/XNYS:MKC" xr:uid="{00000000-0004-0000-0200-0000C6040000}"/>
    <hyperlink ref="B308" r:id="rId1224" tooltip="McCormick &amp; Co." display="https://en.wikipedia.org/wiki/McCormick_%26_Co." xr:uid="{00000000-0004-0000-0200-0000C7040000}"/>
    <hyperlink ref="C308" r:id="rId1225" display="https://www.sec.gov/cgi-bin/browse-edgar?CIK=MKC&amp;action=getcompany" xr:uid="{00000000-0004-0000-0200-0000C8040000}"/>
    <hyperlink ref="F308" r:id="rId1226" tooltip="Hunt Valley, Maryland" display="https://en.wikipedia.org/wiki/Hunt_Valley,_Maryland" xr:uid="{00000000-0004-0000-0200-0000C9040000}"/>
    <hyperlink ref="A309" r:id="rId1227" display="http://www.nasdaq.com/symbol/mxim" xr:uid="{00000000-0004-0000-0200-0000CA040000}"/>
    <hyperlink ref="B309" r:id="rId1228" tooltip="Maxim Integrated" display="https://en.wikipedia.org/wiki/Maxim_Integrated" xr:uid="{00000000-0004-0000-0200-0000CB040000}"/>
    <hyperlink ref="C309" r:id="rId1229" display="https://www.sec.gov/cgi-bin/browse-edgar?CIK=MXIM&amp;action=getcompany" xr:uid="{00000000-0004-0000-0200-0000CC040000}"/>
    <hyperlink ref="F309" r:id="rId1230" tooltip="San Jose, California" display="https://en.wikipedia.org/wiki/San_Jose,_California" xr:uid="{00000000-0004-0000-0200-0000CD040000}"/>
    <hyperlink ref="A310" r:id="rId1231" display="https://www.nyse.com/quote/XNYS:MCD" xr:uid="{00000000-0004-0000-0200-0000CE040000}"/>
    <hyperlink ref="B310" r:id="rId1232" tooltip="McDonald's Corp." display="https://en.wikipedia.org/wiki/McDonald%27s_Corp." xr:uid="{00000000-0004-0000-0200-0000CF040000}"/>
    <hyperlink ref="C310" r:id="rId1233" display="https://www.sec.gov/cgi-bin/browse-edgar?CIK=MCD&amp;action=getcompany" xr:uid="{00000000-0004-0000-0200-0000D0040000}"/>
    <hyperlink ref="F310" r:id="rId1234" tooltip="Chicago" display="https://en.wikipedia.org/wiki/Chicago" xr:uid="{00000000-0004-0000-0200-0000D1040000}"/>
    <hyperlink ref="A311" r:id="rId1235" display="https://www.nyse.com/quote/XNYS:MCK" xr:uid="{00000000-0004-0000-0200-0000D2040000}"/>
    <hyperlink ref="B311" r:id="rId1236" tooltip="McKesson Corp." display="https://en.wikipedia.org/wiki/McKesson_Corp." xr:uid="{00000000-0004-0000-0200-0000D3040000}"/>
    <hyperlink ref="C311" r:id="rId1237" display="https://www.sec.gov/cgi-bin/browse-edgar?CIK=MCK&amp;action=getcompany" xr:uid="{00000000-0004-0000-0200-0000D4040000}"/>
    <hyperlink ref="F311" r:id="rId1238" tooltip="Irving, Texas" display="https://en.wikipedia.org/wiki/Irving,_Texas" xr:uid="{00000000-0004-0000-0200-0000D5040000}"/>
    <hyperlink ref="A312" r:id="rId1239" display="https://www.nyse.com/quote/XNYS:MDT" xr:uid="{00000000-0004-0000-0200-0000D6040000}"/>
    <hyperlink ref="B312" r:id="rId1240" tooltip="Medtronic plc" display="https://en.wikipedia.org/wiki/Medtronic_plc" xr:uid="{00000000-0004-0000-0200-0000D7040000}"/>
    <hyperlink ref="C312" r:id="rId1241" display="https://www.sec.gov/cgi-bin/browse-edgar?CIK=MDT&amp;action=getcompany" xr:uid="{00000000-0004-0000-0200-0000D8040000}"/>
    <hyperlink ref="A313" r:id="rId1242" display="https://www.nyse.com/quote/XNYS:MRK" xr:uid="{00000000-0004-0000-0200-0000D9040000}"/>
    <hyperlink ref="B313" r:id="rId1243" tooltip="Merck &amp; Co." display="https://en.wikipedia.org/wiki/Merck_%26_Co." xr:uid="{00000000-0004-0000-0200-0000DA040000}"/>
    <hyperlink ref="C313" r:id="rId1244" display="https://www.sec.gov/cgi-bin/browse-edgar?CIK=MRK&amp;action=getcompany" xr:uid="{00000000-0004-0000-0200-0000DB040000}"/>
    <hyperlink ref="F313" r:id="rId1245" tooltip="Kenilworth, New Jersey" display="https://en.wikipedia.org/wiki/Kenilworth,_New_Jersey" xr:uid="{00000000-0004-0000-0200-0000DC040000}"/>
    <hyperlink ref="A314" r:id="rId1246" display="https://www.nyse.com/quote/XNYS:MET" xr:uid="{00000000-0004-0000-0200-0000DD040000}"/>
    <hyperlink ref="B314" r:id="rId1247" tooltip="MetLife Inc." display="https://en.wikipedia.org/wiki/MetLife_Inc." xr:uid="{00000000-0004-0000-0200-0000DE040000}"/>
    <hyperlink ref="C314" r:id="rId1248" display="https://www.sec.gov/cgi-bin/browse-edgar?CIK=MET&amp;action=getcompany" xr:uid="{00000000-0004-0000-0200-0000DF040000}"/>
    <hyperlink ref="F314" r:id="rId1249" tooltip="New York, New York" display="https://en.wikipedia.org/wiki/New_York,_New_York" xr:uid="{00000000-0004-0000-0200-0000E0040000}"/>
    <hyperlink ref="A315" r:id="rId1250" display="https://www.nyse.com/quote/XNYS:MTD" xr:uid="{00000000-0004-0000-0200-0000E1040000}"/>
    <hyperlink ref="B315" r:id="rId1251" tooltip="Mettler Toledo" display="https://en.wikipedia.org/wiki/Mettler_Toledo" xr:uid="{00000000-0004-0000-0200-0000E2040000}"/>
    <hyperlink ref="C315" r:id="rId1252" display="https://www.sec.gov/cgi-bin/browse-edgar?CIK=MTD&amp;action=getcompany" xr:uid="{00000000-0004-0000-0200-0000E3040000}"/>
    <hyperlink ref="F315" r:id="rId1253" tooltip="Columbus, Ohio" display="https://en.wikipedia.org/wiki/Columbus,_Ohio" xr:uid="{00000000-0004-0000-0200-0000E4040000}"/>
    <hyperlink ref="A316" r:id="rId1254" display="https://www.nyse.com/quote/XNYS:MGM" xr:uid="{00000000-0004-0000-0200-0000E5040000}"/>
    <hyperlink ref="B316" r:id="rId1255" tooltip="MGM Resorts International" display="https://en.wikipedia.org/wiki/MGM_Resorts_International" xr:uid="{00000000-0004-0000-0200-0000E6040000}"/>
    <hyperlink ref="C316" r:id="rId1256" display="https://www.sec.gov/cgi-bin/browse-edgar?CIK=MGM&amp;action=getcompany" xr:uid="{00000000-0004-0000-0200-0000E7040000}"/>
    <hyperlink ref="F316" r:id="rId1257" tooltip="Paradise, Nevada" display="https://en.wikipedia.org/wiki/Paradise,_Nevada" xr:uid="{00000000-0004-0000-0200-0000E8040000}"/>
    <hyperlink ref="A317" r:id="rId1258" display="http://www.nasdaq.com/symbol/mchp" xr:uid="{00000000-0004-0000-0200-0000E9040000}"/>
    <hyperlink ref="B317" r:id="rId1259" tooltip="Microchip Technology" display="https://en.wikipedia.org/wiki/Microchip_Technology" xr:uid="{00000000-0004-0000-0200-0000EA040000}"/>
    <hyperlink ref="C317" r:id="rId1260" display="https://www.sec.gov/cgi-bin/browse-edgar?CIK=MCHP&amp;action=getcompany" xr:uid="{00000000-0004-0000-0200-0000EB040000}"/>
    <hyperlink ref="F317" r:id="rId1261" tooltip="Chandler, Arizona" display="https://en.wikipedia.org/wiki/Chandler,_Arizona" xr:uid="{00000000-0004-0000-0200-0000EC040000}"/>
    <hyperlink ref="A318" r:id="rId1262" display="http://www.nasdaq.com/symbol/mu" xr:uid="{00000000-0004-0000-0200-0000ED040000}"/>
    <hyperlink ref="B318" r:id="rId1263" tooltip="Micron Technology" display="https://en.wikipedia.org/wiki/Micron_Technology" xr:uid="{00000000-0004-0000-0200-0000EE040000}"/>
    <hyperlink ref="C318" r:id="rId1264" display="https://www.sec.gov/cgi-bin/browse-edgar?CIK=MU&amp;action=getcompany" xr:uid="{00000000-0004-0000-0200-0000EF040000}"/>
    <hyperlink ref="F318" r:id="rId1265" tooltip="Boise, Idaho" display="https://en.wikipedia.org/wiki/Boise,_Idaho" xr:uid="{00000000-0004-0000-0200-0000F0040000}"/>
    <hyperlink ref="A319" r:id="rId1266" display="http://www.nasdaq.com/symbol/msft" xr:uid="{00000000-0004-0000-0200-0000F1040000}"/>
    <hyperlink ref="B319" r:id="rId1267" tooltip="Microsoft Corp." display="https://en.wikipedia.org/wiki/Microsoft_Corp." xr:uid="{00000000-0004-0000-0200-0000F2040000}"/>
    <hyperlink ref="C319" r:id="rId1268" display="https://www.sec.gov/cgi-bin/browse-edgar?CIK=MSFT&amp;action=getcompany" xr:uid="{00000000-0004-0000-0200-0000F3040000}"/>
    <hyperlink ref="F319" r:id="rId1269" tooltip="Redmond, Washington" display="https://en.wikipedia.org/wiki/Redmond,_Washington" xr:uid="{00000000-0004-0000-0200-0000F4040000}"/>
    <hyperlink ref="A320" r:id="rId1270" display="https://www.nyse.com/quote/XNYS:MAA" xr:uid="{00000000-0004-0000-0200-0000F5040000}"/>
    <hyperlink ref="B320" r:id="rId1271" tooltip="Mid-America Apartments" display="https://en.wikipedia.org/wiki/Mid-America_Apartments" xr:uid="{00000000-0004-0000-0200-0000F6040000}"/>
    <hyperlink ref="C320" r:id="rId1272" display="https://www.sec.gov/cgi-bin/browse-edgar?CIK=MAA&amp;action=getcompany" xr:uid="{00000000-0004-0000-0200-0000F7040000}"/>
    <hyperlink ref="F320" r:id="rId1273" tooltip="Memphis, Tennessee" display="https://en.wikipedia.org/wiki/Memphis,_Tennessee" xr:uid="{00000000-0004-0000-0200-0000F8040000}"/>
    <hyperlink ref="A321" r:id="rId1274" display="https://www.nyse.com/quote/XNYS:MHK" xr:uid="{00000000-0004-0000-0200-0000F9040000}"/>
    <hyperlink ref="B321" r:id="rId1275" tooltip="Mohawk Industries" display="https://en.wikipedia.org/wiki/Mohawk_Industries" xr:uid="{00000000-0004-0000-0200-0000FA040000}"/>
    <hyperlink ref="C321" r:id="rId1276" display="https://www.sec.gov/cgi-bin/browse-edgar?CIK=MHK&amp;action=getcompany" xr:uid="{00000000-0004-0000-0200-0000FB040000}"/>
    <hyperlink ref="F321" r:id="rId1277" tooltip="Calhoun, Georgia" display="https://en.wikipedia.org/wiki/Calhoun,_Georgia" xr:uid="{00000000-0004-0000-0200-0000FC040000}"/>
    <hyperlink ref="A322" r:id="rId1278" display="https://www.nyse.com/quote/XNYS:TAP" xr:uid="{00000000-0004-0000-0200-0000FD040000}"/>
    <hyperlink ref="B322" r:id="rId1279" tooltip="Molson Coors Beverage Company" display="https://en.wikipedia.org/wiki/Molson_Coors_Beverage_Company" xr:uid="{00000000-0004-0000-0200-0000FE040000}"/>
    <hyperlink ref="C322" r:id="rId1280" display="https://www.sec.gov/cgi-bin/browse-edgar?CIK=TAP&amp;action=getcompany" xr:uid="{00000000-0004-0000-0200-0000FF040000}"/>
    <hyperlink ref="F322" r:id="rId1281" tooltip="Denver, Colorado" display="https://en.wikipedia.org/wiki/Denver,_Colorado" xr:uid="{00000000-0004-0000-0200-000000050000}"/>
    <hyperlink ref="A323" r:id="rId1282" display="http://www.nasdaq.com/symbol/mdlz" xr:uid="{00000000-0004-0000-0200-000001050000}"/>
    <hyperlink ref="B323" r:id="rId1283" tooltip="Mondelez International" display="https://en.wikipedia.org/wiki/Mondelez_International" xr:uid="{00000000-0004-0000-0200-000002050000}"/>
    <hyperlink ref="C323" r:id="rId1284" display="https://www.sec.gov/cgi-bin/browse-edgar?CIK=MDLZ&amp;action=getcompany" xr:uid="{00000000-0004-0000-0200-000003050000}"/>
    <hyperlink ref="F323" r:id="rId1285" tooltip="Chicago, Illinois" display="https://en.wikipedia.org/wiki/Chicago,_Illinois" xr:uid="{00000000-0004-0000-0200-000004050000}"/>
    <hyperlink ref="A324" r:id="rId1286" display="http://www.nasdaq.com/symbol/mpwr" xr:uid="{00000000-0004-0000-0200-000005050000}"/>
    <hyperlink ref="B324" r:id="rId1287" tooltip="Monolithic Power Systems" display="https://en.wikipedia.org/wiki/Monolithic_Power_Systems" xr:uid="{00000000-0004-0000-0200-000006050000}"/>
    <hyperlink ref="C324" r:id="rId1288" display="https://www.sec.gov/cgi-bin/browse-edgar?CIK=MPWR&amp;action=getcompany" xr:uid="{00000000-0004-0000-0200-000007050000}"/>
    <hyperlink ref="F324" r:id="rId1289" tooltip="Kirkland, Washington" display="https://en.wikipedia.org/wiki/Kirkland,_Washington" xr:uid="{00000000-0004-0000-0200-000008050000}"/>
    <hyperlink ref="A325" r:id="rId1290" display="http://www.nasdaq.com/symbol/mnst" xr:uid="{00000000-0004-0000-0200-000009050000}"/>
    <hyperlink ref="B325" r:id="rId1291" tooltip="Monster Beverage" display="https://en.wikipedia.org/wiki/Monster_Beverage" xr:uid="{00000000-0004-0000-0200-00000A050000}"/>
    <hyperlink ref="C325" r:id="rId1292" display="https://www.sec.gov/cgi-bin/browse-edgar?CIK=MNST&amp;action=getcompany" xr:uid="{00000000-0004-0000-0200-00000B050000}"/>
    <hyperlink ref="F325" r:id="rId1293" tooltip="Corona, California" display="https://en.wikipedia.org/wiki/Corona,_California" xr:uid="{00000000-0004-0000-0200-00000C050000}"/>
    <hyperlink ref="A326" r:id="rId1294" display="https://www.nyse.com/quote/XNYS:MCO" xr:uid="{00000000-0004-0000-0200-00000D050000}"/>
    <hyperlink ref="B326" r:id="rId1295" tooltip="Moody's Corp" display="https://en.wikipedia.org/wiki/Moody%27s_Corp" xr:uid="{00000000-0004-0000-0200-00000E050000}"/>
    <hyperlink ref="C326" r:id="rId1296" display="https://www.sec.gov/cgi-bin/browse-edgar?CIK=MCO&amp;action=getcompany" xr:uid="{00000000-0004-0000-0200-00000F050000}"/>
    <hyperlink ref="F326" r:id="rId1297" tooltip="New York, New York" display="https://en.wikipedia.org/wiki/New_York,_New_York" xr:uid="{00000000-0004-0000-0200-000010050000}"/>
    <hyperlink ref="A327" r:id="rId1298" display="https://www.nyse.com/quote/XNYS:MS" xr:uid="{00000000-0004-0000-0200-000011050000}"/>
    <hyperlink ref="B327" r:id="rId1299" tooltip="Morgan Stanley" display="https://en.wikipedia.org/wiki/Morgan_Stanley" xr:uid="{00000000-0004-0000-0200-000012050000}"/>
    <hyperlink ref="C327" r:id="rId1300" display="https://www.sec.gov/cgi-bin/browse-edgar?CIK=MS&amp;action=getcompany" xr:uid="{00000000-0004-0000-0200-000013050000}"/>
    <hyperlink ref="F327" r:id="rId1301" tooltip="New York, New York" display="https://en.wikipedia.org/wiki/New_York,_New_York" xr:uid="{00000000-0004-0000-0200-000014050000}"/>
    <hyperlink ref="A328" r:id="rId1302" display="https://www.nyse.com/quote/XNYS:MOS" xr:uid="{00000000-0004-0000-0200-000015050000}"/>
    <hyperlink ref="B328" r:id="rId1303" tooltip="The Mosaic Company" display="https://en.wikipedia.org/wiki/The_Mosaic_Company" xr:uid="{00000000-0004-0000-0200-000016050000}"/>
    <hyperlink ref="C328" r:id="rId1304" display="https://www.sec.gov/cgi-bin/browse-edgar?CIK=MOS&amp;action=getcompany" xr:uid="{00000000-0004-0000-0200-000017050000}"/>
    <hyperlink ref="F328" r:id="rId1305" tooltip="Tampa, Florida" display="https://en.wikipedia.org/wiki/Tampa,_Florida" xr:uid="{00000000-0004-0000-0200-000018050000}"/>
    <hyperlink ref="A329" r:id="rId1306" display="https://www.nyse.com/quote/XNYS:MSI" xr:uid="{00000000-0004-0000-0200-000019050000}"/>
    <hyperlink ref="B329" r:id="rId1307" tooltip="Motorola Solutions Inc." display="https://en.wikipedia.org/wiki/Motorola_Solutions_Inc." xr:uid="{00000000-0004-0000-0200-00001A050000}"/>
    <hyperlink ref="C329" r:id="rId1308" display="https://www.sec.gov/cgi-bin/browse-edgar?CIK=MSI&amp;action=getcompany" xr:uid="{00000000-0004-0000-0200-00001B050000}"/>
    <hyperlink ref="F329" r:id="rId1309" tooltip="Chicago, Illinois" display="https://en.wikipedia.org/wiki/Chicago,_Illinois" xr:uid="{00000000-0004-0000-0200-00001C050000}"/>
    <hyperlink ref="A330" r:id="rId1310" display="https://www.nyse.com/quote/XNYS:MSCI" xr:uid="{00000000-0004-0000-0200-00001D050000}"/>
    <hyperlink ref="B330" r:id="rId1311" tooltip="MSCI Inc" display="https://en.wikipedia.org/wiki/MSCI_Inc" xr:uid="{00000000-0004-0000-0200-00001E050000}"/>
    <hyperlink ref="C330" r:id="rId1312" display="https://www.sec.gov/cgi-bin/browse-edgar?CIK=MSCI&amp;action=getcompany" xr:uid="{00000000-0004-0000-0200-00001F050000}"/>
    <hyperlink ref="F330" r:id="rId1313" tooltip="New York, New York" display="https://en.wikipedia.org/wiki/New_York,_New_York" xr:uid="{00000000-0004-0000-0200-000020050000}"/>
    <hyperlink ref="A331" r:id="rId1314" display="http://www.nasdaq.com/symbol/ndaq" xr:uid="{00000000-0004-0000-0200-000021050000}"/>
    <hyperlink ref="B331" r:id="rId1315" tooltip="Nasdaq, Inc." display="https://en.wikipedia.org/wiki/Nasdaq,_Inc." xr:uid="{00000000-0004-0000-0200-000022050000}"/>
    <hyperlink ref="C331" r:id="rId1316" display="https://www.sec.gov/cgi-bin/browse-edgar?CIK=NDAQ&amp;action=getcompany" xr:uid="{00000000-0004-0000-0200-000023050000}"/>
    <hyperlink ref="F331" r:id="rId1317" tooltip="New York, New York" display="https://en.wikipedia.org/wiki/New_York,_New_York" xr:uid="{00000000-0004-0000-0200-000024050000}"/>
    <hyperlink ref="A332" r:id="rId1318" display="http://www.nasdaq.com/symbol/ntap" xr:uid="{00000000-0004-0000-0200-000025050000}"/>
    <hyperlink ref="B332" r:id="rId1319" tooltip="NetApp" display="https://en.wikipedia.org/wiki/NetApp" xr:uid="{00000000-0004-0000-0200-000026050000}"/>
    <hyperlink ref="C332" r:id="rId1320" display="https://www.sec.gov/cgi-bin/browse-edgar?CIK=NTAP&amp;action=getcompany" xr:uid="{00000000-0004-0000-0200-000027050000}"/>
    <hyperlink ref="F332" r:id="rId1321" tooltip="Sunnyvale, California" display="https://en.wikipedia.org/wiki/Sunnyvale,_California" xr:uid="{00000000-0004-0000-0200-000028050000}"/>
    <hyperlink ref="A333" r:id="rId1322" display="http://www.nasdaq.com/symbol/nflx" xr:uid="{00000000-0004-0000-0200-000029050000}"/>
    <hyperlink ref="B333" r:id="rId1323" tooltip="Netflix Inc." display="https://en.wikipedia.org/wiki/Netflix_Inc." xr:uid="{00000000-0004-0000-0200-00002A050000}"/>
    <hyperlink ref="C333" r:id="rId1324" display="https://www.sec.gov/cgi-bin/browse-edgar?CIK=NFLX&amp;action=getcompany" xr:uid="{00000000-0004-0000-0200-00002B050000}"/>
    <hyperlink ref="F333" r:id="rId1325" tooltip="Los Gatos, California" display="https://en.wikipedia.org/wiki/Los_Gatos,_California" xr:uid="{00000000-0004-0000-0200-00002C050000}"/>
    <hyperlink ref="A334" r:id="rId1326" display="http://www.nasdaq.com/symbol/nwl" xr:uid="{00000000-0004-0000-0200-00002D050000}"/>
    <hyperlink ref="B334" r:id="rId1327" tooltip="Newell Brands" display="https://en.wikipedia.org/wiki/Newell_Brands" xr:uid="{00000000-0004-0000-0200-00002E050000}"/>
    <hyperlink ref="C334" r:id="rId1328" display="https://www.sec.gov/cgi-bin/browse-edgar?CIK=NWL&amp;action=getcompany" xr:uid="{00000000-0004-0000-0200-00002F050000}"/>
    <hyperlink ref="F334" r:id="rId1329" tooltip="Atlanta, Georgia" display="https://en.wikipedia.org/wiki/Atlanta,_Georgia" xr:uid="{00000000-0004-0000-0200-000030050000}"/>
    <hyperlink ref="A335" r:id="rId1330" display="https://www.nyse.com/quote/XNYS:NEM" xr:uid="{00000000-0004-0000-0200-000031050000}"/>
    <hyperlink ref="B335" r:id="rId1331" tooltip="Newmont Corporation" display="https://en.wikipedia.org/wiki/Newmont_Corporation" xr:uid="{00000000-0004-0000-0200-000032050000}"/>
    <hyperlink ref="C335" r:id="rId1332" display="https://www.sec.gov/cgi-bin/browse-edgar?CIK=NEM&amp;action=getcompany" xr:uid="{00000000-0004-0000-0200-000033050000}"/>
    <hyperlink ref="F335" r:id="rId1333" tooltip="Denver, Colorado" display="https://en.wikipedia.org/wiki/Denver,_Colorado" xr:uid="{00000000-0004-0000-0200-000034050000}"/>
    <hyperlink ref="A336" r:id="rId1334" display="http://www.nasdaq.com/symbol/nwsa" xr:uid="{00000000-0004-0000-0200-000035050000}"/>
    <hyperlink ref="B336" r:id="rId1335" tooltip="News Corp" display="https://en.wikipedia.org/wiki/News_Corp" xr:uid="{00000000-0004-0000-0200-000036050000}"/>
    <hyperlink ref="C336" r:id="rId1336" display="https://www.sec.gov/cgi-bin/browse-edgar?CIK=NWSA&amp;action=getcompany" xr:uid="{00000000-0004-0000-0200-000037050000}"/>
    <hyperlink ref="F336" r:id="rId1337" tooltip="New York, New York" display="https://en.wikipedia.org/wiki/New_York,_New_York" xr:uid="{00000000-0004-0000-0200-000038050000}"/>
    <hyperlink ref="A337" r:id="rId1338" display="http://www.nasdaq.com/symbol/nws" xr:uid="{00000000-0004-0000-0200-000039050000}"/>
    <hyperlink ref="B337" r:id="rId1339" tooltip="News Corp" display="https://en.wikipedia.org/wiki/News_Corp" xr:uid="{00000000-0004-0000-0200-00003A050000}"/>
    <hyperlink ref="C337" r:id="rId1340" display="https://www.sec.gov/cgi-bin/browse-edgar?CIK=NWS&amp;action=getcompany" xr:uid="{00000000-0004-0000-0200-00003B050000}"/>
    <hyperlink ref="F337" r:id="rId1341" tooltip="New York, New York" display="https://en.wikipedia.org/wiki/New_York,_New_York" xr:uid="{00000000-0004-0000-0200-00003C050000}"/>
    <hyperlink ref="A338" r:id="rId1342" display="https://www.nyse.com/quote/XNYS:NEE" xr:uid="{00000000-0004-0000-0200-00003D050000}"/>
    <hyperlink ref="B338" r:id="rId1343" tooltip="NextEra Energy" display="https://en.wikipedia.org/wiki/NextEra_Energy" xr:uid="{00000000-0004-0000-0200-00003E050000}"/>
    <hyperlink ref="C338" r:id="rId1344" display="https://www.sec.gov/cgi-bin/browse-edgar?CIK=NEE&amp;action=getcompany" xr:uid="{00000000-0004-0000-0200-00003F050000}"/>
    <hyperlink ref="F338" r:id="rId1345" tooltip="Juno Beach, Florida" display="https://en.wikipedia.org/wiki/Juno_Beach,_Florida" xr:uid="{00000000-0004-0000-0200-000040050000}"/>
    <hyperlink ref="A339" r:id="rId1346" display="https://www.nyse.com/quote/XNYS:NLSN" xr:uid="{00000000-0004-0000-0200-000041050000}"/>
    <hyperlink ref="B339" r:id="rId1347" tooltip="Nielsen Holdings" display="https://en.wikipedia.org/wiki/Nielsen_Holdings" xr:uid="{00000000-0004-0000-0200-000042050000}"/>
    <hyperlink ref="C339" r:id="rId1348" display="https://www.sec.gov/cgi-bin/browse-edgar?CIK=NLSN&amp;action=getcompany" xr:uid="{00000000-0004-0000-0200-000043050000}"/>
    <hyperlink ref="F339" r:id="rId1349" tooltip="New York, New York" display="https://en.wikipedia.org/wiki/New_York,_New_York" xr:uid="{00000000-0004-0000-0200-000044050000}"/>
    <hyperlink ref="A340" r:id="rId1350" display="https://www.nyse.com/quote/XNYS:NKE" xr:uid="{00000000-0004-0000-0200-000045050000}"/>
    <hyperlink ref="B340" r:id="rId1351" tooltip="Nike, Inc." display="https://en.wikipedia.org/wiki/Nike,_Inc." xr:uid="{00000000-0004-0000-0200-000046050000}"/>
    <hyperlink ref="C340" r:id="rId1352" display="https://www.sec.gov/cgi-bin/browse-edgar?CIK=NKE&amp;action=getcompany" xr:uid="{00000000-0004-0000-0200-000047050000}"/>
    <hyperlink ref="F340" r:id="rId1353" tooltip="Washington County, Oregon" display="https://en.wikipedia.org/wiki/Washington_County,_Oregon" xr:uid="{00000000-0004-0000-0200-000048050000}"/>
    <hyperlink ref="A341" r:id="rId1354" display="https://www.nyse.com/quote/XNYS:NI" xr:uid="{00000000-0004-0000-0200-000049050000}"/>
    <hyperlink ref="B341" r:id="rId1355" tooltip="NiSource Inc." display="https://en.wikipedia.org/wiki/NiSource_Inc." xr:uid="{00000000-0004-0000-0200-00004A050000}"/>
    <hyperlink ref="C341" r:id="rId1356" display="https://www.sec.gov/cgi-bin/browse-edgar?CIK=NI&amp;action=getcompany" xr:uid="{00000000-0004-0000-0200-00004B050000}"/>
    <hyperlink ref="F341" r:id="rId1357" tooltip="Merrillville, Indiana" display="https://en.wikipedia.org/wiki/Merrillville,_Indiana" xr:uid="{00000000-0004-0000-0200-00004C050000}"/>
    <hyperlink ref="A342" r:id="rId1358" display="https://www.nyse.com/quote/XNYS:NSC" xr:uid="{00000000-0004-0000-0200-00004D050000}"/>
    <hyperlink ref="B342" r:id="rId1359" tooltip="Norfolk Southern Corp." display="https://en.wikipedia.org/wiki/Norfolk_Southern_Corp." xr:uid="{00000000-0004-0000-0200-00004E050000}"/>
    <hyperlink ref="C342" r:id="rId1360" display="https://www.sec.gov/cgi-bin/browse-edgar?CIK=NSC&amp;action=getcompany" xr:uid="{00000000-0004-0000-0200-00004F050000}"/>
    <hyperlink ref="F342" r:id="rId1361" tooltip="Norfolk, Virginia" display="https://en.wikipedia.org/wiki/Norfolk,_Virginia" xr:uid="{00000000-0004-0000-0200-000050050000}"/>
    <hyperlink ref="A343" r:id="rId1362" display="http://www.nasdaq.com/symbol/ntrs" xr:uid="{00000000-0004-0000-0200-000051050000}"/>
    <hyperlink ref="B343" r:id="rId1363" tooltip="Northern Trust Corp." display="https://en.wikipedia.org/wiki/Northern_Trust_Corp." xr:uid="{00000000-0004-0000-0200-000052050000}"/>
    <hyperlink ref="C343" r:id="rId1364" display="https://www.sec.gov/cgi-bin/browse-edgar?CIK=NTRS&amp;action=getcompany" xr:uid="{00000000-0004-0000-0200-000053050000}"/>
    <hyperlink ref="F343" r:id="rId1365" tooltip="Chicago, Illinois" display="https://en.wikipedia.org/wiki/Chicago,_Illinois" xr:uid="{00000000-0004-0000-0200-000054050000}"/>
    <hyperlink ref="A344" r:id="rId1366" display="https://www.nyse.com/quote/XNYS:NOC" xr:uid="{00000000-0004-0000-0200-000055050000}"/>
    <hyperlink ref="B344" r:id="rId1367" tooltip="Northrop Grumman" display="https://en.wikipedia.org/wiki/Northrop_Grumman" xr:uid="{00000000-0004-0000-0200-000056050000}"/>
    <hyperlink ref="C344" r:id="rId1368" display="https://www.sec.gov/cgi-bin/browse-edgar?CIK=NOC&amp;action=getcompany" xr:uid="{00000000-0004-0000-0200-000057050000}"/>
    <hyperlink ref="F344" r:id="rId1369" tooltip="West Falls Church, Virginia" display="https://en.wikipedia.org/wiki/West_Falls_Church,_Virginia" xr:uid="{00000000-0004-0000-0200-000058050000}"/>
    <hyperlink ref="A345" r:id="rId1370" display="http://www.nasdaq.com/symbol/nlok" xr:uid="{00000000-0004-0000-0200-000059050000}"/>
    <hyperlink ref="B345" r:id="rId1371" tooltip="NortonLifeLock" display="https://en.wikipedia.org/wiki/NortonLifeLock" xr:uid="{00000000-0004-0000-0200-00005A050000}"/>
    <hyperlink ref="C345" r:id="rId1372" display="https://www.sec.gov/cgi-bin/browse-edgar?CIK=NLOK&amp;action=getcompany" xr:uid="{00000000-0004-0000-0200-00005B050000}"/>
    <hyperlink ref="F345" r:id="rId1373" tooltip="Tempe, Arizona" display="https://en.wikipedia.org/wiki/Tempe,_Arizona" xr:uid="{00000000-0004-0000-0200-00005C050000}"/>
    <hyperlink ref="A346" r:id="rId1374" display="https://www.nyse.com/quote/XNYS:NCLH" xr:uid="{00000000-0004-0000-0200-00005D050000}"/>
    <hyperlink ref="B346" r:id="rId1375" tooltip="Norwegian Cruise Line Holdings" display="https://en.wikipedia.org/wiki/Norwegian_Cruise_Line_Holdings" xr:uid="{00000000-0004-0000-0200-00005E050000}"/>
    <hyperlink ref="C346" r:id="rId1376" display="https://www.sec.gov/cgi-bin/browse-edgar?CIK=NCLH&amp;action=getcompany" xr:uid="{00000000-0004-0000-0200-00005F050000}"/>
    <hyperlink ref="F346" r:id="rId1377" tooltip="Miami, Florida" display="https://en.wikipedia.org/wiki/Miami,_Florida" xr:uid="{00000000-0004-0000-0200-000060050000}"/>
    <hyperlink ref="A347" r:id="rId1378" display="https://www.nyse.com/quote/XNYS:NOV" xr:uid="{00000000-0004-0000-0200-000061050000}"/>
    <hyperlink ref="B347" r:id="rId1379" tooltip="NOV Inc." display="https://en.wikipedia.org/wiki/NOV_Inc." xr:uid="{00000000-0004-0000-0200-000062050000}"/>
    <hyperlink ref="C347" r:id="rId1380" display="https://www.sec.gov/cgi-bin/browse-edgar?CIK=NOV&amp;action=getcompany" xr:uid="{00000000-0004-0000-0200-000063050000}"/>
    <hyperlink ref="F347" r:id="rId1381" tooltip="Houston, Texas" display="https://en.wikipedia.org/wiki/Houston,_Texas" xr:uid="{00000000-0004-0000-0200-000064050000}"/>
    <hyperlink ref="A348" r:id="rId1382" display="https://www.nyse.com/quote/XNYS:NRG" xr:uid="{00000000-0004-0000-0200-000065050000}"/>
    <hyperlink ref="B348" r:id="rId1383" tooltip="NRG Energy" display="https://en.wikipedia.org/wiki/NRG_Energy" xr:uid="{00000000-0004-0000-0200-000066050000}"/>
    <hyperlink ref="C348" r:id="rId1384" display="https://www.sec.gov/cgi-bin/browse-edgar?CIK=NRG&amp;action=getcompany" xr:uid="{00000000-0004-0000-0200-000067050000}"/>
    <hyperlink ref="F348" r:id="rId1385" tooltip="Houston, Texas" display="https://en.wikipedia.org/wiki/Houston,_Texas" xr:uid="{00000000-0004-0000-0200-000068050000}"/>
    <hyperlink ref="A349" r:id="rId1386" display="https://www.nyse.com/quote/XNYS:NUE" xr:uid="{00000000-0004-0000-0200-000069050000}"/>
    <hyperlink ref="B349" r:id="rId1387" tooltip="Nucor Corp." display="https://en.wikipedia.org/wiki/Nucor_Corp." xr:uid="{00000000-0004-0000-0200-00006A050000}"/>
    <hyperlink ref="C349" r:id="rId1388" display="https://www.sec.gov/cgi-bin/browse-edgar?CIK=NUE&amp;action=getcompany" xr:uid="{00000000-0004-0000-0200-00006B050000}"/>
    <hyperlink ref="F349" r:id="rId1389" tooltip="Charlotte, North Carolina" display="https://en.wikipedia.org/wiki/Charlotte,_North_Carolina" xr:uid="{00000000-0004-0000-0200-00006C050000}"/>
    <hyperlink ref="A350" r:id="rId1390" display="http://www.nasdaq.com/symbol/nvda" xr:uid="{00000000-0004-0000-0200-00006D050000}"/>
    <hyperlink ref="B350" r:id="rId1391" tooltip="Nvidia Corporation" display="https://en.wikipedia.org/wiki/Nvidia_Corporation" xr:uid="{00000000-0004-0000-0200-00006E050000}"/>
    <hyperlink ref="C350" r:id="rId1392" display="https://www.sec.gov/cgi-bin/browse-edgar?CIK=NVDA&amp;action=getcompany" xr:uid="{00000000-0004-0000-0200-00006F050000}"/>
    <hyperlink ref="F350" r:id="rId1393" tooltip="Santa Clara, California" display="https://en.wikipedia.org/wiki/Santa_Clara,_California" xr:uid="{00000000-0004-0000-0200-000070050000}"/>
    <hyperlink ref="A351" r:id="rId1394" display="https://www.nyse.com/quote/XNYS:NVR" xr:uid="{00000000-0004-0000-0200-000071050000}"/>
    <hyperlink ref="B351" r:id="rId1395" tooltip="NVR, Inc." display="https://en.wikipedia.org/wiki/NVR,_Inc." xr:uid="{00000000-0004-0000-0200-000072050000}"/>
    <hyperlink ref="C351" r:id="rId1396" display="https://www.sec.gov/cgi-bin/browse-edgar?CIK=NVR&amp;owner=exclude&amp;action=getcompany&amp;Find=Search" xr:uid="{00000000-0004-0000-0200-000073050000}"/>
    <hyperlink ref="F351" r:id="rId1397" tooltip="Reston, Virginia" display="https://en.wikipedia.org/wiki/Reston,_Virginia" xr:uid="{00000000-0004-0000-0200-000074050000}"/>
    <hyperlink ref="A352" r:id="rId1398" display="http://www.nasdaq.com/symbol/nxpi" xr:uid="{00000000-0004-0000-0200-000075050000}"/>
    <hyperlink ref="B352" r:id="rId1399" tooltip="NXP Semiconductors" display="https://en.wikipedia.org/wiki/NXP_Semiconductors" xr:uid="{00000000-0004-0000-0200-000076050000}"/>
    <hyperlink ref="C352" r:id="rId1400" display="https://www.sec.gov/cgi-bin/browse-edgar?CIK=NXPI&amp;action=getcompany" xr:uid="{00000000-0004-0000-0200-000077050000}"/>
    <hyperlink ref="F352" r:id="rId1401" tooltip="Eindhoven, Netherlands" display="https://en.wikipedia.org/wiki/Eindhoven,_Netherlands" xr:uid="{00000000-0004-0000-0200-000078050000}"/>
    <hyperlink ref="A353" r:id="rId1402" display="http://www.nasdaq.com/symbol/orly" xr:uid="{00000000-0004-0000-0200-000079050000}"/>
    <hyperlink ref="B353" r:id="rId1403" tooltip="O'Reilly Automotive" display="https://en.wikipedia.org/wiki/O%27Reilly_Automotive" xr:uid="{00000000-0004-0000-0200-00007A050000}"/>
    <hyperlink ref="C353" r:id="rId1404" display="https://www.sec.gov/cgi-bin/browse-edgar?CIK=ORLY&amp;action=getcompany" xr:uid="{00000000-0004-0000-0200-00007B050000}"/>
    <hyperlink ref="F353" r:id="rId1405" tooltip="Springfield, Missouri" display="https://en.wikipedia.org/wiki/Springfield,_Missouri" xr:uid="{00000000-0004-0000-0200-00007C050000}"/>
    <hyperlink ref="A354" r:id="rId1406" display="https://www.nyse.com/quote/XNYS:OXY" xr:uid="{00000000-0004-0000-0200-00007D050000}"/>
    <hyperlink ref="B354" r:id="rId1407" tooltip="Occidental Petroleum" display="https://en.wikipedia.org/wiki/Occidental_Petroleum" xr:uid="{00000000-0004-0000-0200-00007E050000}"/>
    <hyperlink ref="C354" r:id="rId1408" display="https://www.sec.gov/cgi-bin/browse-edgar?CIK=OXY&amp;action=getcompany" xr:uid="{00000000-0004-0000-0200-00007F050000}"/>
    <hyperlink ref="F354" r:id="rId1409" tooltip="Houston, Texas" display="https://en.wikipedia.org/wiki/Houston,_Texas" xr:uid="{00000000-0004-0000-0200-000080050000}"/>
    <hyperlink ref="A355" r:id="rId1410" display="http://www.nasdaq.com/symbol/odfl" xr:uid="{00000000-0004-0000-0200-000081050000}"/>
    <hyperlink ref="B355" r:id="rId1411" tooltip="Old Dominion Freight Line" display="https://en.wikipedia.org/wiki/Old_Dominion_Freight_Line" xr:uid="{00000000-0004-0000-0200-000082050000}"/>
    <hyperlink ref="C355" r:id="rId1412" display="https://www.sec.gov/cgi-bin/browse-edgar?CIK=ODFL&amp;action=getcompany" xr:uid="{00000000-0004-0000-0200-000083050000}"/>
    <hyperlink ref="F355" r:id="rId1413" tooltip="Thomasville, North Carolina" display="https://en.wikipedia.org/wiki/Thomasville,_North_Carolina" xr:uid="{00000000-0004-0000-0200-000084050000}"/>
    <hyperlink ref="A356" r:id="rId1414" display="https://www.nyse.com/quote/XNYS:OMC" xr:uid="{00000000-0004-0000-0200-000085050000}"/>
    <hyperlink ref="B356" r:id="rId1415" tooltip="Omnicom Group" display="https://en.wikipedia.org/wiki/Omnicom_Group" xr:uid="{00000000-0004-0000-0200-000086050000}"/>
    <hyperlink ref="C356" r:id="rId1416" display="https://www.sec.gov/cgi-bin/browse-edgar?CIK=OMC&amp;action=getcompany" xr:uid="{00000000-0004-0000-0200-000087050000}"/>
    <hyperlink ref="F356" r:id="rId1417" tooltip="New York, New York" display="https://en.wikipedia.org/wiki/New_York,_New_York" xr:uid="{00000000-0004-0000-0200-000088050000}"/>
    <hyperlink ref="A357" r:id="rId1418" display="https://www.nyse.com/quote/XNYS:OKE" xr:uid="{00000000-0004-0000-0200-000089050000}"/>
    <hyperlink ref="B357" r:id="rId1419" tooltip="Oneok" display="https://en.wikipedia.org/wiki/Oneok" xr:uid="{00000000-0004-0000-0200-00008A050000}"/>
    <hyperlink ref="C357" r:id="rId1420" display="https://www.sec.gov/cgi-bin/browse-edgar?CIK=OKE&amp;action=getcompany" xr:uid="{00000000-0004-0000-0200-00008B050000}"/>
    <hyperlink ref="F357" r:id="rId1421" tooltip="Tulsa, Oklahoma" display="https://en.wikipedia.org/wiki/Tulsa,_Oklahoma" xr:uid="{00000000-0004-0000-0200-00008C050000}"/>
    <hyperlink ref="A358" r:id="rId1422" display="https://www.nyse.com/quote/XNYS:ORCL" xr:uid="{00000000-0004-0000-0200-00008D050000}"/>
    <hyperlink ref="B358" r:id="rId1423" tooltip="Oracle Corp." display="https://en.wikipedia.org/wiki/Oracle_Corp." xr:uid="{00000000-0004-0000-0200-00008E050000}"/>
    <hyperlink ref="C358" r:id="rId1424" display="https://www.sec.gov/cgi-bin/browse-edgar?CIK=ORCL&amp;action=getcompany" xr:uid="{00000000-0004-0000-0200-00008F050000}"/>
    <hyperlink ref="F358" r:id="rId1425" tooltip="Austin, Texas" display="https://en.wikipedia.org/wiki/Austin,_Texas" xr:uid="{00000000-0004-0000-0200-000090050000}"/>
    <hyperlink ref="A359" r:id="rId1426" display="https://www.nyse.com/quote/XNYS:OTIS" xr:uid="{00000000-0004-0000-0200-000091050000}"/>
    <hyperlink ref="B359" r:id="rId1427" tooltip="Otis Worldwide" display="https://en.wikipedia.org/wiki/Otis_Worldwide" xr:uid="{00000000-0004-0000-0200-000092050000}"/>
    <hyperlink ref="C359" r:id="rId1428" display="https://www.sec.gov/cgi-bin/browse-edgar?CIK=OTIS&amp;action=getcompany" xr:uid="{00000000-0004-0000-0200-000093050000}"/>
    <hyperlink ref="F359" r:id="rId1429" tooltip="Farmington, Connecticut" display="https://en.wikipedia.org/wiki/Farmington,_Connecticut" xr:uid="{00000000-0004-0000-0200-000094050000}"/>
    <hyperlink ref="A360" r:id="rId1430" display="http://www.nasdaq.com/symbol/pcar" xr:uid="{00000000-0004-0000-0200-000095050000}"/>
    <hyperlink ref="B360" r:id="rId1431" tooltip="Paccar" display="https://en.wikipedia.org/wiki/Paccar" xr:uid="{00000000-0004-0000-0200-000096050000}"/>
    <hyperlink ref="C360" r:id="rId1432" display="https://www.sec.gov/cgi-bin/browse-edgar?CIK=PCAR&amp;action=getcompany" xr:uid="{00000000-0004-0000-0200-000097050000}"/>
    <hyperlink ref="F360" r:id="rId1433" tooltip="Bellevue, Washington" display="https://en.wikipedia.org/wiki/Bellevue,_Washington" xr:uid="{00000000-0004-0000-0200-000098050000}"/>
    <hyperlink ref="A361" r:id="rId1434" display="https://www.nyse.com/quote/XNYS:PKG" xr:uid="{00000000-0004-0000-0200-000099050000}"/>
    <hyperlink ref="B361" r:id="rId1435" tooltip="Packaging Corporation of America" display="https://en.wikipedia.org/wiki/Packaging_Corporation_of_America" xr:uid="{00000000-0004-0000-0200-00009A050000}"/>
    <hyperlink ref="C361" r:id="rId1436" display="https://www.sec.gov/cgi-bin/browse-edgar?CIK=PKG&amp;action=getcompany" xr:uid="{00000000-0004-0000-0200-00009B050000}"/>
    <hyperlink ref="F361" r:id="rId1437" tooltip="Lake Forest, Illinois" display="https://en.wikipedia.org/wiki/Lake_Forest,_Illinois" xr:uid="{00000000-0004-0000-0200-00009C050000}"/>
    <hyperlink ref="A362" r:id="rId1438" display="https://www.nyse.com/quote/XNYS:PH" xr:uid="{00000000-0004-0000-0200-00009D050000}"/>
    <hyperlink ref="B362" r:id="rId1439" tooltip="Parker-Hannifin" display="https://en.wikipedia.org/wiki/Parker-Hannifin" xr:uid="{00000000-0004-0000-0200-00009E050000}"/>
    <hyperlink ref="C362" r:id="rId1440" display="https://www.sec.gov/cgi-bin/browse-edgar?CIK=PH&amp;action=getcompany" xr:uid="{00000000-0004-0000-0200-00009F050000}"/>
    <hyperlink ref="F362" r:id="rId1441" tooltip="Cleveland, Ohio" display="https://en.wikipedia.org/wiki/Cleveland,_Ohio" xr:uid="{00000000-0004-0000-0200-0000A0050000}"/>
    <hyperlink ref="A363" r:id="rId1442" display="http://www.nasdaq.com/symbol/payx" xr:uid="{00000000-0004-0000-0200-0000A1050000}"/>
    <hyperlink ref="B363" r:id="rId1443" tooltip="Paychex Inc." display="https://en.wikipedia.org/wiki/Paychex_Inc." xr:uid="{00000000-0004-0000-0200-0000A2050000}"/>
    <hyperlink ref="C363" r:id="rId1444" display="https://www.sec.gov/cgi-bin/browse-edgar?CIK=PAYX&amp;action=getcompany" xr:uid="{00000000-0004-0000-0200-0000A3050000}"/>
    <hyperlink ref="F363" r:id="rId1445" tooltip="Penfield, New York" display="https://en.wikipedia.org/wiki/Penfield,_New_York" xr:uid="{00000000-0004-0000-0200-0000A4050000}"/>
    <hyperlink ref="A364" r:id="rId1446" display="https://www.nyse.com/quote/XNYS:PAYC" xr:uid="{00000000-0004-0000-0200-0000A5050000}"/>
    <hyperlink ref="B364" r:id="rId1447" tooltip="Paycom" display="https://en.wikipedia.org/wiki/Paycom" xr:uid="{00000000-0004-0000-0200-0000A6050000}"/>
    <hyperlink ref="C364" r:id="rId1448" display="https://www.sec.gov/cgi-bin/browse-edgar?CIK=PAYC&amp;action=getcompany" xr:uid="{00000000-0004-0000-0200-0000A7050000}"/>
    <hyperlink ref="F364" r:id="rId1449" tooltip="Oklahoma City, Oklahoma" display="https://en.wikipedia.org/wiki/Oklahoma_City,_Oklahoma" xr:uid="{00000000-0004-0000-0200-0000A8050000}"/>
    <hyperlink ref="A365" r:id="rId1450" display="http://www.nasdaq.com/symbol/pypl" xr:uid="{00000000-0004-0000-0200-0000A9050000}"/>
    <hyperlink ref="B365" r:id="rId1451" tooltip="PayPal" display="https://en.wikipedia.org/wiki/PayPal" xr:uid="{00000000-0004-0000-0200-0000AA050000}"/>
    <hyperlink ref="C365" r:id="rId1452" display="https://www.sec.gov/cgi-bin/browse-edgar?CIK=PYPL&amp;action=getcompany" xr:uid="{00000000-0004-0000-0200-0000AB050000}"/>
    <hyperlink ref="F365" r:id="rId1453" tooltip="San Jose, California" display="https://en.wikipedia.org/wiki/San_Jose,_California" xr:uid="{00000000-0004-0000-0200-0000AC050000}"/>
    <hyperlink ref="A366" r:id="rId1454" display="http://www.nasdaq.com/symbol/penn" xr:uid="{00000000-0004-0000-0200-0000AD050000}"/>
    <hyperlink ref="B366" r:id="rId1455" tooltip="Penn National Gaming" display="https://en.wikipedia.org/wiki/Penn_National_Gaming" xr:uid="{00000000-0004-0000-0200-0000AE050000}"/>
    <hyperlink ref="C366" r:id="rId1456" display="https://www.sec.gov/cgi-bin/browse-edgar?CIK=PENN&amp;action=getcompany" xr:uid="{00000000-0004-0000-0200-0000AF050000}"/>
    <hyperlink ref="F366" r:id="rId1457" tooltip="Wyomissing, Pennsylvania" display="https://en.wikipedia.org/wiki/Wyomissing,_Pennsylvania" xr:uid="{00000000-0004-0000-0200-0000B0050000}"/>
    <hyperlink ref="A367" r:id="rId1458" display="https://www.nyse.com/quote/XNYS:PNR" xr:uid="{00000000-0004-0000-0200-0000B1050000}"/>
    <hyperlink ref="B367" r:id="rId1459" tooltip="Pentair" display="https://en.wikipedia.org/wiki/Pentair" xr:uid="{00000000-0004-0000-0200-0000B2050000}"/>
    <hyperlink ref="C367" r:id="rId1460" display="https://www.sec.gov/cgi-bin/browse-edgar?CIK=PNR&amp;action=getcompany" xr:uid="{00000000-0004-0000-0200-0000B3050000}"/>
    <hyperlink ref="F367" r:id="rId1461" tooltip="Worsley, UK" display="https://en.wikipedia.org/wiki/Worsley,_UK" xr:uid="{00000000-0004-0000-0200-0000B4050000}"/>
    <hyperlink ref="A368" r:id="rId1462" display="http://www.nasdaq.com/symbol/pbct" xr:uid="{00000000-0004-0000-0200-0000B5050000}"/>
    <hyperlink ref="B368" r:id="rId1463" tooltip="People's United Financial" display="https://en.wikipedia.org/wiki/People%27s_United_Financial" xr:uid="{00000000-0004-0000-0200-0000B6050000}"/>
    <hyperlink ref="C368" r:id="rId1464" display="https://www.sec.gov/cgi-bin/browse-edgar?CIK=PBCT&amp;action=getcompany" xr:uid="{00000000-0004-0000-0200-0000B7050000}"/>
    <hyperlink ref="F368" r:id="rId1465" tooltip="Bridgeport, Connecticut" display="https://en.wikipedia.org/wiki/Bridgeport,_Connecticut" xr:uid="{00000000-0004-0000-0200-0000B8050000}"/>
    <hyperlink ref="A369" r:id="rId1466" display="http://www.nasdaq.com/symbol/pep" xr:uid="{00000000-0004-0000-0200-0000B9050000}"/>
    <hyperlink ref="B369" r:id="rId1467" tooltip="PepsiCo Inc." display="https://en.wikipedia.org/wiki/PepsiCo_Inc." xr:uid="{00000000-0004-0000-0200-0000BA050000}"/>
    <hyperlink ref="C369" r:id="rId1468" display="https://www.sec.gov/cgi-bin/browse-edgar?CIK=PEP&amp;action=getcompany" xr:uid="{00000000-0004-0000-0200-0000BB050000}"/>
    <hyperlink ref="F369" r:id="rId1469" tooltip="Purchase, New York" display="https://en.wikipedia.org/wiki/Purchase,_New_York" xr:uid="{00000000-0004-0000-0200-0000BC050000}"/>
    <hyperlink ref="A370" r:id="rId1470" display="https://www.nyse.com/quote/XNYS:PKI" xr:uid="{00000000-0004-0000-0200-0000BD050000}"/>
    <hyperlink ref="B370" r:id="rId1471" tooltip="PerkinElmer" display="https://en.wikipedia.org/wiki/PerkinElmer" xr:uid="{00000000-0004-0000-0200-0000BE050000}"/>
    <hyperlink ref="C370" r:id="rId1472" display="https://www.sec.gov/cgi-bin/browse-edgar?CIK=PKI&amp;action=getcompany" xr:uid="{00000000-0004-0000-0200-0000BF050000}"/>
    <hyperlink ref="F370" r:id="rId1473" tooltip="Waltham, Massachusetts" display="https://en.wikipedia.org/wiki/Waltham,_Massachusetts" xr:uid="{00000000-0004-0000-0200-0000C0050000}"/>
    <hyperlink ref="A371" r:id="rId1474" display="https://www.nyse.com/quote/XNYS:PRGO" xr:uid="{00000000-0004-0000-0200-0000C1050000}"/>
    <hyperlink ref="B371" r:id="rId1475" tooltip="Perrigo" display="https://en.wikipedia.org/wiki/Perrigo" xr:uid="{00000000-0004-0000-0200-0000C2050000}"/>
    <hyperlink ref="C371" r:id="rId1476" display="https://www.sec.gov/cgi-bin/browse-edgar?CIK=PRGO&amp;action=getcompany" xr:uid="{00000000-0004-0000-0200-0000C3050000}"/>
    <hyperlink ref="F371" r:id="rId1477" tooltip="Dublin, Ireland" display="https://en.wikipedia.org/wiki/Dublin,_Ireland" xr:uid="{00000000-0004-0000-0200-0000C4050000}"/>
    <hyperlink ref="A372" r:id="rId1478" display="https://www.nyse.com/quote/XNYS:PFE" xr:uid="{00000000-0004-0000-0200-0000C5050000}"/>
    <hyperlink ref="B372" r:id="rId1479" tooltip="Pfizer Inc." display="https://en.wikipedia.org/wiki/Pfizer_Inc." xr:uid="{00000000-0004-0000-0200-0000C6050000}"/>
    <hyperlink ref="C372" r:id="rId1480" display="https://www.sec.gov/cgi-bin/browse-edgar?CIK=PFE&amp;action=getcompany" xr:uid="{00000000-0004-0000-0200-0000C7050000}"/>
    <hyperlink ref="F372" r:id="rId1481" tooltip="New York, New York" display="https://en.wikipedia.org/wiki/New_York,_New_York" xr:uid="{00000000-0004-0000-0200-0000C8050000}"/>
    <hyperlink ref="A373" r:id="rId1482" display="https://www.nyse.com/quote/XNYS:PM" xr:uid="{00000000-0004-0000-0200-0000C9050000}"/>
    <hyperlink ref="B373" r:id="rId1483" tooltip="Philip Morris International" display="https://en.wikipedia.org/wiki/Philip_Morris_International" xr:uid="{00000000-0004-0000-0200-0000CA050000}"/>
    <hyperlink ref="C373" r:id="rId1484" display="https://www.sec.gov/cgi-bin/browse-edgar?CIK=PM&amp;action=getcompany" xr:uid="{00000000-0004-0000-0200-0000CB050000}"/>
    <hyperlink ref="F373" r:id="rId1485" tooltip="New York, New York" display="https://en.wikipedia.org/wiki/New_York,_New_York" xr:uid="{00000000-0004-0000-0200-0000CC050000}"/>
    <hyperlink ref="A374" r:id="rId1486" display="https://www.nyse.com/quote/XNYS:PSX" xr:uid="{00000000-0004-0000-0200-0000CD050000}"/>
    <hyperlink ref="B374" r:id="rId1487" tooltip="Phillips 66" display="https://en.wikipedia.org/wiki/Phillips_66" xr:uid="{00000000-0004-0000-0200-0000CE050000}"/>
    <hyperlink ref="C374" r:id="rId1488" display="https://www.sec.gov/cgi-bin/browse-edgar?CIK=PSX&amp;action=getcompany" xr:uid="{00000000-0004-0000-0200-0000CF050000}"/>
    <hyperlink ref="F374" r:id="rId1489" tooltip="Houston, Texas" display="https://en.wikipedia.org/wiki/Houston,_Texas" xr:uid="{00000000-0004-0000-0200-0000D0050000}"/>
    <hyperlink ref="A375" r:id="rId1490" display="https://www.nyse.com/quote/XNYS:PNW" xr:uid="{00000000-0004-0000-0200-0000D1050000}"/>
    <hyperlink ref="B375" r:id="rId1491" tooltip="Pinnacle West Capital" display="https://en.wikipedia.org/wiki/Pinnacle_West_Capital" xr:uid="{00000000-0004-0000-0200-0000D2050000}"/>
    <hyperlink ref="C375" r:id="rId1492" display="https://www.sec.gov/cgi-bin/browse-edgar?CIK=PNW&amp;action=getcompany" xr:uid="{00000000-0004-0000-0200-0000D3050000}"/>
    <hyperlink ref="F375" r:id="rId1493" tooltip="Phoenix, Arizona" display="https://en.wikipedia.org/wiki/Phoenix,_Arizona" xr:uid="{00000000-0004-0000-0200-0000D4050000}"/>
    <hyperlink ref="A376" r:id="rId1494" display="https://www.nyse.com/quote/XNYS:PXD" xr:uid="{00000000-0004-0000-0200-0000D5050000}"/>
    <hyperlink ref="B376" r:id="rId1495" tooltip="Pioneer Natural Resources" display="https://en.wikipedia.org/wiki/Pioneer_Natural_Resources" xr:uid="{00000000-0004-0000-0200-0000D6050000}"/>
    <hyperlink ref="C376" r:id="rId1496" display="https://www.sec.gov/cgi-bin/browse-edgar?CIK=PXD&amp;action=getcompany" xr:uid="{00000000-0004-0000-0200-0000D7050000}"/>
    <hyperlink ref="F376" r:id="rId1497" tooltip="Irving, Texas" display="https://en.wikipedia.org/wiki/Irving,_Texas" xr:uid="{00000000-0004-0000-0200-0000D8050000}"/>
    <hyperlink ref="A377" r:id="rId1498" display="https://www.nyse.com/quote/XNYS:PNC" xr:uid="{00000000-0004-0000-0200-0000D9050000}"/>
    <hyperlink ref="B377" r:id="rId1499" tooltip="PNC Financial Services" display="https://en.wikipedia.org/wiki/PNC_Financial_Services" xr:uid="{00000000-0004-0000-0200-0000DA050000}"/>
    <hyperlink ref="C377" r:id="rId1500" display="https://www.sec.gov/cgi-bin/browse-edgar?CIK=PNC&amp;action=getcompany" xr:uid="{00000000-0004-0000-0200-0000DB050000}"/>
    <hyperlink ref="F377" r:id="rId1501" tooltip="Pittsburgh, Pennsylvania" display="https://en.wikipedia.org/wiki/Pittsburgh,_Pennsylvania" xr:uid="{00000000-0004-0000-0200-0000DC050000}"/>
    <hyperlink ref="A378" r:id="rId1502" display="http://www.nasdaq.com/symbol/pool" xr:uid="{00000000-0004-0000-0200-0000DD050000}"/>
    <hyperlink ref="B378" r:id="rId1503" tooltip="Pool Corporation (page does not exist)" display="https://en.wikipedia.org/w/index.php?title=Pool_Corporation&amp;action=edit&amp;redlink=1" xr:uid="{00000000-0004-0000-0200-0000DE050000}"/>
    <hyperlink ref="C378" r:id="rId1504" display="https://www.sec.gov/cgi-bin/browse-edgar?CIK=POOL&amp;action=getcompany" xr:uid="{00000000-0004-0000-0200-0000DF050000}"/>
    <hyperlink ref="F378" r:id="rId1505" tooltip="Covington, Louisiana" display="https://en.wikipedia.org/wiki/Covington,_Louisiana" xr:uid="{00000000-0004-0000-0200-0000E0050000}"/>
    <hyperlink ref="A379" r:id="rId1506" display="https://www.nyse.com/quote/XNYS:PPG" xr:uid="{00000000-0004-0000-0200-0000E1050000}"/>
    <hyperlink ref="B379" r:id="rId1507" tooltip="PPG Industries" display="https://en.wikipedia.org/wiki/PPG_Industries" xr:uid="{00000000-0004-0000-0200-0000E2050000}"/>
    <hyperlink ref="C379" r:id="rId1508" display="https://www.sec.gov/cgi-bin/browse-edgar?CIK=PPG&amp;action=getcompany" xr:uid="{00000000-0004-0000-0200-0000E3050000}"/>
    <hyperlink ref="F379" r:id="rId1509" tooltip="Pittsburgh, Pennsylvania" display="https://en.wikipedia.org/wiki/Pittsburgh,_Pennsylvania" xr:uid="{00000000-0004-0000-0200-0000E4050000}"/>
    <hyperlink ref="A380" r:id="rId1510" display="https://www.nyse.com/quote/XNYS:PPL" xr:uid="{00000000-0004-0000-0200-0000E5050000}"/>
    <hyperlink ref="B380" r:id="rId1511" tooltip="PPL Corp." display="https://en.wikipedia.org/wiki/PPL_Corp." xr:uid="{00000000-0004-0000-0200-0000E6050000}"/>
    <hyperlink ref="C380" r:id="rId1512" display="https://www.sec.gov/cgi-bin/browse-edgar?CIK=PPL&amp;action=getcompany" xr:uid="{00000000-0004-0000-0200-0000E7050000}"/>
    <hyperlink ref="F380" r:id="rId1513" tooltip="Allentown, Pennsylvania" display="https://en.wikipedia.org/wiki/Allentown,_Pennsylvania" xr:uid="{00000000-0004-0000-0200-0000E8050000}"/>
    <hyperlink ref="A381" r:id="rId1514" display="https://www.nyse.com/quote/XNYS:PFG" xr:uid="{00000000-0004-0000-0200-0000E9050000}"/>
    <hyperlink ref="B381" r:id="rId1515" tooltip="Principal Financial Group" display="https://en.wikipedia.org/wiki/Principal_Financial_Group" xr:uid="{00000000-0004-0000-0200-0000EA050000}"/>
    <hyperlink ref="C381" r:id="rId1516" display="https://www.sec.gov/cgi-bin/browse-edgar?CIK=PFG&amp;action=getcompany" xr:uid="{00000000-0004-0000-0200-0000EB050000}"/>
    <hyperlink ref="F381" r:id="rId1517" tooltip="Des Moines, Iowa" display="https://en.wikipedia.org/wiki/Des_Moines,_Iowa" xr:uid="{00000000-0004-0000-0200-0000EC050000}"/>
    <hyperlink ref="A382" r:id="rId1518" display="https://www.nyse.com/quote/XNYS:PG" xr:uid="{00000000-0004-0000-0200-0000ED050000}"/>
    <hyperlink ref="B382" r:id="rId1519" tooltip="Procter &amp; Gamble" display="https://en.wikipedia.org/wiki/Procter_%26_Gamble" xr:uid="{00000000-0004-0000-0200-0000EE050000}"/>
    <hyperlink ref="C382" r:id="rId1520" display="https://www.sec.gov/cgi-bin/browse-edgar?CIK=PG&amp;action=getcompany" xr:uid="{00000000-0004-0000-0200-0000EF050000}"/>
    <hyperlink ref="F382" r:id="rId1521" tooltip="Cincinnati, Ohio" display="https://en.wikipedia.org/wiki/Cincinnati,_Ohio" xr:uid="{00000000-0004-0000-0200-0000F0050000}"/>
    <hyperlink ref="A383" r:id="rId1522" display="https://www.nyse.com/quote/XNYS:PGR" xr:uid="{00000000-0004-0000-0200-0000F1050000}"/>
    <hyperlink ref="B383" r:id="rId1523" tooltip="Progressive Corp." display="https://en.wikipedia.org/wiki/Progressive_Corp." xr:uid="{00000000-0004-0000-0200-0000F2050000}"/>
    <hyperlink ref="C383" r:id="rId1524" display="https://www.sec.gov/cgi-bin/browse-edgar?CIK=PGR&amp;action=getcompany" xr:uid="{00000000-0004-0000-0200-0000F3050000}"/>
    <hyperlink ref="F383" r:id="rId1525" tooltip="Mayfield Village, Ohio" display="https://en.wikipedia.org/wiki/Mayfield_Village,_Ohio" xr:uid="{00000000-0004-0000-0200-0000F4050000}"/>
    <hyperlink ref="A384" r:id="rId1526" display="https://www.nyse.com/quote/XNYS:PLD" xr:uid="{00000000-0004-0000-0200-0000F5050000}"/>
    <hyperlink ref="B384" r:id="rId1527" tooltip="Prologis" display="https://en.wikipedia.org/wiki/Prologis" xr:uid="{00000000-0004-0000-0200-0000F6050000}"/>
    <hyperlink ref="C384" r:id="rId1528" display="https://www.sec.gov/cgi-bin/browse-edgar?CIK=PLD&amp;action=getcompany" xr:uid="{00000000-0004-0000-0200-0000F7050000}"/>
    <hyperlink ref="F384" r:id="rId1529" tooltip="San Francisco, California" display="https://en.wikipedia.org/wiki/San_Francisco,_California" xr:uid="{00000000-0004-0000-0200-0000F8050000}"/>
    <hyperlink ref="A385" r:id="rId1530" display="https://www.nyse.com/quote/XNYS:PRU" xr:uid="{00000000-0004-0000-0200-0000F9050000}"/>
    <hyperlink ref="B385" r:id="rId1531" tooltip="Prudential Financial" display="https://en.wikipedia.org/wiki/Prudential_Financial" xr:uid="{00000000-0004-0000-0200-0000FA050000}"/>
    <hyperlink ref="C385" r:id="rId1532" display="https://www.sec.gov/cgi-bin/browse-edgar?CIK=PRU&amp;action=getcompany" xr:uid="{00000000-0004-0000-0200-0000FB050000}"/>
    <hyperlink ref="F385" r:id="rId1533" tooltip="Newark, New Jersey" display="https://en.wikipedia.org/wiki/Newark,_New_Jersey" xr:uid="{00000000-0004-0000-0200-0000FC050000}"/>
    <hyperlink ref="A386" r:id="rId1534" display="http://www.nasdaq.com/symbol/ptc" xr:uid="{00000000-0004-0000-0200-0000FD050000}"/>
    <hyperlink ref="B386" r:id="rId1535" tooltip="PTC (software company)" display="https://en.wikipedia.org/wiki/PTC_(software_company)" xr:uid="{00000000-0004-0000-0200-0000FE050000}"/>
    <hyperlink ref="C386" r:id="rId1536" display="https://www.sec.gov/cgi-bin/browse-edgar?CIK=PTC&amp;action=getcompany" xr:uid="{00000000-0004-0000-0200-0000FF050000}"/>
    <hyperlink ref="F386" r:id="rId1537" tooltip="Boston, Massachusetts" display="https://en.wikipedia.org/wiki/Boston,_Massachusetts" xr:uid="{00000000-0004-0000-0200-000000060000}"/>
    <hyperlink ref="A387" r:id="rId1538" display="https://www.nyse.com/quote/XNYS:PEG" xr:uid="{00000000-0004-0000-0200-000001060000}"/>
    <hyperlink ref="B387" r:id="rId1539" tooltip="Public Service Enterprise Group" display="https://en.wikipedia.org/wiki/Public_Service_Enterprise_Group" xr:uid="{00000000-0004-0000-0200-000002060000}"/>
    <hyperlink ref="C387" r:id="rId1540" display="https://www.sec.gov/cgi-bin/browse-edgar?CIK=PEG&amp;action=getcompany" xr:uid="{00000000-0004-0000-0200-000003060000}"/>
    <hyperlink ref="F387" r:id="rId1541" tooltip="Newark, New Jersey" display="https://en.wikipedia.org/wiki/Newark,_New_Jersey" xr:uid="{00000000-0004-0000-0200-000004060000}"/>
    <hyperlink ref="A388" r:id="rId1542" display="https://www.nyse.com/quote/XNYS:PSA" xr:uid="{00000000-0004-0000-0200-000005060000}"/>
    <hyperlink ref="B388" r:id="rId1543" tooltip="Public Storage" display="https://en.wikipedia.org/wiki/Public_Storage" xr:uid="{00000000-0004-0000-0200-000006060000}"/>
    <hyperlink ref="C388" r:id="rId1544" display="https://www.sec.gov/cgi-bin/browse-edgar?CIK=PSA&amp;action=getcompany" xr:uid="{00000000-0004-0000-0200-000007060000}"/>
    <hyperlink ref="F388" r:id="rId1545" tooltip="Glendale, California" display="https://en.wikipedia.org/wiki/Glendale,_California" xr:uid="{00000000-0004-0000-0200-000008060000}"/>
    <hyperlink ref="A389" r:id="rId1546" display="https://www.nyse.com/quote/XNYS:PHM" xr:uid="{00000000-0004-0000-0200-000009060000}"/>
    <hyperlink ref="B389" r:id="rId1547" tooltip="PulteGroup" display="https://en.wikipedia.org/wiki/PulteGroup" xr:uid="{00000000-0004-0000-0200-00000A060000}"/>
    <hyperlink ref="C389" r:id="rId1548" display="https://www.sec.gov/cgi-bin/browse-edgar?CIK=PHM&amp;action=getcompany" xr:uid="{00000000-0004-0000-0200-00000B060000}"/>
    <hyperlink ref="F389" r:id="rId1549" tooltip="Atlanta, Georgia" display="https://en.wikipedia.org/wiki/Atlanta,_Georgia" xr:uid="{00000000-0004-0000-0200-00000C060000}"/>
    <hyperlink ref="A390" r:id="rId1550" display="https://www.nyse.com/quote/XNYS:PVH" xr:uid="{00000000-0004-0000-0200-00000D060000}"/>
    <hyperlink ref="B390" r:id="rId1551" tooltip="PVH Corp." display="https://en.wikipedia.org/wiki/PVH_Corp." xr:uid="{00000000-0004-0000-0200-00000E060000}"/>
    <hyperlink ref="C390" r:id="rId1552" display="https://www.sec.gov/cgi-bin/browse-edgar?CIK=PVH&amp;action=getcompany" xr:uid="{00000000-0004-0000-0200-00000F060000}"/>
    <hyperlink ref="F390" r:id="rId1553" tooltip="New York, New York" display="https://en.wikipedia.org/wiki/New_York,_New_York" xr:uid="{00000000-0004-0000-0200-000010060000}"/>
    <hyperlink ref="A391" r:id="rId1554" display="http://www.nasdaq.com/symbol/qrvo" xr:uid="{00000000-0004-0000-0200-000011060000}"/>
    <hyperlink ref="B391" r:id="rId1555" tooltip="Qorvo" display="https://en.wikipedia.org/wiki/Qorvo" xr:uid="{00000000-0004-0000-0200-000012060000}"/>
    <hyperlink ref="C391" r:id="rId1556" display="https://www.sec.gov/cgi-bin/browse-edgar?CIK=QRVO&amp;action=getcompany" xr:uid="{00000000-0004-0000-0200-000013060000}"/>
    <hyperlink ref="F391" r:id="rId1557" tooltip="Greensboro, North Carolina" display="https://en.wikipedia.org/wiki/Greensboro,_North_Carolina" xr:uid="{00000000-0004-0000-0200-000014060000}"/>
    <hyperlink ref="A392" r:id="rId1558" display="https://www.nyse.com/quote/XNYS:PWR" xr:uid="{00000000-0004-0000-0200-000015060000}"/>
    <hyperlink ref="B392" r:id="rId1559" tooltip="Quanta Services Inc." display="https://en.wikipedia.org/wiki/Quanta_Services_Inc." xr:uid="{00000000-0004-0000-0200-000016060000}"/>
    <hyperlink ref="C392" r:id="rId1560" display="https://www.sec.gov/cgi-bin/browse-edgar?CIK=PWR&amp;action=getcompany" xr:uid="{00000000-0004-0000-0200-000017060000}"/>
    <hyperlink ref="F392" r:id="rId1561" tooltip="Houston, Texas" display="https://en.wikipedia.org/wiki/Houston,_Texas" xr:uid="{00000000-0004-0000-0200-000018060000}"/>
    <hyperlink ref="A393" r:id="rId1562" display="http://www.nasdaq.com/symbol/qcom" xr:uid="{00000000-0004-0000-0200-000019060000}"/>
    <hyperlink ref="B393" r:id="rId1563" tooltip="Qualcomm" display="https://en.wikipedia.org/wiki/Qualcomm" xr:uid="{00000000-0004-0000-0200-00001A060000}"/>
    <hyperlink ref="C393" r:id="rId1564" display="https://www.sec.gov/cgi-bin/browse-edgar?CIK=QCOM&amp;action=getcompany" xr:uid="{00000000-0004-0000-0200-00001B060000}"/>
    <hyperlink ref="F393" r:id="rId1565" tooltip="San Diego, California" display="https://en.wikipedia.org/wiki/San_Diego,_California" xr:uid="{00000000-0004-0000-0200-00001C060000}"/>
    <hyperlink ref="A394" r:id="rId1566" display="https://www.nyse.com/quote/XNYS:DGX" xr:uid="{00000000-0004-0000-0200-00001D060000}"/>
    <hyperlink ref="B394" r:id="rId1567" tooltip="Quest Diagnostics" display="https://en.wikipedia.org/wiki/Quest_Diagnostics" xr:uid="{00000000-0004-0000-0200-00001E060000}"/>
    <hyperlink ref="C394" r:id="rId1568" display="https://www.sec.gov/cgi-bin/browse-edgar?CIK=DGX&amp;action=getcompany" xr:uid="{00000000-0004-0000-0200-00001F060000}"/>
    <hyperlink ref="F394" r:id="rId1569" tooltip="Secaucus, New Jersey" display="https://en.wikipedia.org/wiki/Secaucus,_New_Jersey" xr:uid="{00000000-0004-0000-0200-000020060000}"/>
    <hyperlink ref="A395" r:id="rId1570" display="https://www.nyse.com/quote/XNYS:RL" xr:uid="{00000000-0004-0000-0200-000021060000}"/>
    <hyperlink ref="B395" r:id="rId1571" tooltip="Ralph Lauren Corporation" display="https://en.wikipedia.org/wiki/Ralph_Lauren_Corporation" xr:uid="{00000000-0004-0000-0200-000022060000}"/>
    <hyperlink ref="C395" r:id="rId1572" display="https://www.sec.gov/cgi-bin/browse-edgar?CIK=RL&amp;action=getcompany" xr:uid="{00000000-0004-0000-0200-000023060000}"/>
    <hyperlink ref="F395" r:id="rId1573" tooltip="New York, New York" display="https://en.wikipedia.org/wiki/New_York,_New_York" xr:uid="{00000000-0004-0000-0200-000024060000}"/>
    <hyperlink ref="A396" r:id="rId1574" display="https://www.nyse.com/quote/XNYS:RJF" xr:uid="{00000000-0004-0000-0200-000025060000}"/>
    <hyperlink ref="B396" r:id="rId1575" tooltip="Raymond James Financial" display="https://en.wikipedia.org/wiki/Raymond_James_Financial" xr:uid="{00000000-0004-0000-0200-000026060000}"/>
    <hyperlink ref="C396" r:id="rId1576" display="https://www.sec.gov/cgi-bin/browse-edgar?CIK=RJF&amp;action=getcompany" xr:uid="{00000000-0004-0000-0200-000027060000}"/>
    <hyperlink ref="F396" r:id="rId1577" tooltip="St. Petersburg, Florida" display="https://en.wikipedia.org/wiki/St._Petersburg,_Florida" xr:uid="{00000000-0004-0000-0200-000028060000}"/>
    <hyperlink ref="A397" r:id="rId1578" display="https://www.nyse.com/quote/XNYS:RTX" xr:uid="{00000000-0004-0000-0200-000029060000}"/>
    <hyperlink ref="B397" r:id="rId1579" tooltip="Raytheon Technologies" display="https://en.wikipedia.org/wiki/Raytheon_Technologies" xr:uid="{00000000-0004-0000-0200-00002A060000}"/>
    <hyperlink ref="C397" r:id="rId1580" display="https://www.sec.gov/cgi-bin/browse-edgar?CIK=RTX&amp;action=getcompany" xr:uid="{00000000-0004-0000-0200-00002B060000}"/>
    <hyperlink ref="F397" r:id="rId1581" tooltip="Waltham, Massachusetts" display="https://en.wikipedia.org/wiki/Waltham,_Massachusetts" xr:uid="{00000000-0004-0000-0200-00002C060000}"/>
    <hyperlink ref="A398" r:id="rId1582" display="https://www.nyse.com/quote/XNYS:O" xr:uid="{00000000-0004-0000-0200-00002D060000}"/>
    <hyperlink ref="B398" r:id="rId1583" tooltip="Realty Income Corporation" display="https://en.wikipedia.org/wiki/Realty_Income_Corporation" xr:uid="{00000000-0004-0000-0200-00002E060000}"/>
    <hyperlink ref="C398" r:id="rId1584" display="https://www.sec.gov/cgi-bin/browse-edgar?CIK=O&amp;action=getcompany" xr:uid="{00000000-0004-0000-0200-00002F060000}"/>
    <hyperlink ref="F398" r:id="rId1585" tooltip="San Diego, California" display="https://en.wikipedia.org/wiki/San_Diego,_California" xr:uid="{00000000-0004-0000-0200-000030060000}"/>
    <hyperlink ref="A399" r:id="rId1586" display="https://www.nyse.com/quote/XNYS:REG" xr:uid="{00000000-0004-0000-0200-000031060000}"/>
    <hyperlink ref="B399" r:id="rId1587" tooltip="Regency Centers Corporation" display="https://en.wikipedia.org/wiki/Regency_Centers_Corporation" xr:uid="{00000000-0004-0000-0200-000032060000}"/>
    <hyperlink ref="C399" r:id="rId1588" display="https://www.sec.gov/cgi-bin/browse-edgar?CIK=REG&amp;action=getcompany" xr:uid="{00000000-0004-0000-0200-000033060000}"/>
    <hyperlink ref="F399" r:id="rId1589" tooltip="Jacksonville, Florida" display="https://en.wikipedia.org/wiki/Jacksonville,_Florida" xr:uid="{00000000-0004-0000-0200-000034060000}"/>
    <hyperlink ref="A400" r:id="rId1590" display="http://www.nasdaq.com/symbol/regn" xr:uid="{00000000-0004-0000-0200-000035060000}"/>
    <hyperlink ref="B400" r:id="rId1591" tooltip="Regeneron Pharmaceuticals" display="https://en.wikipedia.org/wiki/Regeneron_Pharmaceuticals" xr:uid="{00000000-0004-0000-0200-000036060000}"/>
    <hyperlink ref="C400" r:id="rId1592" display="https://www.sec.gov/cgi-bin/browse-edgar?CIK=REGN&amp;action=getcompany" xr:uid="{00000000-0004-0000-0200-000037060000}"/>
    <hyperlink ref="F400" r:id="rId1593" tooltip="Tarrytown, New York" display="https://en.wikipedia.org/wiki/Tarrytown,_New_York" xr:uid="{00000000-0004-0000-0200-000038060000}"/>
    <hyperlink ref="A401" r:id="rId1594" display="https://www.nyse.com/quote/XNYS:RF" xr:uid="{00000000-0004-0000-0200-000039060000}"/>
    <hyperlink ref="B401" r:id="rId1595" tooltip="Regions Financial Corp." display="https://en.wikipedia.org/wiki/Regions_Financial_Corp." xr:uid="{00000000-0004-0000-0200-00003A060000}"/>
    <hyperlink ref="C401" r:id="rId1596" display="https://www.sec.gov/cgi-bin/browse-edgar?CIK=RF&amp;action=getcompany" xr:uid="{00000000-0004-0000-0200-00003B060000}"/>
    <hyperlink ref="F401" r:id="rId1597" tooltip="Birmingham, Alabama" display="https://en.wikipedia.org/wiki/Birmingham,_Alabama" xr:uid="{00000000-0004-0000-0200-00003C060000}"/>
    <hyperlink ref="A402" r:id="rId1598" display="https://www.nyse.com/quote/XNYS:RSG" xr:uid="{00000000-0004-0000-0200-00003D060000}"/>
    <hyperlink ref="B402" r:id="rId1599" tooltip="Republic Services Inc" display="https://en.wikipedia.org/wiki/Republic_Services_Inc" xr:uid="{00000000-0004-0000-0200-00003E060000}"/>
    <hyperlink ref="C402" r:id="rId1600" display="https://www.sec.gov/cgi-bin/browse-edgar?CIK=RSG&amp;action=getcompany" xr:uid="{00000000-0004-0000-0200-00003F060000}"/>
    <hyperlink ref="F402" r:id="rId1601" tooltip="Phoenix, Arizona" display="https://en.wikipedia.org/wiki/Phoenix,_Arizona" xr:uid="{00000000-0004-0000-0200-000040060000}"/>
    <hyperlink ref="A403" r:id="rId1602" display="https://www.nyse.com/quote/XNYS:RMD" xr:uid="{00000000-0004-0000-0200-000041060000}"/>
    <hyperlink ref="B403" r:id="rId1603" tooltip="ResMed" display="https://en.wikipedia.org/wiki/ResMed" xr:uid="{00000000-0004-0000-0200-000042060000}"/>
    <hyperlink ref="C403" r:id="rId1604" display="https://www.sec.gov/cgi-bin/browse-edgar?CIK=RMD&amp;action=getcompany" xr:uid="{00000000-0004-0000-0200-000043060000}"/>
    <hyperlink ref="F403" r:id="rId1605" tooltip="San Diego, California" display="https://en.wikipedia.org/wiki/San_Diego,_California" xr:uid="{00000000-0004-0000-0200-000044060000}"/>
    <hyperlink ref="A404" r:id="rId1606" display="https://www.nyse.com/quote/XNYS:RHI" xr:uid="{00000000-0004-0000-0200-000045060000}"/>
    <hyperlink ref="B404" r:id="rId1607" tooltip="Robert Half International" display="https://en.wikipedia.org/wiki/Robert_Half_International" xr:uid="{00000000-0004-0000-0200-000046060000}"/>
    <hyperlink ref="C404" r:id="rId1608" display="https://www.sec.gov/cgi-bin/browse-edgar?CIK=RHI&amp;action=getcompany" xr:uid="{00000000-0004-0000-0200-000047060000}"/>
    <hyperlink ref="F404" r:id="rId1609" tooltip="Menlo Park, California" display="https://en.wikipedia.org/wiki/Menlo_Park,_California" xr:uid="{00000000-0004-0000-0200-000048060000}"/>
    <hyperlink ref="A405" r:id="rId1610" display="https://www.nyse.com/quote/XNYS:ROK" xr:uid="{00000000-0004-0000-0200-000049060000}"/>
    <hyperlink ref="B405" r:id="rId1611" tooltip="Rockwell Automation Inc." display="https://en.wikipedia.org/wiki/Rockwell_Automation_Inc." xr:uid="{00000000-0004-0000-0200-00004A060000}"/>
    <hyperlink ref="C405" r:id="rId1612" display="https://www.sec.gov/cgi-bin/browse-edgar?CIK=ROK&amp;action=getcompany" xr:uid="{00000000-0004-0000-0200-00004B060000}"/>
    <hyperlink ref="F405" r:id="rId1613" tooltip="Milwaukee, Wisconsin" display="https://en.wikipedia.org/wiki/Milwaukee,_Wisconsin" xr:uid="{00000000-0004-0000-0200-00004C060000}"/>
    <hyperlink ref="A406" r:id="rId1614" display="https://www.nyse.com/quote/XNYS:ROL" xr:uid="{00000000-0004-0000-0200-00004D060000}"/>
    <hyperlink ref="B406" r:id="rId1615" tooltip="Rollins, Inc." display="https://en.wikipedia.org/wiki/Rollins,_Inc." xr:uid="{00000000-0004-0000-0200-00004E060000}"/>
    <hyperlink ref="C406" r:id="rId1616" display="https://www.sec.gov/cgi-bin/browse-edgar?CIK=ROL&amp;action=getcompany" xr:uid="{00000000-0004-0000-0200-00004F060000}"/>
    <hyperlink ref="F406" r:id="rId1617" tooltip="Atlanta, Georgia" display="https://en.wikipedia.org/wiki/Atlanta,_Georgia" xr:uid="{00000000-0004-0000-0200-000050060000}"/>
    <hyperlink ref="A407" r:id="rId1618" display="https://www.nyse.com/quote/XNYS:ROP" xr:uid="{00000000-0004-0000-0200-000051060000}"/>
    <hyperlink ref="B407" r:id="rId1619" tooltip="Roper Technologies" display="https://en.wikipedia.org/wiki/Roper_Technologies" xr:uid="{00000000-0004-0000-0200-000052060000}"/>
    <hyperlink ref="C407" r:id="rId1620" display="https://www.sec.gov/cgi-bin/browse-edgar?CIK=ROP&amp;action=getcompany" xr:uid="{00000000-0004-0000-0200-000053060000}"/>
    <hyperlink ref="F407" r:id="rId1621" tooltip="Sarasota, Florida" display="https://en.wikipedia.org/wiki/Sarasota,_Florida" xr:uid="{00000000-0004-0000-0200-000054060000}"/>
    <hyperlink ref="A408" r:id="rId1622" display="http://www.nasdaq.com/symbol/rost" xr:uid="{00000000-0004-0000-0200-000055060000}"/>
    <hyperlink ref="B408" r:id="rId1623" tooltip="Ross Stores" display="https://en.wikipedia.org/wiki/Ross_Stores" xr:uid="{00000000-0004-0000-0200-000056060000}"/>
    <hyperlink ref="C408" r:id="rId1624" display="https://www.sec.gov/cgi-bin/browse-edgar?CIK=ROST&amp;action=getcompany" xr:uid="{00000000-0004-0000-0200-000057060000}"/>
    <hyperlink ref="F408" r:id="rId1625" tooltip="Dublin, California" display="https://en.wikipedia.org/wiki/Dublin,_California" xr:uid="{00000000-0004-0000-0200-000058060000}"/>
    <hyperlink ref="A409" r:id="rId1626" display="https://www.nyse.com/quote/XNYS:RCL" xr:uid="{00000000-0004-0000-0200-000059060000}"/>
    <hyperlink ref="B409" r:id="rId1627" tooltip="Royal Caribbean Group" display="https://en.wikipedia.org/wiki/Royal_Caribbean_Group" xr:uid="{00000000-0004-0000-0200-00005A060000}"/>
    <hyperlink ref="C409" r:id="rId1628" display="https://www.sec.gov/cgi-bin/browse-edgar?CIK=RCL&amp;action=getcompany" xr:uid="{00000000-0004-0000-0200-00005B060000}"/>
    <hyperlink ref="F409" r:id="rId1629" tooltip="Miami, Florida" display="https://en.wikipedia.org/wiki/Miami,_Florida" xr:uid="{00000000-0004-0000-0200-00005C060000}"/>
    <hyperlink ref="A410" r:id="rId1630" display="https://www.nyse.com/quote/XNYS:SPGI" xr:uid="{00000000-0004-0000-0200-00005D060000}"/>
    <hyperlink ref="B410" r:id="rId1631" tooltip="S&amp;P Global" display="https://en.wikipedia.org/wiki/S%26P_Global" xr:uid="{00000000-0004-0000-0200-00005E060000}"/>
    <hyperlink ref="C410" r:id="rId1632" display="https://www.sec.gov/cgi-bin/browse-edgar?CIK=SPGI&amp;action=getcompany" xr:uid="{00000000-0004-0000-0200-00005F060000}"/>
    <hyperlink ref="F410" r:id="rId1633" tooltip="New York, New York" display="https://en.wikipedia.org/wiki/New_York,_New_York" xr:uid="{00000000-0004-0000-0200-000060060000}"/>
    <hyperlink ref="A411" r:id="rId1634" display="https://www.nyse.com/quote/XNYS:CRM" xr:uid="{00000000-0004-0000-0200-000061060000}"/>
    <hyperlink ref="B411" r:id="rId1635" tooltip="Salesforce.com" display="https://en.wikipedia.org/wiki/Salesforce.com" xr:uid="{00000000-0004-0000-0200-000062060000}"/>
    <hyperlink ref="C411" r:id="rId1636" display="https://www.sec.gov/cgi-bin/browse-edgar?CIK=CRM&amp;action=getcompany" xr:uid="{00000000-0004-0000-0200-000063060000}"/>
    <hyperlink ref="F411" r:id="rId1637" tooltip="San Francisco, California" display="https://en.wikipedia.org/wiki/San_Francisco,_California" xr:uid="{00000000-0004-0000-0200-000064060000}"/>
    <hyperlink ref="A412" r:id="rId1638" display="http://www.nasdaq.com/symbol/sbac" xr:uid="{00000000-0004-0000-0200-000065060000}"/>
    <hyperlink ref="B412" r:id="rId1639" tooltip="SBA Communications" display="https://en.wikipedia.org/wiki/SBA_Communications" xr:uid="{00000000-0004-0000-0200-000066060000}"/>
    <hyperlink ref="C412" r:id="rId1640" display="https://www.sec.gov/cgi-bin/browse-edgar?CIK=SBAC&amp;action=getcompany" xr:uid="{00000000-0004-0000-0200-000067060000}"/>
    <hyperlink ref="F412" r:id="rId1641" tooltip="Boca Raton, Florida" display="https://en.wikipedia.org/wiki/Boca_Raton,_Florida" xr:uid="{00000000-0004-0000-0200-000068060000}"/>
    <hyperlink ref="A413" r:id="rId1642" display="https://www.nyse.com/quote/XNYS:SLB" xr:uid="{00000000-0004-0000-0200-000069060000}"/>
    <hyperlink ref="B413" r:id="rId1643" tooltip="Schlumberger Ltd." display="https://en.wikipedia.org/wiki/Schlumberger_Ltd." xr:uid="{00000000-0004-0000-0200-00006A060000}"/>
    <hyperlink ref="C413" r:id="rId1644" display="https://www.sec.gov/cgi-bin/browse-edgar?CIK=SLB&amp;action=getcompany" xr:uid="{00000000-0004-0000-0200-00006B060000}"/>
    <hyperlink ref="A414" r:id="rId1645" display="http://www.nasdaq.com/symbol/stx" xr:uid="{00000000-0004-0000-0200-00006C060000}"/>
    <hyperlink ref="B414" r:id="rId1646" tooltip="Seagate Technology" display="https://en.wikipedia.org/wiki/Seagate_Technology" xr:uid="{00000000-0004-0000-0200-00006D060000}"/>
    <hyperlink ref="C414" r:id="rId1647" display="https://www.sec.gov/cgi-bin/browse-edgar?CIK=STX&amp;action=getcompany" xr:uid="{00000000-0004-0000-0200-00006E060000}"/>
    <hyperlink ref="F414" r:id="rId1648" tooltip="Dublin, Ireland" display="https://en.wikipedia.org/wiki/Dublin,_Ireland" xr:uid="{00000000-0004-0000-0200-00006F060000}"/>
    <hyperlink ref="A415" r:id="rId1649" display="https://www.nyse.com/quote/XNYS:SEE" xr:uid="{00000000-0004-0000-0200-000070060000}"/>
    <hyperlink ref="B415" r:id="rId1650" tooltip="Sealed Air" display="https://en.wikipedia.org/wiki/Sealed_Air" xr:uid="{00000000-0004-0000-0200-000071060000}"/>
    <hyperlink ref="C415" r:id="rId1651" display="https://www.sec.gov/cgi-bin/browse-edgar?CIK=SEE&amp;action=getcompany" xr:uid="{00000000-0004-0000-0200-000072060000}"/>
    <hyperlink ref="F415" r:id="rId1652" tooltip="Charlotte, North Carolina" display="https://en.wikipedia.org/wiki/Charlotte,_North_Carolina" xr:uid="{00000000-0004-0000-0200-000073060000}"/>
    <hyperlink ref="A416" r:id="rId1653" display="https://www.nyse.com/quote/XNYS:SRE" xr:uid="{00000000-0004-0000-0200-000074060000}"/>
    <hyperlink ref="B416" r:id="rId1654" tooltip="Sempra Energy" display="https://en.wikipedia.org/wiki/Sempra_Energy" xr:uid="{00000000-0004-0000-0200-000075060000}"/>
    <hyperlink ref="C416" r:id="rId1655" display="https://www.sec.gov/cgi-bin/browse-edgar?CIK=SRE&amp;action=getcompany" xr:uid="{00000000-0004-0000-0200-000076060000}"/>
    <hyperlink ref="F416" r:id="rId1656" tooltip="San Diego, California" display="https://en.wikipedia.org/wiki/San_Diego,_California" xr:uid="{00000000-0004-0000-0200-000077060000}"/>
    <hyperlink ref="A417" r:id="rId1657" display="https://www.nyse.com/quote/XNYS:NOW" xr:uid="{00000000-0004-0000-0200-000078060000}"/>
    <hyperlink ref="B417" r:id="rId1658" tooltip="ServiceNow" display="https://en.wikipedia.org/wiki/ServiceNow" xr:uid="{00000000-0004-0000-0200-000079060000}"/>
    <hyperlink ref="C417" r:id="rId1659" display="https://www.sec.gov/cgi-bin/browse-edgar?action=getcompany&amp;CIK=NOW" xr:uid="{00000000-0004-0000-0200-00007A060000}"/>
    <hyperlink ref="F417" r:id="rId1660" tooltip="Santa Clara, California" display="https://en.wikipedia.org/wiki/Santa_Clara,_California" xr:uid="{00000000-0004-0000-0200-00007B060000}"/>
    <hyperlink ref="A418" r:id="rId1661" display="https://www.nyse.com/quote/XNYS:SHW" xr:uid="{00000000-0004-0000-0200-00007C060000}"/>
    <hyperlink ref="B418" r:id="rId1662" tooltip="Sherwin-Williams" display="https://en.wikipedia.org/wiki/Sherwin-Williams" xr:uid="{00000000-0004-0000-0200-00007D060000}"/>
    <hyperlink ref="C418" r:id="rId1663" display="https://www.sec.gov/cgi-bin/browse-edgar?CIK=SHW&amp;action=getcompany" xr:uid="{00000000-0004-0000-0200-00007E060000}"/>
    <hyperlink ref="F418" r:id="rId1664" tooltip="Cleveland, Ohio" display="https://en.wikipedia.org/wiki/Cleveland,_Ohio" xr:uid="{00000000-0004-0000-0200-00007F060000}"/>
    <hyperlink ref="A419" r:id="rId1665" display="https://www.nyse.com/quote/XNYS:SPG" xr:uid="{00000000-0004-0000-0200-000080060000}"/>
    <hyperlink ref="B419" r:id="rId1666" tooltip="Simon Property Group Inc" display="https://en.wikipedia.org/wiki/Simon_Property_Group_Inc" xr:uid="{00000000-0004-0000-0200-000081060000}"/>
    <hyperlink ref="C419" r:id="rId1667" display="https://www.sec.gov/cgi-bin/browse-edgar?CIK=SPG&amp;action=getcompany" xr:uid="{00000000-0004-0000-0200-000082060000}"/>
    <hyperlink ref="F419" r:id="rId1668" tooltip="Indianapolis, Indiana" display="https://en.wikipedia.org/wiki/Indianapolis,_Indiana" xr:uid="{00000000-0004-0000-0200-000083060000}"/>
    <hyperlink ref="A420" r:id="rId1669" display="http://www.nasdaq.com/symbol/swks" xr:uid="{00000000-0004-0000-0200-000084060000}"/>
    <hyperlink ref="B420" r:id="rId1670" tooltip="Skyworks Solutions" display="https://en.wikipedia.org/wiki/Skyworks_Solutions" xr:uid="{00000000-0004-0000-0200-000085060000}"/>
    <hyperlink ref="C420" r:id="rId1671" display="https://www.sec.gov/cgi-bin/browse-edgar?CIK=SWKS&amp;action=getcompany" xr:uid="{00000000-0004-0000-0200-000086060000}"/>
    <hyperlink ref="F420" r:id="rId1672" tooltip="Woburn, Massachusetts" display="https://en.wikipedia.org/wiki/Woburn,_Massachusetts" xr:uid="{00000000-0004-0000-0200-000087060000}"/>
    <hyperlink ref="A421" r:id="rId1673" display="https://www.nyse.com/quote/XNYS:SNA" xr:uid="{00000000-0004-0000-0200-000088060000}"/>
    <hyperlink ref="B421" r:id="rId1674" tooltip="Snap-on" display="https://en.wikipedia.org/wiki/Snap-on" xr:uid="{00000000-0004-0000-0200-000089060000}"/>
    <hyperlink ref="C421" r:id="rId1675" display="https://www.sec.gov/cgi-bin/browse-edgar?CIK=SNA&amp;action=getcompany" xr:uid="{00000000-0004-0000-0200-00008A060000}"/>
    <hyperlink ref="F421" r:id="rId1676" tooltip="Kenosha, Wisconsin" display="https://en.wikipedia.org/wiki/Kenosha,_Wisconsin" xr:uid="{00000000-0004-0000-0200-00008B060000}"/>
    <hyperlink ref="A422" r:id="rId1677" display="https://www.nyse.com/quote/XNYS:SO" xr:uid="{00000000-0004-0000-0200-00008C060000}"/>
    <hyperlink ref="B422" r:id="rId1678" tooltip="Southern Company" display="https://en.wikipedia.org/wiki/Southern_Company" xr:uid="{00000000-0004-0000-0200-00008D060000}"/>
    <hyperlink ref="C422" r:id="rId1679" display="https://www.sec.gov/cgi-bin/browse-edgar?CIK=SO&amp;action=getcompany" xr:uid="{00000000-0004-0000-0200-00008E060000}"/>
    <hyperlink ref="F422" r:id="rId1680" tooltip="Atlanta, Georgia" display="https://en.wikipedia.org/wiki/Atlanta,_Georgia" xr:uid="{00000000-0004-0000-0200-00008F060000}"/>
    <hyperlink ref="A423" r:id="rId1681" display="https://www.nyse.com/quote/XNYS:LUV" xr:uid="{00000000-0004-0000-0200-000090060000}"/>
    <hyperlink ref="B423" r:id="rId1682" tooltip="Southwest Airlines" display="https://en.wikipedia.org/wiki/Southwest_Airlines" xr:uid="{00000000-0004-0000-0200-000091060000}"/>
    <hyperlink ref="C423" r:id="rId1683" display="https://www.sec.gov/cgi-bin/browse-edgar?CIK=LUV&amp;action=getcompany" xr:uid="{00000000-0004-0000-0200-000092060000}"/>
    <hyperlink ref="F423" r:id="rId1684" tooltip="Dallas, Texas" display="https://en.wikipedia.org/wiki/Dallas,_Texas" xr:uid="{00000000-0004-0000-0200-000093060000}"/>
    <hyperlink ref="A424" r:id="rId1685" display="https://www.nyse.com/quote/XNYS:SWK" xr:uid="{00000000-0004-0000-0200-000094060000}"/>
    <hyperlink ref="B424" r:id="rId1686" tooltip="Stanley Black &amp; Decker" display="https://en.wikipedia.org/wiki/Stanley_Black_%26_Decker" xr:uid="{00000000-0004-0000-0200-000095060000}"/>
    <hyperlink ref="C424" r:id="rId1687" display="https://www.sec.gov/cgi-bin/browse-edgar?CIK=SWK&amp;action=getcompany" xr:uid="{00000000-0004-0000-0200-000096060000}"/>
    <hyperlink ref="F424" r:id="rId1688" tooltip="New Britain, Connecticut" display="https://en.wikipedia.org/wiki/New_Britain,_Connecticut" xr:uid="{00000000-0004-0000-0200-000097060000}"/>
    <hyperlink ref="A425" r:id="rId1689" display="http://www.nasdaq.com/symbol/sbux" xr:uid="{00000000-0004-0000-0200-000098060000}"/>
    <hyperlink ref="B425" r:id="rId1690" tooltip="Starbucks Corp." display="https://en.wikipedia.org/wiki/Starbucks_Corp." xr:uid="{00000000-0004-0000-0200-000099060000}"/>
    <hyperlink ref="C425" r:id="rId1691" display="https://www.sec.gov/cgi-bin/browse-edgar?CIK=SBUX&amp;action=getcompany" xr:uid="{00000000-0004-0000-0200-00009A060000}"/>
    <hyperlink ref="F425" r:id="rId1692" tooltip="Seattle, Washington" display="https://en.wikipedia.org/wiki/Seattle,_Washington" xr:uid="{00000000-0004-0000-0200-00009B060000}"/>
    <hyperlink ref="A426" r:id="rId1693" display="https://www.nyse.com/quote/XNYS:STT" xr:uid="{00000000-0004-0000-0200-00009C060000}"/>
    <hyperlink ref="B426" r:id="rId1694" tooltip="State Street Corp." display="https://en.wikipedia.org/wiki/State_Street_Corp." xr:uid="{00000000-0004-0000-0200-00009D060000}"/>
    <hyperlink ref="C426" r:id="rId1695" display="https://www.sec.gov/cgi-bin/browse-edgar?CIK=STT&amp;action=getcompany" xr:uid="{00000000-0004-0000-0200-00009E060000}"/>
    <hyperlink ref="F426" r:id="rId1696" tooltip="Boston, Massachusetts" display="https://en.wikipedia.org/wiki/Boston,_Massachusetts" xr:uid="{00000000-0004-0000-0200-00009F060000}"/>
    <hyperlink ref="A427" r:id="rId1697" display="https://www.nyse.com/quote/XNYS:STE" xr:uid="{00000000-0004-0000-0200-0000A0060000}"/>
    <hyperlink ref="B427" r:id="rId1698" tooltip="Steris" display="https://en.wikipedia.org/wiki/Steris" xr:uid="{00000000-0004-0000-0200-0000A1060000}"/>
    <hyperlink ref="C427" r:id="rId1699" display="https://www.sec.gov/cgi-bin/browse-edgar?CIK=STE&amp;action=getcompany" xr:uid="{00000000-0004-0000-0200-0000A2060000}"/>
    <hyperlink ref="F427" r:id="rId1700" tooltip="Dublin, Ireland" display="https://en.wikipedia.org/wiki/Dublin,_Ireland" xr:uid="{00000000-0004-0000-0200-0000A3060000}"/>
    <hyperlink ref="A428" r:id="rId1701" display="https://www.nyse.com/quote/XNYS:SYK" xr:uid="{00000000-0004-0000-0200-0000A4060000}"/>
    <hyperlink ref="B428" r:id="rId1702" tooltip="Stryker Corp." display="https://en.wikipedia.org/wiki/Stryker_Corp." xr:uid="{00000000-0004-0000-0200-0000A5060000}"/>
    <hyperlink ref="C428" r:id="rId1703" display="https://www.sec.gov/cgi-bin/browse-edgar?CIK=SYK&amp;action=getcompany" xr:uid="{00000000-0004-0000-0200-0000A6060000}"/>
    <hyperlink ref="F428" r:id="rId1704" tooltip="Kalamazoo, Michigan" display="https://en.wikipedia.org/wiki/Kalamazoo,_Michigan" xr:uid="{00000000-0004-0000-0200-0000A7060000}"/>
    <hyperlink ref="A429" r:id="rId1705" display="http://www.nasdaq.com/symbol/sivb" xr:uid="{00000000-0004-0000-0200-0000A8060000}"/>
    <hyperlink ref="B429" r:id="rId1706" tooltip="SVB Financial" display="https://en.wikipedia.org/wiki/SVB_Financial" xr:uid="{00000000-0004-0000-0200-0000A9060000}"/>
    <hyperlink ref="C429" r:id="rId1707" display="https://www.sec.gov/cgi-bin/browse-edgar?CIK=SIVB&amp;action=getcompany" xr:uid="{00000000-0004-0000-0200-0000AA060000}"/>
    <hyperlink ref="F429" r:id="rId1708" tooltip="Santa Clara, California" display="https://en.wikipedia.org/wiki/Santa_Clara,_California" xr:uid="{00000000-0004-0000-0200-0000AB060000}"/>
    <hyperlink ref="A430" r:id="rId1709" display="https://www.nyse.com/quote/XNYS:SYF" xr:uid="{00000000-0004-0000-0200-0000AC060000}"/>
    <hyperlink ref="B430" r:id="rId1710" tooltip="Synchrony Financial" display="https://en.wikipedia.org/wiki/Synchrony_Financial" xr:uid="{00000000-0004-0000-0200-0000AD060000}"/>
    <hyperlink ref="C430" r:id="rId1711" display="https://www.sec.gov/cgi-bin/browse-edgar?CIK=SYF&amp;action=getcompany" xr:uid="{00000000-0004-0000-0200-0000AE060000}"/>
    <hyperlink ref="F430" r:id="rId1712" tooltip="Stamford, Connecticut" display="https://en.wikipedia.org/wiki/Stamford,_Connecticut" xr:uid="{00000000-0004-0000-0200-0000AF060000}"/>
    <hyperlink ref="A431" r:id="rId1713" display="http://www.nasdaq.com/symbol/snps" xr:uid="{00000000-0004-0000-0200-0000B0060000}"/>
    <hyperlink ref="B431" r:id="rId1714" tooltip="Synopsys Inc." display="https://en.wikipedia.org/wiki/Synopsys_Inc." xr:uid="{00000000-0004-0000-0200-0000B1060000}"/>
    <hyperlink ref="C431" r:id="rId1715" display="https://www.sec.gov/cgi-bin/browse-edgar?CIK=SNPS&amp;action=getcompany" xr:uid="{00000000-0004-0000-0200-0000B2060000}"/>
    <hyperlink ref="F431" r:id="rId1716" tooltip="Mountain View, California" display="https://en.wikipedia.org/wiki/Mountain_View,_California" xr:uid="{00000000-0004-0000-0200-0000B3060000}"/>
    <hyperlink ref="A432" r:id="rId1717" display="https://www.nyse.com/quote/XNYS:SYY" xr:uid="{00000000-0004-0000-0200-0000B4060000}"/>
    <hyperlink ref="B432" r:id="rId1718" tooltip="Sysco Corp." display="https://en.wikipedia.org/wiki/Sysco_Corp." xr:uid="{00000000-0004-0000-0200-0000B5060000}"/>
    <hyperlink ref="C432" r:id="rId1719" display="https://www.sec.gov/cgi-bin/browse-edgar?CIK=SYY&amp;action=getcompany" xr:uid="{00000000-0004-0000-0200-0000B6060000}"/>
    <hyperlink ref="F432" r:id="rId1720" tooltip="Houston, Texas" display="https://en.wikipedia.org/wiki/Houston,_Texas" xr:uid="{00000000-0004-0000-0200-0000B7060000}"/>
    <hyperlink ref="A433" r:id="rId1721" display="http://www.nasdaq.com/symbol/tmus" xr:uid="{00000000-0004-0000-0200-0000B8060000}"/>
    <hyperlink ref="B433" r:id="rId1722" tooltip="T-Mobile US" display="https://en.wikipedia.org/wiki/T-Mobile_US" xr:uid="{00000000-0004-0000-0200-0000B9060000}"/>
    <hyperlink ref="C433" r:id="rId1723" display="https://www.sec.gov/cgi-bin/browse-edgar?CIK=TMUS&amp;action=getcompany" xr:uid="{00000000-0004-0000-0200-0000BA060000}"/>
    <hyperlink ref="F433" r:id="rId1724" tooltip="Bellevue, Washington" display="https://en.wikipedia.org/wiki/Bellevue,_Washington" xr:uid="{00000000-0004-0000-0200-0000BB060000}"/>
    <hyperlink ref="A434" r:id="rId1725" display="http://www.nasdaq.com/symbol/trow" xr:uid="{00000000-0004-0000-0200-0000BC060000}"/>
    <hyperlink ref="B434" r:id="rId1726" tooltip="T. Rowe Price Group" display="https://en.wikipedia.org/wiki/T._Rowe_Price_Group" xr:uid="{00000000-0004-0000-0200-0000BD060000}"/>
    <hyperlink ref="C434" r:id="rId1727" display="https://www.sec.gov/cgi-bin/browse-edgar?CIK=TROW&amp;action=getcompany" xr:uid="{00000000-0004-0000-0200-0000BE060000}"/>
    <hyperlink ref="F434" r:id="rId1728" tooltip="Baltimore, Maryland" display="https://en.wikipedia.org/wiki/Baltimore,_Maryland" xr:uid="{00000000-0004-0000-0200-0000BF060000}"/>
    <hyperlink ref="A435" r:id="rId1729" display="http://www.nasdaq.com/symbol/ttwo" xr:uid="{00000000-0004-0000-0200-0000C0060000}"/>
    <hyperlink ref="B435" r:id="rId1730" tooltip="Take-Two Interactive" display="https://en.wikipedia.org/wiki/Take-Two_Interactive" xr:uid="{00000000-0004-0000-0200-0000C1060000}"/>
    <hyperlink ref="C435" r:id="rId1731" display="https://www.sec.gov/cgi-bin/browse-edgar?CIK=TTWO&amp;action=getcompany" xr:uid="{00000000-0004-0000-0200-0000C2060000}"/>
    <hyperlink ref="F435" r:id="rId1732" tooltip="New York, New York" display="https://en.wikipedia.org/wiki/New_York,_New_York" xr:uid="{00000000-0004-0000-0200-0000C3060000}"/>
    <hyperlink ref="A436" r:id="rId1733" display="https://www.nyse.com/quote/XNYS:TPR" xr:uid="{00000000-0004-0000-0200-0000C4060000}"/>
    <hyperlink ref="B436" r:id="rId1734" tooltip="Tapestry, Inc." display="https://en.wikipedia.org/wiki/Tapestry,_Inc." xr:uid="{00000000-0004-0000-0200-0000C5060000}"/>
    <hyperlink ref="C436" r:id="rId1735" display="https://www.sec.gov/cgi-bin/browse-edgar?CIK=TPR&amp;action=getcompany" xr:uid="{00000000-0004-0000-0200-0000C6060000}"/>
    <hyperlink ref="F436" r:id="rId1736" tooltip="New York, New York" display="https://en.wikipedia.org/wiki/New_York,_New_York" xr:uid="{00000000-0004-0000-0200-0000C7060000}"/>
    <hyperlink ref="A437" r:id="rId1737" display="https://www.nyse.com/quote/XNYS:TGT" xr:uid="{00000000-0004-0000-0200-0000C8060000}"/>
    <hyperlink ref="B437" r:id="rId1738" tooltip="Target Corp." display="https://en.wikipedia.org/wiki/Target_Corp." xr:uid="{00000000-0004-0000-0200-0000C9060000}"/>
    <hyperlink ref="C437" r:id="rId1739" display="https://www.sec.gov/cgi-bin/browse-edgar?CIK=TGT&amp;action=getcompany" xr:uid="{00000000-0004-0000-0200-0000CA060000}"/>
    <hyperlink ref="F437" r:id="rId1740" tooltip="Minneapolis, Minnesota" display="https://en.wikipedia.org/wiki/Minneapolis,_Minnesota" xr:uid="{00000000-0004-0000-0200-0000CB060000}"/>
    <hyperlink ref="A438" r:id="rId1741" display="https://www.nyse.com/quote/XNYS:TEL" xr:uid="{00000000-0004-0000-0200-0000CC060000}"/>
    <hyperlink ref="B438" r:id="rId1742" tooltip="TE Connectivity" display="https://en.wikipedia.org/wiki/TE_Connectivity" xr:uid="{00000000-0004-0000-0200-0000CD060000}"/>
    <hyperlink ref="C438" r:id="rId1743" display="https://www.sec.gov/cgi-bin/browse-edgar?CIK=TEL&amp;action=getcompany" xr:uid="{00000000-0004-0000-0200-0000CE060000}"/>
    <hyperlink ref="F438" r:id="rId1744" tooltip="Schaffhausen, Switzerland" display="https://en.wikipedia.org/wiki/Schaffhausen,_Switzerland" xr:uid="{00000000-0004-0000-0200-0000CF060000}"/>
    <hyperlink ref="A439" r:id="rId1745" display="https://www.nyse.com/quote/XNYS:TDY" xr:uid="{00000000-0004-0000-0200-0000D0060000}"/>
    <hyperlink ref="B439" r:id="rId1746" tooltip="Teledyne Technologies" display="https://en.wikipedia.org/wiki/Teledyne_Technologies" xr:uid="{00000000-0004-0000-0200-0000D1060000}"/>
    <hyperlink ref="C439" r:id="rId1747" display="https://www.sec.gov/cgi-bin/browse-edgar?CIK=TDY&amp;action=getcompany" xr:uid="{00000000-0004-0000-0200-0000D2060000}"/>
    <hyperlink ref="F439" r:id="rId1748" tooltip="Thousand Oaks, California" display="https://en.wikipedia.org/wiki/Thousand_Oaks,_California" xr:uid="{00000000-0004-0000-0200-0000D3060000}"/>
    <hyperlink ref="A440" r:id="rId1749" display="https://www.nyse.com/quote/XNYS:TFX" xr:uid="{00000000-0004-0000-0200-0000D4060000}"/>
    <hyperlink ref="B440" r:id="rId1750" tooltip="Teleflex" display="https://en.wikipedia.org/wiki/Teleflex" xr:uid="{00000000-0004-0000-0200-0000D5060000}"/>
    <hyperlink ref="C440" r:id="rId1751" display="https://www.sec.gov/cgi-bin/browse-edgar?CIK=TFX&amp;action=getcompany" xr:uid="{00000000-0004-0000-0200-0000D6060000}"/>
    <hyperlink ref="F440" r:id="rId1752" tooltip="Wayne, Pennsylvania" display="https://en.wikipedia.org/wiki/Wayne,_Pennsylvania" xr:uid="{00000000-0004-0000-0200-0000D7060000}"/>
    <hyperlink ref="A441" r:id="rId1753" display="http://www.nasdaq.com/symbol/ter" xr:uid="{00000000-0004-0000-0200-0000D8060000}"/>
    <hyperlink ref="B441" r:id="rId1754" tooltip="Teradyne" display="https://en.wikipedia.org/wiki/Teradyne" xr:uid="{00000000-0004-0000-0200-0000D9060000}"/>
    <hyperlink ref="C441" r:id="rId1755" display="https://www.sec.gov/cgi-bin/browse-edgar?CIK=TER&amp;action=getcompany" xr:uid="{00000000-0004-0000-0200-0000DA060000}"/>
    <hyperlink ref="F441" r:id="rId1756" tooltip="North Reading, Massachusetts" display="https://en.wikipedia.org/wiki/North_Reading,_Massachusetts" xr:uid="{00000000-0004-0000-0200-0000DB060000}"/>
    <hyperlink ref="A442" r:id="rId1757" display="http://www.nasdaq.com/symbol/tsla" xr:uid="{00000000-0004-0000-0200-0000DC060000}"/>
    <hyperlink ref="B442" r:id="rId1758" tooltip="Tesla, Inc." display="https://en.wikipedia.org/wiki/Tesla,_Inc." xr:uid="{00000000-0004-0000-0200-0000DD060000}"/>
    <hyperlink ref="C442" r:id="rId1759" display="https://www.sec.gov/cgi-bin/browse-edgar?CIK=TSLA&amp;action=getcompany" xr:uid="{00000000-0004-0000-0200-0000DE060000}"/>
    <hyperlink ref="F442" r:id="rId1760" tooltip="Palo Alto, California" display="https://en.wikipedia.org/wiki/Palo_Alto,_California" xr:uid="{00000000-0004-0000-0200-0000DF060000}"/>
    <hyperlink ref="A443" r:id="rId1761" display="http://www.nasdaq.com/symbol/txn" xr:uid="{00000000-0004-0000-0200-0000E0060000}"/>
    <hyperlink ref="B443" r:id="rId1762" tooltip="Texas Instruments" display="https://en.wikipedia.org/wiki/Texas_Instruments" xr:uid="{00000000-0004-0000-0200-0000E1060000}"/>
    <hyperlink ref="C443" r:id="rId1763" display="https://www.sec.gov/cgi-bin/browse-edgar?CIK=TXN&amp;action=getcompany" xr:uid="{00000000-0004-0000-0200-0000E2060000}"/>
    <hyperlink ref="F443" r:id="rId1764" tooltip="Dallas, Texas" display="https://en.wikipedia.org/wiki/Dallas,_Texas" xr:uid="{00000000-0004-0000-0200-0000E3060000}"/>
    <hyperlink ref="A444" r:id="rId1765" display="https://www.nyse.com/quote/XNYS:TXT" xr:uid="{00000000-0004-0000-0200-0000E4060000}"/>
    <hyperlink ref="B444" r:id="rId1766" tooltip="Textron Inc." display="https://en.wikipedia.org/wiki/Textron_Inc." xr:uid="{00000000-0004-0000-0200-0000E5060000}"/>
    <hyperlink ref="C444" r:id="rId1767" display="https://www.sec.gov/cgi-bin/browse-edgar?CIK=TXT&amp;action=getcompany" xr:uid="{00000000-0004-0000-0200-0000E6060000}"/>
    <hyperlink ref="F444" r:id="rId1768" tooltip="Providence, Rhode Island" display="https://en.wikipedia.org/wiki/Providence,_Rhode_Island" xr:uid="{00000000-0004-0000-0200-0000E7060000}"/>
    <hyperlink ref="A445" r:id="rId1769" display="https://www.nyse.com/quote/XNYS:TMO" xr:uid="{00000000-0004-0000-0200-0000E8060000}"/>
    <hyperlink ref="B445" r:id="rId1770" tooltip="Thermo Fisher Scientific" display="https://en.wikipedia.org/wiki/Thermo_Fisher_Scientific" xr:uid="{00000000-0004-0000-0200-0000E9060000}"/>
    <hyperlink ref="C445" r:id="rId1771" display="https://www.sec.gov/cgi-bin/browse-edgar?CIK=TMO&amp;action=getcompany" xr:uid="{00000000-0004-0000-0200-0000EA060000}"/>
    <hyperlink ref="F445" r:id="rId1772" tooltip="Waltham, Massachusetts" display="https://en.wikipedia.org/wiki/Waltham,_Massachusetts" xr:uid="{00000000-0004-0000-0200-0000EB060000}"/>
    <hyperlink ref="A446" r:id="rId1773" display="https://www.nyse.com/quote/XNYS:TJX" xr:uid="{00000000-0004-0000-0200-0000EC060000}"/>
    <hyperlink ref="B446" r:id="rId1774" tooltip="TJX Companies Inc." display="https://en.wikipedia.org/wiki/TJX_Companies_Inc." xr:uid="{00000000-0004-0000-0200-0000ED060000}"/>
    <hyperlink ref="C446" r:id="rId1775" display="https://www.sec.gov/cgi-bin/browse-edgar?CIK=TJX&amp;action=getcompany" xr:uid="{00000000-0004-0000-0200-0000EE060000}"/>
    <hyperlink ref="F446" r:id="rId1776" tooltip="Framingham, Massachusetts" display="https://en.wikipedia.org/wiki/Framingham,_Massachusetts" xr:uid="{00000000-0004-0000-0200-0000EF060000}"/>
    <hyperlink ref="A447" r:id="rId1777" display="http://www.nasdaq.com/symbol/tsco" xr:uid="{00000000-0004-0000-0200-0000F0060000}"/>
    <hyperlink ref="B447" r:id="rId1778" tooltip="Tractor Supply Company" display="https://en.wikipedia.org/wiki/Tractor_Supply_Company" xr:uid="{00000000-0004-0000-0200-0000F1060000}"/>
    <hyperlink ref="C447" r:id="rId1779" display="https://www.sec.gov/cgi-bin/browse-edgar?CIK=TSCO&amp;action=getcompany" xr:uid="{00000000-0004-0000-0200-0000F2060000}"/>
    <hyperlink ref="F447" r:id="rId1780" tooltip="Brentwood, Tennessee" display="https://en.wikipedia.org/wiki/Brentwood,_Tennessee" xr:uid="{00000000-0004-0000-0200-0000F3060000}"/>
    <hyperlink ref="A448" r:id="rId1781" display="https://www.nyse.com/quote/XNYS:TT" xr:uid="{00000000-0004-0000-0200-0000F4060000}"/>
    <hyperlink ref="B448" r:id="rId1782" tooltip="Trane Technologies plc" display="https://en.wikipedia.org/wiki/Trane_Technologies_plc" xr:uid="{00000000-0004-0000-0200-0000F5060000}"/>
    <hyperlink ref="C448" r:id="rId1783" display="https://www.sec.gov/cgi-bin/browse-edgar?CIK=TT&amp;action=getcompany" xr:uid="{00000000-0004-0000-0200-0000F6060000}"/>
    <hyperlink ref="F448" r:id="rId1784" tooltip="Dublin, Ireland" display="https://en.wikipedia.org/wiki/Dublin,_Ireland" xr:uid="{00000000-0004-0000-0200-0000F7060000}"/>
    <hyperlink ref="A449" r:id="rId1785" display="https://www.nyse.com/quote/XNYS:TDG" xr:uid="{00000000-0004-0000-0200-0000F8060000}"/>
    <hyperlink ref="B449" r:id="rId1786" tooltip="TransDigm Group" display="https://en.wikipedia.org/wiki/TransDigm_Group" xr:uid="{00000000-0004-0000-0200-0000F9060000}"/>
    <hyperlink ref="C449" r:id="rId1787" display="https://www.sec.gov/cgi-bin/browse-edgar?CIK=TDG&amp;action=getcompany" xr:uid="{00000000-0004-0000-0200-0000FA060000}"/>
    <hyperlink ref="F449" r:id="rId1788" tooltip="Cleveland, Ohio" display="https://en.wikipedia.org/wiki/Cleveland,_Ohio" xr:uid="{00000000-0004-0000-0200-0000FB060000}"/>
    <hyperlink ref="A450" r:id="rId1789" display="https://www.nyse.com/quote/XNYS:TRV" xr:uid="{00000000-0004-0000-0200-0000FC060000}"/>
    <hyperlink ref="B450" r:id="rId1790" tooltip="The Travelers Companies" display="https://en.wikipedia.org/wiki/The_Travelers_Companies" xr:uid="{00000000-0004-0000-0200-0000FD060000}"/>
    <hyperlink ref="C450" r:id="rId1791" display="https://www.sec.gov/cgi-bin/browse-edgar?CIK=TRV&amp;action=getcompany" xr:uid="{00000000-0004-0000-0200-0000FE060000}"/>
    <hyperlink ref="F450" r:id="rId1792" tooltip="New York, New York" display="https://en.wikipedia.org/wiki/New_York,_New_York" xr:uid="{00000000-0004-0000-0200-0000FF060000}"/>
    <hyperlink ref="A451" r:id="rId1793" display="http://www.nasdaq.com/symbol/trmb" xr:uid="{00000000-0004-0000-0200-000000070000}"/>
    <hyperlink ref="B451" r:id="rId1794" tooltip="Trimble Inc." display="https://en.wikipedia.org/wiki/Trimble_Inc." xr:uid="{00000000-0004-0000-0200-000001070000}"/>
    <hyperlink ref="C451" r:id="rId1795" display="https://www.sec.gov/cgi-bin/browse-edgar?CIK=TRMB&amp;action=getcompany" xr:uid="{00000000-0004-0000-0200-000002070000}"/>
    <hyperlink ref="F451" r:id="rId1796" tooltip="Sunnyvale, California" display="https://en.wikipedia.org/wiki/Sunnyvale,_California" xr:uid="{00000000-0004-0000-0200-000003070000}"/>
    <hyperlink ref="A452" r:id="rId1797" display="https://www.nyse.com/quote/XNYS:TFC" xr:uid="{00000000-0004-0000-0200-000004070000}"/>
    <hyperlink ref="B452" r:id="rId1798" tooltip="Truist Financial" display="https://en.wikipedia.org/wiki/Truist_Financial" xr:uid="{00000000-0004-0000-0200-000005070000}"/>
    <hyperlink ref="C452" r:id="rId1799" display="https://www.sec.gov/cgi-bin/browse-edgar?CIK=TFC&amp;action=getcompany" xr:uid="{00000000-0004-0000-0200-000006070000}"/>
    <hyperlink ref="F452" r:id="rId1800" tooltip="Charlotte, North Carolina" display="https://en.wikipedia.org/wiki/Charlotte,_North_Carolina" xr:uid="{00000000-0004-0000-0200-000007070000}"/>
    <hyperlink ref="A453" r:id="rId1801" display="https://www.nyse.com/quote/XNYS:TWTR" xr:uid="{00000000-0004-0000-0200-000008070000}"/>
    <hyperlink ref="B453" r:id="rId1802" tooltip="Twitter, Inc." display="https://en.wikipedia.org/wiki/Twitter,_Inc." xr:uid="{00000000-0004-0000-0200-000009070000}"/>
    <hyperlink ref="C453" r:id="rId1803" display="https://www.sec.gov/cgi-bin/browse-edgar?CIK=TWTR&amp;action=getcompany" xr:uid="{00000000-0004-0000-0200-00000A070000}"/>
    <hyperlink ref="F453" r:id="rId1804" tooltip="San Francisco, California" display="https://en.wikipedia.org/wiki/San_Francisco,_California" xr:uid="{00000000-0004-0000-0200-00000B070000}"/>
    <hyperlink ref="A454" r:id="rId1805" display="https://www.nyse.com/quote/XNYS:TYL" xr:uid="{00000000-0004-0000-0200-00000C070000}"/>
    <hyperlink ref="B454" r:id="rId1806" tooltip="Tyler Technologies" display="https://en.wikipedia.org/wiki/Tyler_Technologies" xr:uid="{00000000-0004-0000-0200-00000D070000}"/>
    <hyperlink ref="C454" r:id="rId1807" display="https://www.sec.gov/cgi-bin/browse-edgar?CIK=TYL&amp;action=getcompany" xr:uid="{00000000-0004-0000-0200-00000E070000}"/>
    <hyperlink ref="F454" r:id="rId1808" tooltip="Plano, Texas" display="https://en.wikipedia.org/wiki/Plano,_Texas" xr:uid="{00000000-0004-0000-0200-00000F070000}"/>
    <hyperlink ref="A455" r:id="rId1809" display="https://www.nyse.com/quote/XNYS:TSN" xr:uid="{00000000-0004-0000-0200-000010070000}"/>
    <hyperlink ref="B455" r:id="rId1810" tooltip="Tyson Foods" display="https://en.wikipedia.org/wiki/Tyson_Foods" xr:uid="{00000000-0004-0000-0200-000011070000}"/>
    <hyperlink ref="C455" r:id="rId1811" display="https://www.sec.gov/cgi-bin/browse-edgar?CIK=TSN&amp;action=getcompany" xr:uid="{00000000-0004-0000-0200-000012070000}"/>
    <hyperlink ref="F455" r:id="rId1812" tooltip="Springdale, Arkansas" display="https://en.wikipedia.org/wiki/Springdale,_Arkansas" xr:uid="{00000000-0004-0000-0200-000013070000}"/>
    <hyperlink ref="A456" r:id="rId1813" display="https://www.nyse.com/quote/XNYS:UDR" xr:uid="{00000000-0004-0000-0200-000014070000}"/>
    <hyperlink ref="B456" r:id="rId1814" tooltip="UDR, Inc." display="https://en.wikipedia.org/wiki/UDR,_Inc." xr:uid="{00000000-0004-0000-0200-000015070000}"/>
    <hyperlink ref="C456" r:id="rId1815" display="https://www.sec.gov/cgi-bin/browse-edgar?CIK=UDR&amp;action=getcompany" xr:uid="{00000000-0004-0000-0200-000016070000}"/>
    <hyperlink ref="F456" r:id="rId1816" tooltip="Highlands Ranch, Colorado" display="https://en.wikipedia.org/wiki/Highlands_Ranch,_Colorado" xr:uid="{00000000-0004-0000-0200-000017070000}"/>
    <hyperlink ref="A457" r:id="rId1817" display="http://www.nasdaq.com/symbol/ulta" xr:uid="{00000000-0004-0000-0200-000018070000}"/>
    <hyperlink ref="B457" r:id="rId1818" tooltip="Ulta Beauty" display="https://en.wikipedia.org/wiki/Ulta_Beauty" xr:uid="{00000000-0004-0000-0200-000019070000}"/>
    <hyperlink ref="C457" r:id="rId1819" display="https://www.sec.gov/cgi-bin/browse-edgar?CIK=ULTA&amp;action=getcompany" xr:uid="{00000000-0004-0000-0200-00001A070000}"/>
    <hyperlink ref="F457" r:id="rId1820" tooltip="Bolingbrook, Illinois" display="https://en.wikipedia.org/wiki/Bolingbrook,_Illinois" xr:uid="{00000000-0004-0000-0200-00001B070000}"/>
    <hyperlink ref="A458" r:id="rId1821" display="https://www.nyse.com/quote/XNYS:USB" xr:uid="{00000000-0004-0000-0200-00001C070000}"/>
    <hyperlink ref="B458" r:id="rId1822" tooltip="U.S. Bancorp" display="https://en.wikipedia.org/wiki/U.S._Bancorp" xr:uid="{00000000-0004-0000-0200-00001D070000}"/>
    <hyperlink ref="C458" r:id="rId1823" display="https://www.sec.gov/cgi-bin/browse-edgar?CIK=USB&amp;action=getcompany" xr:uid="{00000000-0004-0000-0200-00001E070000}"/>
    <hyperlink ref="F458" r:id="rId1824" tooltip="Minneapolis, Minnesota" display="https://en.wikipedia.org/wiki/Minneapolis,_Minnesota" xr:uid="{00000000-0004-0000-0200-00001F070000}"/>
    <hyperlink ref="A459" r:id="rId1825" display="https://www.nyse.com/quote/XNYS:UAA" xr:uid="{00000000-0004-0000-0200-000020070000}"/>
    <hyperlink ref="B459" r:id="rId1826" tooltip="Under Armour" display="https://en.wikipedia.org/wiki/Under_Armour" xr:uid="{00000000-0004-0000-0200-000021070000}"/>
    <hyperlink ref="C459" r:id="rId1827" display="https://www.sec.gov/cgi-bin/browse-edgar?CIK=UA&amp;action=getcompany" xr:uid="{00000000-0004-0000-0200-000022070000}"/>
    <hyperlink ref="F459" r:id="rId1828" tooltip="Baltimore, Maryland" display="https://en.wikipedia.org/wiki/Baltimore,_Maryland" xr:uid="{00000000-0004-0000-0200-000023070000}"/>
    <hyperlink ref="A460" r:id="rId1829" display="https://www.nyse.com/quote/XNYS:UA" xr:uid="{00000000-0004-0000-0200-000024070000}"/>
    <hyperlink ref="B460" r:id="rId1830" tooltip="Under Armour" display="https://en.wikipedia.org/wiki/Under_Armour" xr:uid="{00000000-0004-0000-0200-000025070000}"/>
    <hyperlink ref="C460" r:id="rId1831" display="https://www.sec.gov/cgi-bin/browse-edgar?CIK=UA&amp;action=getcompany" xr:uid="{00000000-0004-0000-0200-000026070000}"/>
    <hyperlink ref="F460" r:id="rId1832" tooltip="Baltimore, Maryland" display="https://en.wikipedia.org/wiki/Baltimore,_Maryland" xr:uid="{00000000-0004-0000-0200-000027070000}"/>
    <hyperlink ref="A461" r:id="rId1833" display="https://www.nyse.com/quote/XNYS:UNP" xr:uid="{00000000-0004-0000-0200-000028070000}"/>
    <hyperlink ref="B461" r:id="rId1834" tooltip="Union Pacific Corp" display="https://en.wikipedia.org/wiki/Union_Pacific_Corp" xr:uid="{00000000-0004-0000-0200-000029070000}"/>
    <hyperlink ref="C461" r:id="rId1835" display="https://www.sec.gov/cgi-bin/browse-edgar?CIK=UNP&amp;action=getcompany" xr:uid="{00000000-0004-0000-0200-00002A070000}"/>
    <hyperlink ref="F461" r:id="rId1836" tooltip="Omaha, Nebraska" display="https://en.wikipedia.org/wiki/Omaha,_Nebraska" xr:uid="{00000000-0004-0000-0200-00002B070000}"/>
    <hyperlink ref="A462" r:id="rId1837" display="http://www.nasdaq.com/symbol/ual" xr:uid="{00000000-0004-0000-0200-00002C070000}"/>
    <hyperlink ref="B462" r:id="rId1838" tooltip="United Airlines Holdings" display="https://en.wikipedia.org/wiki/United_Airlines_Holdings" xr:uid="{00000000-0004-0000-0200-00002D070000}"/>
    <hyperlink ref="C462" r:id="rId1839" display="https://www.sec.gov/cgi-bin/browse-edgar?CIK=UAL&amp;action=getcompany" xr:uid="{00000000-0004-0000-0200-00002E070000}"/>
    <hyperlink ref="F462" r:id="rId1840" tooltip="Chicago, Illinois" display="https://en.wikipedia.org/wiki/Chicago,_Illinois" xr:uid="{00000000-0004-0000-0200-00002F070000}"/>
    <hyperlink ref="A463" r:id="rId1841" display="https://www.nyse.com/quote/XNYS:UNH" xr:uid="{00000000-0004-0000-0200-000030070000}"/>
    <hyperlink ref="B463" r:id="rId1842" tooltip="UnitedHealth Group Inc." display="https://en.wikipedia.org/wiki/UnitedHealth_Group_Inc." xr:uid="{00000000-0004-0000-0200-000031070000}"/>
    <hyperlink ref="C463" r:id="rId1843" display="https://www.sec.gov/cgi-bin/browse-edgar?CIK=UNH&amp;action=getcompany" xr:uid="{00000000-0004-0000-0200-000032070000}"/>
    <hyperlink ref="F463" r:id="rId1844" tooltip="Minnetonka, Minnesota" display="https://en.wikipedia.org/wiki/Minnetonka,_Minnesota" xr:uid="{00000000-0004-0000-0200-000033070000}"/>
    <hyperlink ref="A464" r:id="rId1845" display="https://www.nyse.com/quote/XNYS:UPS" xr:uid="{00000000-0004-0000-0200-000034070000}"/>
    <hyperlink ref="B464" r:id="rId1846" tooltip="United Parcel Service" display="https://en.wikipedia.org/wiki/United_Parcel_Service" xr:uid="{00000000-0004-0000-0200-000035070000}"/>
    <hyperlink ref="C464" r:id="rId1847" display="https://www.sec.gov/cgi-bin/browse-edgar?CIK=UPS&amp;action=getcompany" xr:uid="{00000000-0004-0000-0200-000036070000}"/>
    <hyperlink ref="F464" r:id="rId1848" tooltip="Atlanta, Georgia" display="https://en.wikipedia.org/wiki/Atlanta,_Georgia" xr:uid="{00000000-0004-0000-0200-000037070000}"/>
    <hyperlink ref="A465" r:id="rId1849" display="https://www.nyse.com/quote/XNYS:URI" xr:uid="{00000000-0004-0000-0200-000038070000}"/>
    <hyperlink ref="B465" r:id="rId1850" tooltip="United Rentals, Inc." display="https://en.wikipedia.org/wiki/United_Rentals,_Inc." xr:uid="{00000000-0004-0000-0200-000039070000}"/>
    <hyperlink ref="C465" r:id="rId1851" display="https://www.sec.gov/cgi-bin/browse-edgar?CIK=URI&amp;action=getcompany" xr:uid="{00000000-0004-0000-0200-00003A070000}"/>
    <hyperlink ref="F465" r:id="rId1852" tooltip="Stamford, Connecticut" display="https://en.wikipedia.org/wiki/Stamford,_Connecticut" xr:uid="{00000000-0004-0000-0200-00003B070000}"/>
    <hyperlink ref="A466" r:id="rId1853" display="https://www.nyse.com/quote/XNYS:UHS" xr:uid="{00000000-0004-0000-0200-00003C070000}"/>
    <hyperlink ref="B466" r:id="rId1854" tooltip="Universal Health Services" display="https://en.wikipedia.org/wiki/Universal_Health_Services" xr:uid="{00000000-0004-0000-0200-00003D070000}"/>
    <hyperlink ref="C466" r:id="rId1855" display="https://www.sec.gov/cgi-bin/browse-edgar?CIK=UHS&amp;action=getcompany" xr:uid="{00000000-0004-0000-0200-00003E070000}"/>
    <hyperlink ref="F466" r:id="rId1856" tooltip="King of Prussia, Pennsylvania" display="https://en.wikipedia.org/wiki/King_of_Prussia,_Pennsylvania" xr:uid="{00000000-0004-0000-0200-00003F070000}"/>
    <hyperlink ref="A467" r:id="rId1857" display="https://www.nyse.com/quote/XNYS:UNM" xr:uid="{00000000-0004-0000-0200-000040070000}"/>
    <hyperlink ref="B467" r:id="rId1858" tooltip="Unum Group" display="https://en.wikipedia.org/wiki/Unum_Group" xr:uid="{00000000-0004-0000-0200-000041070000}"/>
    <hyperlink ref="C467" r:id="rId1859" display="https://www.sec.gov/cgi-bin/browse-edgar?CIK=UNM&amp;action=getcompany" xr:uid="{00000000-0004-0000-0200-000042070000}"/>
    <hyperlink ref="F467" r:id="rId1860" tooltip="Chattanooga, Tennessee" display="https://en.wikipedia.org/wiki/Chattanooga,_Tennessee" xr:uid="{00000000-0004-0000-0200-000043070000}"/>
    <hyperlink ref="A468" r:id="rId1861" display="https://www.nyse.com/quote/XNYS:VLO" xr:uid="{00000000-0004-0000-0200-000044070000}"/>
    <hyperlink ref="B468" r:id="rId1862" tooltip="Valero Energy" display="https://en.wikipedia.org/wiki/Valero_Energy" xr:uid="{00000000-0004-0000-0200-000045070000}"/>
    <hyperlink ref="C468" r:id="rId1863" display="https://www.sec.gov/cgi-bin/browse-edgar?CIK=VLO&amp;action=getcompany" xr:uid="{00000000-0004-0000-0200-000046070000}"/>
    <hyperlink ref="F468" r:id="rId1864" tooltip="San Antonio, Texas" display="https://en.wikipedia.org/wiki/San_Antonio,_Texas" xr:uid="{00000000-0004-0000-0200-000047070000}"/>
    <hyperlink ref="A469" r:id="rId1865" display="https://www.nyse.com/quote/XNYS:VTR" xr:uid="{00000000-0004-0000-0200-000048070000}"/>
    <hyperlink ref="B469" r:id="rId1866" tooltip="Ventas Inc" display="https://en.wikipedia.org/wiki/Ventas_Inc" xr:uid="{00000000-0004-0000-0200-000049070000}"/>
    <hyperlink ref="C469" r:id="rId1867" display="https://www.sec.gov/cgi-bin/browse-edgar?CIK=VTR&amp;action=getcompany" xr:uid="{00000000-0004-0000-0200-00004A070000}"/>
    <hyperlink ref="F469" r:id="rId1868" tooltip="Chicago, Illinois" display="https://en.wikipedia.org/wiki/Chicago,_Illinois" xr:uid="{00000000-0004-0000-0200-00004B070000}"/>
    <hyperlink ref="A470" r:id="rId1869" display="http://www.nasdaq.com/symbol/vrsn" xr:uid="{00000000-0004-0000-0200-00004C070000}"/>
    <hyperlink ref="B470" r:id="rId1870" tooltip="Verisign Inc." display="https://en.wikipedia.org/wiki/Verisign_Inc." xr:uid="{00000000-0004-0000-0200-00004D070000}"/>
    <hyperlink ref="C470" r:id="rId1871" display="https://www.sec.gov/cgi-bin/browse-edgar?CIK=VRSN&amp;action=getcompany" xr:uid="{00000000-0004-0000-0200-00004E070000}"/>
    <hyperlink ref="F470" r:id="rId1872" tooltip="Dulles, Virginia" display="https://en.wikipedia.org/wiki/Dulles,_Virginia" xr:uid="{00000000-0004-0000-0200-00004F070000}"/>
    <hyperlink ref="A471" r:id="rId1873" display="http://www.nasdaq.com/symbol/vrsk" xr:uid="{00000000-0004-0000-0200-000050070000}"/>
    <hyperlink ref="B471" r:id="rId1874" tooltip="Verisk Analytics" display="https://en.wikipedia.org/wiki/Verisk_Analytics" xr:uid="{00000000-0004-0000-0200-000051070000}"/>
    <hyperlink ref="C471" r:id="rId1875" display="https://www.sec.gov/cgi-bin/browse-edgar?CIK=VRSK&amp;action=getcompany" xr:uid="{00000000-0004-0000-0200-000052070000}"/>
    <hyperlink ref="F471" r:id="rId1876" tooltip="Jersey City, New Jersey" display="https://en.wikipedia.org/wiki/Jersey_City,_New_Jersey" xr:uid="{00000000-0004-0000-0200-000053070000}"/>
    <hyperlink ref="A472" r:id="rId1877" display="https://www.nyse.com/quote/XNYS:VZ" xr:uid="{00000000-0004-0000-0200-000054070000}"/>
    <hyperlink ref="B472" r:id="rId1878" tooltip="Verizon Communications" display="https://en.wikipedia.org/wiki/Verizon_Communications" xr:uid="{00000000-0004-0000-0200-000055070000}"/>
    <hyperlink ref="C472" r:id="rId1879" display="https://www.sec.gov/cgi-bin/browse-edgar?CIK=VZ&amp;action=getcompany" xr:uid="{00000000-0004-0000-0200-000056070000}"/>
    <hyperlink ref="F472" r:id="rId1880" tooltip="New York, New York" display="https://en.wikipedia.org/wiki/New_York,_New_York" xr:uid="{00000000-0004-0000-0200-000057070000}"/>
    <hyperlink ref="A473" r:id="rId1881" display="http://www.nasdaq.com/symbol/vrtx" xr:uid="{00000000-0004-0000-0200-000058070000}"/>
    <hyperlink ref="B473" r:id="rId1882" tooltip="Vertex Pharmaceuticals Inc" display="https://en.wikipedia.org/wiki/Vertex_Pharmaceuticals_Inc" xr:uid="{00000000-0004-0000-0200-000059070000}"/>
    <hyperlink ref="C473" r:id="rId1883" display="https://www.sec.gov/cgi-bin/browse-edgar?CIK=VRTX&amp;action=getcompany" xr:uid="{00000000-0004-0000-0200-00005A070000}"/>
    <hyperlink ref="F473" r:id="rId1884" tooltip="Cambridge, Massachusetts" display="https://en.wikipedia.org/wiki/Cambridge,_Massachusetts" xr:uid="{00000000-0004-0000-0200-00005B070000}"/>
    <hyperlink ref="A474" r:id="rId1885" display="https://www.nyse.com/quote/XNYS:VFC" xr:uid="{00000000-0004-0000-0200-00005C070000}"/>
    <hyperlink ref="B474" r:id="rId1886" tooltip="VF Corporation" display="https://en.wikipedia.org/wiki/VF_Corporation" xr:uid="{00000000-0004-0000-0200-00005D070000}"/>
    <hyperlink ref="C474" r:id="rId1887" display="https://www.sec.gov/cgi-bin/browse-edgar?CIK=VFC&amp;action=getcompany" xr:uid="{00000000-0004-0000-0200-00005E070000}"/>
    <hyperlink ref="F474" r:id="rId1888" tooltip="Denver, Colorado" display="https://en.wikipedia.org/wiki/Denver,_Colorado" xr:uid="{00000000-0004-0000-0200-00005F070000}"/>
    <hyperlink ref="A475" r:id="rId1889" display="http://www.nasdaq.com/symbol/viac" xr:uid="{00000000-0004-0000-0200-000060070000}"/>
    <hyperlink ref="B475" r:id="rId1890" tooltip="ViacomCBS" display="https://en.wikipedia.org/wiki/ViacomCBS" xr:uid="{00000000-0004-0000-0200-000061070000}"/>
    <hyperlink ref="C475" r:id="rId1891" display="https://www.sec.gov/cgi-bin/browse-edgar?CIK=VIAC&amp;action=getcompany" xr:uid="{00000000-0004-0000-0200-000062070000}"/>
    <hyperlink ref="F475" r:id="rId1892" tooltip="New York, New York" display="https://en.wikipedia.org/wiki/New_York,_New_York" xr:uid="{00000000-0004-0000-0200-000063070000}"/>
    <hyperlink ref="A476" r:id="rId1893" display="http://www.nasdaq.com/symbol/vtrs" xr:uid="{00000000-0004-0000-0200-000064070000}"/>
    <hyperlink ref="B476" r:id="rId1894" tooltip="Viatris" display="https://en.wikipedia.org/wiki/Viatris" xr:uid="{00000000-0004-0000-0200-000065070000}"/>
    <hyperlink ref="C476" r:id="rId1895" display="https://www.sec.gov/cgi-bin/browse-edgar?CIK=VTRS&amp;action=getcompany" xr:uid="{00000000-0004-0000-0200-000066070000}"/>
    <hyperlink ref="A477" r:id="rId1896" display="https://www.nyse.com/quote/XNYS:V" xr:uid="{00000000-0004-0000-0200-000067070000}"/>
    <hyperlink ref="B477" r:id="rId1897" tooltip="Visa Inc." display="https://en.wikipedia.org/wiki/Visa_Inc." xr:uid="{00000000-0004-0000-0200-000068070000}"/>
    <hyperlink ref="C477" r:id="rId1898" display="https://www.sec.gov/cgi-bin/browse-edgar?CIK=V&amp;action=getcompany" xr:uid="{00000000-0004-0000-0200-000069070000}"/>
    <hyperlink ref="F477" r:id="rId1899" tooltip="San Francisco, California" display="https://en.wikipedia.org/wiki/San_Francisco,_California" xr:uid="{00000000-0004-0000-0200-00006A070000}"/>
    <hyperlink ref="A478" r:id="rId1900" display="https://www.nyse.com/quote/XNYS:VNO" xr:uid="{00000000-0004-0000-0200-00006B070000}"/>
    <hyperlink ref="B478" r:id="rId1901" tooltip="Vornado Realty Trust" display="https://en.wikipedia.org/wiki/Vornado_Realty_Trust" xr:uid="{00000000-0004-0000-0200-00006C070000}"/>
    <hyperlink ref="C478" r:id="rId1902" display="https://www.sec.gov/cgi-bin/browse-edgar?CIK=VNO&amp;action=getcompany" xr:uid="{00000000-0004-0000-0200-00006D070000}"/>
    <hyperlink ref="F478" r:id="rId1903" tooltip="New York, New York" display="https://en.wikipedia.org/wiki/New_York,_New_York" xr:uid="{00000000-0004-0000-0200-00006E070000}"/>
    <hyperlink ref="A479" r:id="rId1904" display="https://www.nyse.com/quote/XNYS:VMC" xr:uid="{00000000-0004-0000-0200-00006F070000}"/>
    <hyperlink ref="B479" r:id="rId1905" tooltip="Vulcan Materials" display="https://en.wikipedia.org/wiki/Vulcan_Materials" xr:uid="{00000000-0004-0000-0200-000070070000}"/>
    <hyperlink ref="C479" r:id="rId1906" display="https://www.sec.gov/cgi-bin/browse-edgar?CIK=VMC&amp;action=getcompany" xr:uid="{00000000-0004-0000-0200-000071070000}"/>
    <hyperlink ref="F479" r:id="rId1907" tooltip="Birmingham, Alabama" display="https://en.wikipedia.org/wiki/Birmingham,_Alabama" xr:uid="{00000000-0004-0000-0200-000072070000}"/>
    <hyperlink ref="A480" r:id="rId1908" display="https://www.nyse.com/quote/XNYS:WRB" xr:uid="{00000000-0004-0000-0200-000073070000}"/>
    <hyperlink ref="B480" r:id="rId1909" tooltip="W. R. Berkley Corporation" display="https://en.wikipedia.org/wiki/W._R._Berkley_Corporation" xr:uid="{00000000-0004-0000-0200-000074070000}"/>
    <hyperlink ref="C480" r:id="rId1910" display="https://www.sec.gov/cgi-bin/browse-edgar?CIK=WRB&amp;action=getcompany" xr:uid="{00000000-0004-0000-0200-000075070000}"/>
    <hyperlink ref="F480" r:id="rId1911" tooltip="Greenwich, Connecticut" display="https://en.wikipedia.org/wiki/Greenwich,_Connecticut" xr:uid="{00000000-0004-0000-0200-000076070000}"/>
    <hyperlink ref="A481" r:id="rId1912" display="https://www.nyse.com/quote/XNYS:WAB" xr:uid="{00000000-0004-0000-0200-000077070000}"/>
    <hyperlink ref="B481" r:id="rId1913" tooltip="Wabtec Corporation" display="https://en.wikipedia.org/wiki/Wabtec_Corporation" xr:uid="{00000000-0004-0000-0200-000078070000}"/>
    <hyperlink ref="C481" r:id="rId1914" display="https://www.sec.gov/cgi-bin/browse-edgar?CIK=WAB&amp;action=getcompany" xr:uid="{00000000-0004-0000-0200-000079070000}"/>
    <hyperlink ref="F481" r:id="rId1915" tooltip="Pittsburgh, Pennsylvania" display="https://en.wikipedia.org/wiki/Pittsburgh,_Pennsylvania" xr:uid="{00000000-0004-0000-0200-00007A070000}"/>
    <hyperlink ref="A482" r:id="rId1916" display="https://www.nyse.com/quote/XNYS:WMT" xr:uid="{00000000-0004-0000-0200-00007B070000}"/>
    <hyperlink ref="B482" r:id="rId1917" tooltip="Walmart" display="https://en.wikipedia.org/wiki/Walmart" xr:uid="{00000000-0004-0000-0200-00007C070000}"/>
    <hyperlink ref="C482" r:id="rId1918" display="https://www.sec.gov/cgi-bin/browse-edgar?CIK=WMT&amp;action=getcompany" xr:uid="{00000000-0004-0000-0200-00007D070000}"/>
    <hyperlink ref="F482" r:id="rId1919" tooltip="Bentonville, Arkansas" display="https://en.wikipedia.org/wiki/Bentonville,_Arkansas" xr:uid="{00000000-0004-0000-0200-00007E070000}"/>
    <hyperlink ref="A483" r:id="rId1920" display="http://www.nasdaq.com/symbol/wba" xr:uid="{00000000-0004-0000-0200-00007F070000}"/>
    <hyperlink ref="B483" r:id="rId1921" tooltip="Walgreens Boots Alliance" display="https://en.wikipedia.org/wiki/Walgreens_Boots_Alliance" xr:uid="{00000000-0004-0000-0200-000080070000}"/>
    <hyperlink ref="C483" r:id="rId1922" display="https://www.sec.gov/cgi-bin/browse-edgar?CIK=WBA&amp;action=getcompany" xr:uid="{00000000-0004-0000-0200-000081070000}"/>
    <hyperlink ref="F483" r:id="rId1923" tooltip="Deerfield, Illinois" display="https://en.wikipedia.org/wiki/Deerfield,_Illinois" xr:uid="{00000000-0004-0000-0200-000082070000}"/>
    <hyperlink ref="A484" r:id="rId1924" display="https://www.nyse.com/quote/XNYS:DIS" xr:uid="{00000000-0004-0000-0200-000083070000}"/>
    <hyperlink ref="B484" r:id="rId1925" tooltip="The Walt Disney Company" display="https://en.wikipedia.org/wiki/The_Walt_Disney_Company" xr:uid="{00000000-0004-0000-0200-000084070000}"/>
    <hyperlink ref="C484" r:id="rId1926" display="https://www.sec.gov/cgi-bin/browse-edgar?CIK=DIS&amp;action=getcompany" xr:uid="{00000000-0004-0000-0200-000085070000}"/>
    <hyperlink ref="F484" r:id="rId1927" tooltip="Burbank, California" display="https://en.wikipedia.org/wiki/Burbank,_California" xr:uid="{00000000-0004-0000-0200-000086070000}"/>
    <hyperlink ref="A485" r:id="rId1928" display="https://www.nyse.com/quote/XNYS:WM" xr:uid="{00000000-0004-0000-0200-000087070000}"/>
    <hyperlink ref="B485" r:id="rId1929" tooltip="Waste Management Inc." display="https://en.wikipedia.org/wiki/Waste_Management_Inc." xr:uid="{00000000-0004-0000-0200-000088070000}"/>
    <hyperlink ref="C485" r:id="rId1930" display="https://www.sec.gov/cgi-bin/browse-edgar?CIK=WM&amp;action=getcompany" xr:uid="{00000000-0004-0000-0200-000089070000}"/>
    <hyperlink ref="F485" r:id="rId1931" tooltip="Houston, Texas" display="https://en.wikipedia.org/wiki/Houston,_Texas" xr:uid="{00000000-0004-0000-0200-00008A070000}"/>
    <hyperlink ref="A486" r:id="rId1932" display="https://www.nyse.com/quote/XNYS:WAT" xr:uid="{00000000-0004-0000-0200-00008B070000}"/>
    <hyperlink ref="B486" r:id="rId1933" tooltip="Waters Corporation" display="https://en.wikipedia.org/wiki/Waters_Corporation" xr:uid="{00000000-0004-0000-0200-00008C070000}"/>
    <hyperlink ref="C486" r:id="rId1934" display="https://www.sec.gov/cgi-bin/browse-edgar?CIK=WAT&amp;action=getcompany" xr:uid="{00000000-0004-0000-0200-00008D070000}"/>
    <hyperlink ref="F486" r:id="rId1935" tooltip="Milford, Massachusetts" display="https://en.wikipedia.org/wiki/Milford,_Massachusetts" xr:uid="{00000000-0004-0000-0200-00008E070000}"/>
    <hyperlink ref="A487" r:id="rId1936" display="https://www.nyse.com/quote/XNYS:WEC" xr:uid="{00000000-0004-0000-0200-00008F070000}"/>
    <hyperlink ref="B487" r:id="rId1937" tooltip="WEC Energy Group" display="https://en.wikipedia.org/wiki/WEC_Energy_Group" xr:uid="{00000000-0004-0000-0200-000090070000}"/>
    <hyperlink ref="C487" r:id="rId1938" display="https://www.sec.gov/cgi-bin/browse-edgar?CIK=WEC&amp;action=getcompany" xr:uid="{00000000-0004-0000-0200-000091070000}"/>
    <hyperlink ref="F487" r:id="rId1939" tooltip="Milwaukee, Wisconsin" display="https://en.wikipedia.org/wiki/Milwaukee,_Wisconsin" xr:uid="{00000000-0004-0000-0200-000092070000}"/>
    <hyperlink ref="A488" r:id="rId1940" display="https://www.nyse.com/quote/XNYS:WFC" xr:uid="{00000000-0004-0000-0200-000093070000}"/>
    <hyperlink ref="B488" r:id="rId1941" tooltip="Wells Fargo" display="https://en.wikipedia.org/wiki/Wells_Fargo" xr:uid="{00000000-0004-0000-0200-000094070000}"/>
    <hyperlink ref="C488" r:id="rId1942" display="https://www.sec.gov/cgi-bin/browse-edgar?CIK=WFC&amp;action=getcompany" xr:uid="{00000000-0004-0000-0200-000095070000}"/>
    <hyperlink ref="F488" r:id="rId1943" tooltip="San Francisco, California" display="https://en.wikipedia.org/wiki/San_Francisco,_California" xr:uid="{00000000-0004-0000-0200-000096070000}"/>
    <hyperlink ref="A489" r:id="rId1944" display="https://www.nyse.com/quote/XNYS:WELL" xr:uid="{00000000-0004-0000-0200-000097070000}"/>
    <hyperlink ref="B489" r:id="rId1945" tooltip="Welltower Inc." display="https://en.wikipedia.org/wiki/Welltower_Inc." xr:uid="{00000000-0004-0000-0200-000098070000}"/>
    <hyperlink ref="C489" r:id="rId1946" display="https://www.sec.gov/cgi-bin/browse-edgar?CIK=WELL&amp;action=getcompany" xr:uid="{00000000-0004-0000-0200-000099070000}"/>
    <hyperlink ref="F489" r:id="rId1947" tooltip="Toledo, Ohio" display="https://en.wikipedia.org/wiki/Toledo,_Ohio" xr:uid="{00000000-0004-0000-0200-00009A070000}"/>
    <hyperlink ref="A490" r:id="rId1948" display="https://www.nyse.com/quote/XNYS:WST" xr:uid="{00000000-0004-0000-0200-00009B070000}"/>
    <hyperlink ref="B490" r:id="rId1949" tooltip="West Pharmaceutical Services" display="https://en.wikipedia.org/wiki/West_Pharmaceutical_Services" xr:uid="{00000000-0004-0000-0200-00009C070000}"/>
    <hyperlink ref="C490" r:id="rId1950" display="https://www.sec.gov/cgi-bin/browse-edgar?CIK=WST&amp;action=getcompany" xr:uid="{00000000-0004-0000-0200-00009D070000}"/>
    <hyperlink ref="F490" r:id="rId1951" tooltip="Exton, Pennsylvania" display="https://en.wikipedia.org/wiki/Exton,_Pennsylvania" xr:uid="{00000000-0004-0000-0200-00009E070000}"/>
    <hyperlink ref="A491" r:id="rId1952" display="http://www.nasdaq.com/symbol/wdc" xr:uid="{00000000-0004-0000-0200-00009F070000}"/>
    <hyperlink ref="B491" r:id="rId1953" tooltip="Western Digital" display="https://en.wikipedia.org/wiki/Western_Digital" xr:uid="{00000000-0004-0000-0200-0000A0070000}"/>
    <hyperlink ref="C491" r:id="rId1954" display="https://www.sec.gov/cgi-bin/browse-edgar?CIK=WDC&amp;action=getcompany" xr:uid="{00000000-0004-0000-0200-0000A1070000}"/>
    <hyperlink ref="F491" r:id="rId1955" tooltip="San Jose, California" display="https://en.wikipedia.org/wiki/San_Jose,_California" xr:uid="{00000000-0004-0000-0200-0000A2070000}"/>
    <hyperlink ref="A492" r:id="rId1956" display="https://www.nyse.com/quote/XNYS:WU" xr:uid="{00000000-0004-0000-0200-0000A3070000}"/>
    <hyperlink ref="B492" r:id="rId1957" tooltip="Western Union Co" display="https://en.wikipedia.org/wiki/Western_Union_Co" xr:uid="{00000000-0004-0000-0200-0000A4070000}"/>
    <hyperlink ref="C492" r:id="rId1958" display="https://www.sec.gov/cgi-bin/browse-edgar?CIK=WU&amp;action=getcompany" xr:uid="{00000000-0004-0000-0200-0000A5070000}"/>
    <hyperlink ref="F492" r:id="rId1959" tooltip="Englewood, Colorado" display="https://en.wikipedia.org/wiki/Englewood,_Colorado" xr:uid="{00000000-0004-0000-0200-0000A6070000}"/>
    <hyperlink ref="A493" r:id="rId1960" display="https://www.nyse.com/quote/XNYS:WRK" xr:uid="{00000000-0004-0000-0200-0000A7070000}"/>
    <hyperlink ref="B493" r:id="rId1961" tooltip="WestRock" display="https://en.wikipedia.org/wiki/WestRock" xr:uid="{00000000-0004-0000-0200-0000A8070000}"/>
    <hyperlink ref="C493" r:id="rId1962" display="https://www.sec.gov/cgi-bin/browse-edgar?CIK=WRK&amp;action=getcompany" xr:uid="{00000000-0004-0000-0200-0000A9070000}"/>
    <hyperlink ref="F493" r:id="rId1963" tooltip="Atlanta, Georgia" display="https://en.wikipedia.org/wiki/Atlanta,_Georgia" xr:uid="{00000000-0004-0000-0200-0000AA070000}"/>
    <hyperlink ref="A494" r:id="rId1964" display="https://www.nyse.com/quote/XNYS:WY" xr:uid="{00000000-0004-0000-0200-0000AB070000}"/>
    <hyperlink ref="B494" r:id="rId1965" tooltip="Weyerhaeuser" display="https://en.wikipedia.org/wiki/Weyerhaeuser" xr:uid="{00000000-0004-0000-0200-0000AC070000}"/>
    <hyperlink ref="C494" r:id="rId1966" display="https://www.sec.gov/cgi-bin/browse-edgar?CIK=WY&amp;action=getcompany" xr:uid="{00000000-0004-0000-0200-0000AD070000}"/>
    <hyperlink ref="F494" r:id="rId1967" tooltip="Federal Way, Washington" display="https://en.wikipedia.org/wiki/Federal_Way,_Washington" xr:uid="{00000000-0004-0000-0200-0000AE070000}"/>
    <hyperlink ref="A495" r:id="rId1968" display="https://www.nyse.com/quote/XNYS:WHR" xr:uid="{00000000-0004-0000-0200-0000AF070000}"/>
    <hyperlink ref="B495" r:id="rId1969" tooltip="Whirlpool Corp." display="https://en.wikipedia.org/wiki/Whirlpool_Corp." xr:uid="{00000000-0004-0000-0200-0000B0070000}"/>
    <hyperlink ref="C495" r:id="rId1970" display="https://www.sec.gov/cgi-bin/browse-edgar?CIK=WHR&amp;action=getcompany" xr:uid="{00000000-0004-0000-0200-0000B1070000}"/>
    <hyperlink ref="F495" r:id="rId1971" tooltip="Benton Harbor, Michigan" display="https://en.wikipedia.org/wiki/Benton_Harbor,_Michigan" xr:uid="{00000000-0004-0000-0200-0000B2070000}"/>
    <hyperlink ref="A496" r:id="rId1972" display="https://www.nyse.com/quote/XNYS:WMB" xr:uid="{00000000-0004-0000-0200-0000B3070000}"/>
    <hyperlink ref="B496" r:id="rId1973" tooltip="Williams Companies" display="https://en.wikipedia.org/wiki/Williams_Companies" xr:uid="{00000000-0004-0000-0200-0000B4070000}"/>
    <hyperlink ref="C496" r:id="rId1974" display="https://www.sec.gov/cgi-bin/browse-edgar?CIK=WMB&amp;action=getcompany" xr:uid="{00000000-0004-0000-0200-0000B5070000}"/>
    <hyperlink ref="F496" r:id="rId1975" tooltip="Tulsa, Oklahoma" display="https://en.wikipedia.org/wiki/Tulsa,_Oklahoma" xr:uid="{00000000-0004-0000-0200-0000B6070000}"/>
    <hyperlink ref="A497" r:id="rId1976" display="http://www.nasdaq.com/symbol/wltw" xr:uid="{00000000-0004-0000-0200-0000B7070000}"/>
    <hyperlink ref="B497" r:id="rId1977" tooltip="Willis Towers Watson" display="https://en.wikipedia.org/wiki/Willis_Towers_Watson" xr:uid="{00000000-0004-0000-0200-0000B8070000}"/>
    <hyperlink ref="C497" r:id="rId1978" display="https://www.sec.gov/cgi-bin/browse-edgar?CIK=WLTW&amp;action=getcompany" xr:uid="{00000000-0004-0000-0200-0000B9070000}"/>
    <hyperlink ref="F497" r:id="rId1979" tooltip="London, United Kingdom" display="https://en.wikipedia.org/wiki/London,_United_Kingdom" xr:uid="{00000000-0004-0000-0200-0000BA070000}"/>
    <hyperlink ref="A498" r:id="rId1980" display="http://www.nasdaq.com/symbol/wynn" xr:uid="{00000000-0004-0000-0200-0000BB070000}"/>
    <hyperlink ref="B498" r:id="rId1981" tooltip="Wynn Resorts Ltd" display="https://en.wikipedia.org/wiki/Wynn_Resorts_Ltd" xr:uid="{00000000-0004-0000-0200-0000BC070000}"/>
    <hyperlink ref="C498" r:id="rId1982" display="https://www.sec.gov/cgi-bin/browse-edgar?CIK=WYNN&amp;action=getcompany" xr:uid="{00000000-0004-0000-0200-0000BD070000}"/>
    <hyperlink ref="F498" r:id="rId1983" tooltip="Paradise, Nevada" display="https://en.wikipedia.org/wiki/Paradise,_Nevada" xr:uid="{00000000-0004-0000-0200-0000BE070000}"/>
    <hyperlink ref="A499" r:id="rId1984" display="http://www.nasdaq.com/symbol/xel" xr:uid="{00000000-0004-0000-0200-0000BF070000}"/>
    <hyperlink ref="B499" r:id="rId1985" tooltip="Xcel Energy Inc" display="https://en.wikipedia.org/wiki/Xcel_Energy_Inc" xr:uid="{00000000-0004-0000-0200-0000C0070000}"/>
    <hyperlink ref="C499" r:id="rId1986" display="https://www.sec.gov/cgi-bin/browse-edgar?CIK=XEL&amp;action=getcompany" xr:uid="{00000000-0004-0000-0200-0000C1070000}"/>
    <hyperlink ref="F499" r:id="rId1987" tooltip="Minneapolis, Minnesota" display="https://en.wikipedia.org/wiki/Minneapolis,_Minnesota" xr:uid="{00000000-0004-0000-0200-0000C2070000}"/>
    <hyperlink ref="A500" r:id="rId1988" display="http://www.nasdaq.com/symbol/xlnx" xr:uid="{00000000-0004-0000-0200-0000C3070000}"/>
    <hyperlink ref="B500" r:id="rId1989" tooltip="Xilinx" display="https://en.wikipedia.org/wiki/Xilinx" xr:uid="{00000000-0004-0000-0200-0000C4070000}"/>
    <hyperlink ref="C500" r:id="rId1990" display="https://www.sec.gov/cgi-bin/browse-edgar?CIK=XLNX&amp;action=getcompany" xr:uid="{00000000-0004-0000-0200-0000C5070000}"/>
    <hyperlink ref="F500" r:id="rId1991" tooltip="San Jose, California" display="https://en.wikipedia.org/wiki/San_Jose,_California" xr:uid="{00000000-0004-0000-0200-0000C6070000}"/>
    <hyperlink ref="A501" r:id="rId1992" display="https://www.nyse.com/quote/XNYS:XYL" xr:uid="{00000000-0004-0000-0200-0000C7070000}"/>
    <hyperlink ref="B501" r:id="rId1993" tooltip="Xylem Inc." display="https://en.wikipedia.org/wiki/Xylem_Inc." xr:uid="{00000000-0004-0000-0200-0000C8070000}"/>
    <hyperlink ref="C501" r:id="rId1994" display="https://www.sec.gov/cgi-bin/browse-edgar?CIK=XYL&amp;action=getcompany" xr:uid="{00000000-0004-0000-0200-0000C9070000}"/>
    <hyperlink ref="F501" r:id="rId1995" tooltip="White Plains, New York" display="https://en.wikipedia.org/wiki/White_Plains,_New_York" xr:uid="{00000000-0004-0000-0200-0000CA070000}"/>
    <hyperlink ref="A502" r:id="rId1996" display="https://www.nyse.com/quote/XNYS:YUM" xr:uid="{00000000-0004-0000-0200-0000CB070000}"/>
    <hyperlink ref="B502" r:id="rId1997" tooltip="Yum! Brands Inc" display="https://en.wikipedia.org/wiki/Yum!_Brands_Inc" xr:uid="{00000000-0004-0000-0200-0000CC070000}"/>
    <hyperlink ref="C502" r:id="rId1998" display="https://www.sec.gov/cgi-bin/browse-edgar?CIK=YUM&amp;action=getcompany" xr:uid="{00000000-0004-0000-0200-0000CD070000}"/>
    <hyperlink ref="F502" r:id="rId1999" tooltip="Louisville, Kentucky" display="https://en.wikipedia.org/wiki/Louisville,_Kentucky" xr:uid="{00000000-0004-0000-0200-0000CE070000}"/>
    <hyperlink ref="A503" r:id="rId2000" display="http://www.nasdaq.com/symbol/zbra" xr:uid="{00000000-0004-0000-0200-0000CF070000}"/>
    <hyperlink ref="B503" r:id="rId2001" tooltip="Zebra Technologies" display="https://en.wikipedia.org/wiki/Zebra_Technologies" xr:uid="{00000000-0004-0000-0200-0000D0070000}"/>
    <hyperlink ref="C503" r:id="rId2002" display="https://www.sec.gov/cgi-bin/browse-edgar?CIK=ZBRA&amp;action=getcompany" xr:uid="{00000000-0004-0000-0200-0000D1070000}"/>
    <hyperlink ref="F503" r:id="rId2003" display="https://en.wikipedia.org/wiki/Lincolnshire,_Illinois" xr:uid="{00000000-0004-0000-0200-0000D2070000}"/>
    <hyperlink ref="A504" r:id="rId2004" display="https://www.nyse.com/quote/XNYS:ZBH" xr:uid="{00000000-0004-0000-0200-0000D3070000}"/>
    <hyperlink ref="B504" r:id="rId2005" tooltip="Zimmer Biomet" display="https://en.wikipedia.org/wiki/Zimmer_Biomet" xr:uid="{00000000-0004-0000-0200-0000D4070000}"/>
    <hyperlink ref="C504" r:id="rId2006" display="https://www.sec.gov/cgi-bin/browse-edgar?CIK=ZBH&amp;action=getcompany" xr:uid="{00000000-0004-0000-0200-0000D5070000}"/>
    <hyperlink ref="F504" r:id="rId2007" tooltip="Warsaw, Indiana" display="https://en.wikipedia.org/wiki/Warsaw,_Indiana" xr:uid="{00000000-0004-0000-0200-0000D6070000}"/>
    <hyperlink ref="A505" r:id="rId2008" display="http://www.nasdaq.com/symbol/zion" xr:uid="{00000000-0004-0000-0200-0000D7070000}"/>
    <hyperlink ref="B505" r:id="rId2009" tooltip="Zions Bancorp" display="https://en.wikipedia.org/wiki/Zions_Bancorp" xr:uid="{00000000-0004-0000-0200-0000D8070000}"/>
    <hyperlink ref="C505" r:id="rId2010" display="https://www.sec.gov/cgi-bin/browse-edgar?CIK=ZION&amp;action=getcompany" xr:uid="{00000000-0004-0000-0200-0000D9070000}"/>
    <hyperlink ref="F505" r:id="rId2011" tooltip="Salt Lake City, Utah" display="https://en.wikipedia.org/wiki/Salt_Lake_City,_Utah" xr:uid="{00000000-0004-0000-0200-0000DA070000}"/>
    <hyperlink ref="A506" r:id="rId2012" display="https://www.nyse.com/quote/XNYS:ZTS" xr:uid="{00000000-0004-0000-0200-0000DB070000}"/>
    <hyperlink ref="B506" r:id="rId2013" tooltip="Zoetis" display="https://en.wikipedia.org/wiki/Zoetis" xr:uid="{00000000-0004-0000-0200-0000DC070000}"/>
    <hyperlink ref="C506" r:id="rId2014" display="https://www.sec.gov/cgi-bin/browse-edgar?CIK=ZTS&amp;action=getcompany" xr:uid="{00000000-0004-0000-0200-0000DD070000}"/>
    <hyperlink ref="F506" r:id="rId2015" tooltip="San Jose, California" display="https://en.wikipedia.org/wiki/Parsippany,_New_Jersey" xr:uid="{00000000-0004-0000-0200-0000DE07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07"/>
  <sheetViews>
    <sheetView workbookViewId="0">
      <selection activeCell="F10" sqref="F10"/>
    </sheetView>
  </sheetViews>
  <sheetFormatPr baseColWidth="10" defaultColWidth="8.83203125" defaultRowHeight="17"/>
  <cols>
    <col min="1" max="1" width="11" bestFit="1" customWidth="1"/>
    <col min="2" max="2" width="33.5" bestFit="1" customWidth="1"/>
  </cols>
  <sheetData>
    <row r="1" spans="1:2">
      <c r="A1" t="s">
        <v>1490</v>
      </c>
      <c r="B1" t="s">
        <v>1491</v>
      </c>
    </row>
    <row r="2" spans="1:2">
      <c r="A2" s="13" t="s">
        <v>0</v>
      </c>
      <c r="B2" s="13" t="s">
        <v>1492</v>
      </c>
    </row>
    <row r="3" spans="1:2">
      <c r="A3" s="13" t="s">
        <v>4</v>
      </c>
      <c r="B3" s="13" t="s">
        <v>1493</v>
      </c>
    </row>
    <row r="4" spans="1:2">
      <c r="A4" s="13" t="s">
        <v>8</v>
      </c>
      <c r="B4" s="13" t="s">
        <v>1494</v>
      </c>
    </row>
    <row r="5" spans="1:2">
      <c r="A5" s="13" t="s">
        <v>12</v>
      </c>
      <c r="B5" s="13" t="s">
        <v>1495</v>
      </c>
    </row>
    <row r="6" spans="1:2">
      <c r="A6" s="13" t="s">
        <v>15</v>
      </c>
      <c r="B6" s="13" t="s">
        <v>1496</v>
      </c>
    </row>
    <row r="7" spans="1:2">
      <c r="A7" s="13" t="s">
        <v>17</v>
      </c>
      <c r="B7" s="13" t="s">
        <v>1497</v>
      </c>
    </row>
    <row r="8" spans="1:2">
      <c r="A8" s="13" t="s">
        <v>21</v>
      </c>
      <c r="B8" s="13" t="s">
        <v>1498</v>
      </c>
    </row>
    <row r="9" spans="1:2">
      <c r="A9" s="13" t="s">
        <v>25</v>
      </c>
      <c r="B9" s="13" t="s">
        <v>1499</v>
      </c>
    </row>
    <row r="10" spans="1:2">
      <c r="A10" s="13" t="s">
        <v>28</v>
      </c>
      <c r="B10" s="13" t="s">
        <v>1500</v>
      </c>
    </row>
    <row r="11" spans="1:2">
      <c r="A11" s="13" t="s">
        <v>31</v>
      </c>
      <c r="B11" s="13" t="s">
        <v>1501</v>
      </c>
    </row>
    <row r="12" spans="1:2">
      <c r="A12" s="13" t="s">
        <v>35</v>
      </c>
      <c r="B12" s="13" t="s">
        <v>1502</v>
      </c>
    </row>
    <row r="13" spans="1:2">
      <c r="A13" s="13" t="s">
        <v>39</v>
      </c>
      <c r="B13" s="13" t="s">
        <v>1503</v>
      </c>
    </row>
    <row r="14" spans="1:2">
      <c r="A14" s="13" t="s">
        <v>43</v>
      </c>
      <c r="B14" s="13" t="s">
        <v>1504</v>
      </c>
    </row>
    <row r="15" spans="1:2">
      <c r="A15" s="13" t="s">
        <v>45</v>
      </c>
      <c r="B15" s="13" t="s">
        <v>1505</v>
      </c>
    </row>
    <row r="16" spans="1:2">
      <c r="A16" s="13" t="s">
        <v>49</v>
      </c>
      <c r="B16" s="13" t="s">
        <v>1506</v>
      </c>
    </row>
    <row r="17" spans="1:2">
      <c r="A17" s="13" t="s">
        <v>52</v>
      </c>
      <c r="B17" s="13" t="s">
        <v>1507</v>
      </c>
    </row>
    <row r="18" spans="1:2">
      <c r="A18" s="13" t="s">
        <v>55</v>
      </c>
      <c r="B18" s="13" t="s">
        <v>1508</v>
      </c>
    </row>
    <row r="19" spans="1:2">
      <c r="A19" s="13" t="s">
        <v>58</v>
      </c>
      <c r="B19" s="13" t="s">
        <v>1509</v>
      </c>
    </row>
    <row r="20" spans="1:2">
      <c r="A20" s="13" t="s">
        <v>62</v>
      </c>
      <c r="B20" s="13" t="s">
        <v>1510</v>
      </c>
    </row>
    <row r="21" spans="1:2">
      <c r="A21" s="13" t="s">
        <v>64</v>
      </c>
      <c r="B21" s="13" t="s">
        <v>1511</v>
      </c>
    </row>
    <row r="22" spans="1:2">
      <c r="A22" s="13" t="s">
        <v>67</v>
      </c>
      <c r="B22" s="13" t="s">
        <v>1512</v>
      </c>
    </row>
    <row r="23" spans="1:2">
      <c r="A23" s="13" t="s">
        <v>70</v>
      </c>
      <c r="B23" s="13" t="s">
        <v>1513</v>
      </c>
    </row>
    <row r="24" spans="1:2">
      <c r="A24" s="13" t="s">
        <v>73</v>
      </c>
      <c r="B24" s="13" t="s">
        <v>1514</v>
      </c>
    </row>
    <row r="25" spans="1:2">
      <c r="A25" s="13" t="s">
        <v>76</v>
      </c>
      <c r="B25" s="13" t="s">
        <v>1515</v>
      </c>
    </row>
    <row r="26" spans="1:2">
      <c r="A26" s="13" t="s">
        <v>79</v>
      </c>
      <c r="B26" s="13" t="s">
        <v>1516</v>
      </c>
    </row>
    <row r="27" spans="1:2">
      <c r="A27" s="13" t="s">
        <v>81</v>
      </c>
      <c r="B27" s="13" t="s">
        <v>1517</v>
      </c>
    </row>
    <row r="28" spans="1:2">
      <c r="A28" s="13" t="s">
        <v>85</v>
      </c>
      <c r="B28" s="13" t="s">
        <v>1518</v>
      </c>
    </row>
    <row r="29" spans="1:2">
      <c r="A29" s="13" t="s">
        <v>88</v>
      </c>
      <c r="B29" s="13" t="s">
        <v>1519</v>
      </c>
    </row>
    <row r="30" spans="1:2">
      <c r="A30" s="13" t="s">
        <v>91</v>
      </c>
      <c r="B30" s="13" t="s">
        <v>1520</v>
      </c>
    </row>
    <row r="31" spans="1:2">
      <c r="A31" s="13" t="s">
        <v>94</v>
      </c>
      <c r="B31" s="13" t="s">
        <v>1521</v>
      </c>
    </row>
    <row r="32" spans="1:2">
      <c r="A32" s="13" t="s">
        <v>96</v>
      </c>
      <c r="B32" s="13" t="s">
        <v>1522</v>
      </c>
    </row>
    <row r="33" spans="1:2">
      <c r="A33" s="13" t="s">
        <v>98</v>
      </c>
      <c r="B33" s="13" t="s">
        <v>1523</v>
      </c>
    </row>
    <row r="34" spans="1:2">
      <c r="A34" s="13" t="s">
        <v>101</v>
      </c>
      <c r="B34" s="13" t="s">
        <v>1524</v>
      </c>
    </row>
    <row r="35" spans="1:2">
      <c r="A35" s="13" t="s">
        <v>103</v>
      </c>
      <c r="B35" s="13" t="s">
        <v>1525</v>
      </c>
    </row>
    <row r="36" spans="1:2">
      <c r="A36" s="13" t="s">
        <v>106</v>
      </c>
      <c r="B36" s="13" t="s">
        <v>1526</v>
      </c>
    </row>
    <row r="37" spans="1:2">
      <c r="A37" s="13" t="s">
        <v>109</v>
      </c>
      <c r="B37" s="13" t="s">
        <v>1527</v>
      </c>
    </row>
    <row r="38" spans="1:2">
      <c r="A38" s="13" t="s">
        <v>112</v>
      </c>
      <c r="B38" s="13" t="s">
        <v>1528</v>
      </c>
    </row>
    <row r="39" spans="1:2">
      <c r="A39" s="13" t="s">
        <v>115</v>
      </c>
      <c r="B39" s="13" t="s">
        <v>1529</v>
      </c>
    </row>
    <row r="40" spans="1:2">
      <c r="A40" s="13" t="s">
        <v>118</v>
      </c>
      <c r="B40" s="13" t="s">
        <v>1530</v>
      </c>
    </row>
    <row r="41" spans="1:2">
      <c r="A41" s="13" t="s">
        <v>121</v>
      </c>
      <c r="B41" s="13" t="s">
        <v>1531</v>
      </c>
    </row>
    <row r="42" spans="1:2">
      <c r="A42" s="13" t="s">
        <v>124</v>
      </c>
      <c r="B42" s="13" t="s">
        <v>1532</v>
      </c>
    </row>
    <row r="43" spans="1:2">
      <c r="A43" s="13" t="s">
        <v>126</v>
      </c>
      <c r="B43" s="13" t="s">
        <v>1533</v>
      </c>
    </row>
    <row r="44" spans="1:2">
      <c r="A44" s="13" t="s">
        <v>128</v>
      </c>
      <c r="B44" s="13" t="s">
        <v>1534</v>
      </c>
    </row>
    <row r="45" spans="1:2">
      <c r="A45" s="13" t="s">
        <v>131</v>
      </c>
      <c r="B45" s="13" t="s">
        <v>1535</v>
      </c>
    </row>
    <row r="46" spans="1:2">
      <c r="A46" s="13" t="s">
        <v>134</v>
      </c>
      <c r="B46" s="13" t="s">
        <v>1536</v>
      </c>
    </row>
    <row r="47" spans="1:2">
      <c r="A47" s="13" t="s">
        <v>136</v>
      </c>
      <c r="B47" s="13" t="s">
        <v>1537</v>
      </c>
    </row>
    <row r="48" spans="1:2">
      <c r="A48" s="13" t="s">
        <v>140</v>
      </c>
      <c r="B48" s="13" t="s">
        <v>1538</v>
      </c>
    </row>
    <row r="49" spans="1:2">
      <c r="A49" s="13" t="s">
        <v>143</v>
      </c>
      <c r="B49" s="13" t="s">
        <v>1539</v>
      </c>
    </row>
    <row r="50" spans="1:2">
      <c r="A50" s="13" t="s">
        <v>146</v>
      </c>
      <c r="B50" s="13" t="s">
        <v>1540</v>
      </c>
    </row>
    <row r="51" spans="1:2">
      <c r="A51" s="13" t="s">
        <v>149</v>
      </c>
      <c r="B51" s="13" t="s">
        <v>1541</v>
      </c>
    </row>
    <row r="52" spans="1:2">
      <c r="A52" s="13" t="s">
        <v>152</v>
      </c>
      <c r="B52" s="13" t="s">
        <v>1542</v>
      </c>
    </row>
    <row r="53" spans="1:2">
      <c r="A53" s="13" t="s">
        <v>155</v>
      </c>
      <c r="B53" s="13" t="s">
        <v>1543</v>
      </c>
    </row>
    <row r="54" spans="1:2">
      <c r="A54" s="13" t="s">
        <v>157</v>
      </c>
      <c r="B54" s="13" t="s">
        <v>1544</v>
      </c>
    </row>
    <row r="55" spans="1:2">
      <c r="A55" s="13" t="s">
        <v>160</v>
      </c>
      <c r="B55" s="13" t="s">
        <v>1545</v>
      </c>
    </row>
    <row r="56" spans="1:2">
      <c r="A56" s="13" t="s">
        <v>163</v>
      </c>
      <c r="B56" s="13" t="s">
        <v>1546</v>
      </c>
    </row>
    <row r="57" spans="1:2">
      <c r="A57" s="13" t="s">
        <v>166</v>
      </c>
      <c r="B57" s="13" t="s">
        <v>1547</v>
      </c>
    </row>
    <row r="58" spans="1:2">
      <c r="A58" s="13" t="s">
        <v>168</v>
      </c>
      <c r="B58" s="13" t="s">
        <v>1548</v>
      </c>
    </row>
    <row r="59" spans="1:2">
      <c r="A59" s="13" t="s">
        <v>171</v>
      </c>
      <c r="B59" s="13" t="s">
        <v>1549</v>
      </c>
    </row>
    <row r="60" spans="1:2">
      <c r="A60" s="13" t="s">
        <v>174</v>
      </c>
      <c r="B60" s="13" t="s">
        <v>1550</v>
      </c>
    </row>
    <row r="61" spans="1:2">
      <c r="A61" s="13" t="s">
        <v>177</v>
      </c>
      <c r="B61" s="13" t="s">
        <v>1551</v>
      </c>
    </row>
    <row r="62" spans="1:2">
      <c r="A62" s="13" t="s">
        <v>179</v>
      </c>
      <c r="B62" s="13" t="s">
        <v>1552</v>
      </c>
    </row>
    <row r="63" spans="1:2">
      <c r="A63" s="13" t="s">
        <v>182</v>
      </c>
      <c r="B63" s="13" t="s">
        <v>1553</v>
      </c>
    </row>
    <row r="64" spans="1:2">
      <c r="A64" s="13" t="s">
        <v>185</v>
      </c>
      <c r="B64" s="13" t="s">
        <v>1554</v>
      </c>
    </row>
    <row r="65" spans="1:2">
      <c r="A65" s="13" t="s">
        <v>188</v>
      </c>
      <c r="B65" s="13" t="s">
        <v>1555</v>
      </c>
    </row>
    <row r="66" spans="1:2">
      <c r="A66" s="13" t="s">
        <v>190</v>
      </c>
      <c r="B66" s="13" t="s">
        <v>1556</v>
      </c>
    </row>
    <row r="67" spans="1:2">
      <c r="A67" s="13" t="s">
        <v>192</v>
      </c>
      <c r="B67" s="13" t="s">
        <v>1557</v>
      </c>
    </row>
    <row r="68" spans="1:2">
      <c r="A68" s="13" t="s">
        <v>194</v>
      </c>
      <c r="B68" s="13" t="s">
        <v>1558</v>
      </c>
    </row>
    <row r="69" spans="1:2">
      <c r="A69" s="13" t="s">
        <v>197</v>
      </c>
      <c r="B69" s="13" t="s">
        <v>1559</v>
      </c>
    </row>
    <row r="70" spans="1:2">
      <c r="A70" s="13" t="s">
        <v>200</v>
      </c>
      <c r="B70" s="13" t="s">
        <v>1560</v>
      </c>
    </row>
    <row r="71" spans="1:2">
      <c r="A71" s="13" t="s">
        <v>203</v>
      </c>
      <c r="B71" s="13" t="s">
        <v>1561</v>
      </c>
    </row>
    <row r="72" spans="1:2">
      <c r="A72" s="13" t="s">
        <v>205</v>
      </c>
      <c r="B72" s="13" t="s">
        <v>1562</v>
      </c>
    </row>
    <row r="73" spans="1:2">
      <c r="A73" s="13" t="s">
        <v>207</v>
      </c>
      <c r="B73" s="13" t="s">
        <v>1563</v>
      </c>
    </row>
    <row r="74" spans="1:2">
      <c r="A74" s="13" t="s">
        <v>210</v>
      </c>
      <c r="B74" s="13" t="s">
        <v>1564</v>
      </c>
    </row>
    <row r="75" spans="1:2">
      <c r="A75" s="13" t="s">
        <v>212</v>
      </c>
      <c r="B75" s="13" t="s">
        <v>1565</v>
      </c>
    </row>
    <row r="76" spans="1:2">
      <c r="A76" s="13" t="s">
        <v>214</v>
      </c>
      <c r="B76" s="13" t="s">
        <v>1566</v>
      </c>
    </row>
    <row r="77" spans="1:2">
      <c r="A77" s="13" t="s">
        <v>216</v>
      </c>
      <c r="B77" s="13" t="s">
        <v>1567</v>
      </c>
    </row>
    <row r="78" spans="1:2">
      <c r="A78" s="13" t="s">
        <v>218</v>
      </c>
      <c r="B78" s="13" t="s">
        <v>1568</v>
      </c>
    </row>
    <row r="79" spans="1:2">
      <c r="A79" s="13" t="s">
        <v>220</v>
      </c>
      <c r="B79" s="13" t="s">
        <v>1569</v>
      </c>
    </row>
    <row r="80" spans="1:2">
      <c r="A80" s="13" t="s">
        <v>222</v>
      </c>
      <c r="B80" s="13" t="s">
        <v>1570</v>
      </c>
    </row>
    <row r="81" spans="1:2">
      <c r="A81" s="13" t="s">
        <v>224</v>
      </c>
      <c r="B81" s="13" t="s">
        <v>1571</v>
      </c>
    </row>
    <row r="82" spans="1:2">
      <c r="A82" s="13" t="s">
        <v>227</v>
      </c>
      <c r="B82" s="13" t="s">
        <v>1572</v>
      </c>
    </row>
    <row r="83" spans="1:2">
      <c r="A83" s="13" t="s">
        <v>230</v>
      </c>
      <c r="B83" s="13" t="s">
        <v>1573</v>
      </c>
    </row>
    <row r="84" spans="1:2">
      <c r="A84" s="13" t="s">
        <v>232</v>
      </c>
      <c r="B84" s="13" t="s">
        <v>1574</v>
      </c>
    </row>
    <row r="85" spans="1:2">
      <c r="A85" s="13" t="s">
        <v>234</v>
      </c>
      <c r="B85" s="13" t="s">
        <v>1575</v>
      </c>
    </row>
    <row r="86" spans="1:2">
      <c r="A86" s="13" t="s">
        <v>237</v>
      </c>
      <c r="B86" s="13" t="s">
        <v>1576</v>
      </c>
    </row>
    <row r="87" spans="1:2">
      <c r="A87" s="13" t="s">
        <v>240</v>
      </c>
      <c r="B87" s="13" t="s">
        <v>1577</v>
      </c>
    </row>
    <row r="88" spans="1:2">
      <c r="A88" s="13" t="s">
        <v>242</v>
      </c>
      <c r="B88" s="13" t="s">
        <v>1578</v>
      </c>
    </row>
    <row r="89" spans="1:2">
      <c r="A89" s="13" t="s">
        <v>244</v>
      </c>
      <c r="B89" s="13" t="s">
        <v>1579</v>
      </c>
    </row>
    <row r="90" spans="1:2">
      <c r="A90" s="13" t="s">
        <v>246</v>
      </c>
      <c r="B90" s="13" t="s">
        <v>1580</v>
      </c>
    </row>
    <row r="91" spans="1:2">
      <c r="A91" s="13" t="s">
        <v>249</v>
      </c>
      <c r="B91" s="13" t="s">
        <v>1581</v>
      </c>
    </row>
    <row r="92" spans="1:2">
      <c r="A92" s="13" t="s">
        <v>251</v>
      </c>
      <c r="B92" s="13" t="s">
        <v>1582</v>
      </c>
    </row>
    <row r="93" spans="1:2">
      <c r="A93" s="13" t="s">
        <v>253</v>
      </c>
      <c r="B93" s="13" t="s">
        <v>1583</v>
      </c>
    </row>
    <row r="94" spans="1:2">
      <c r="A94" s="13" t="s">
        <v>256</v>
      </c>
      <c r="B94" s="13" t="s">
        <v>1584</v>
      </c>
    </row>
    <row r="95" spans="1:2">
      <c r="A95" s="13" t="s">
        <v>259</v>
      </c>
      <c r="B95" s="13" t="s">
        <v>1585</v>
      </c>
    </row>
    <row r="96" spans="1:2">
      <c r="A96" s="13" t="s">
        <v>262</v>
      </c>
      <c r="B96" s="13" t="s">
        <v>1586</v>
      </c>
    </row>
    <row r="97" spans="1:2">
      <c r="A97" s="13" t="s">
        <v>264</v>
      </c>
      <c r="B97" s="13" t="s">
        <v>1587</v>
      </c>
    </row>
    <row r="98" spans="1:2">
      <c r="A98" s="13" t="s">
        <v>266</v>
      </c>
      <c r="B98" s="13" t="s">
        <v>1588</v>
      </c>
    </row>
    <row r="99" spans="1:2">
      <c r="A99" s="13" t="s">
        <v>268</v>
      </c>
      <c r="B99" s="13" t="s">
        <v>1589</v>
      </c>
    </row>
    <row r="100" spans="1:2">
      <c r="A100" s="13" t="s">
        <v>270</v>
      </c>
      <c r="B100" s="13" t="s">
        <v>1590</v>
      </c>
    </row>
    <row r="101" spans="1:2">
      <c r="A101" s="13" t="s">
        <v>273</v>
      </c>
      <c r="B101" s="13" t="s">
        <v>1591</v>
      </c>
    </row>
    <row r="102" spans="1:2">
      <c r="A102" s="13" t="s">
        <v>276</v>
      </c>
      <c r="B102" s="13" t="s">
        <v>1592</v>
      </c>
    </row>
    <row r="103" spans="1:2">
      <c r="A103" s="13" t="s">
        <v>278</v>
      </c>
      <c r="B103" s="13" t="s">
        <v>1593</v>
      </c>
    </row>
    <row r="104" spans="1:2">
      <c r="A104" s="13" t="s">
        <v>281</v>
      </c>
      <c r="B104" s="13" t="s">
        <v>1594</v>
      </c>
    </row>
    <row r="105" spans="1:2">
      <c r="A105" s="13" t="s">
        <v>284</v>
      </c>
      <c r="B105" s="13" t="s">
        <v>1595</v>
      </c>
    </row>
    <row r="106" spans="1:2">
      <c r="A106" s="13" t="s">
        <v>287</v>
      </c>
      <c r="B106" s="13" t="s">
        <v>1596</v>
      </c>
    </row>
    <row r="107" spans="1:2">
      <c r="A107" s="13" t="s">
        <v>290</v>
      </c>
      <c r="B107" s="13" t="s">
        <v>1597</v>
      </c>
    </row>
    <row r="108" spans="1:2">
      <c r="A108" s="13" t="s">
        <v>292</v>
      </c>
      <c r="B108" s="13" t="s">
        <v>1598</v>
      </c>
    </row>
    <row r="109" spans="1:2">
      <c r="A109" s="13" t="s">
        <v>295</v>
      </c>
      <c r="B109" s="13" t="s">
        <v>1599</v>
      </c>
    </row>
    <row r="110" spans="1:2">
      <c r="A110" s="13" t="s">
        <v>297</v>
      </c>
      <c r="B110" s="13" t="s">
        <v>1600</v>
      </c>
    </row>
    <row r="111" spans="1:2">
      <c r="A111" s="13" t="s">
        <v>299</v>
      </c>
      <c r="B111" s="13" t="s">
        <v>1601</v>
      </c>
    </row>
    <row r="112" spans="1:2">
      <c r="A112" s="13" t="s">
        <v>302</v>
      </c>
      <c r="B112" s="13" t="s">
        <v>1602</v>
      </c>
    </row>
    <row r="113" spans="1:2">
      <c r="A113" s="13" t="s">
        <v>304</v>
      </c>
      <c r="B113" s="13" t="s">
        <v>1603</v>
      </c>
    </row>
    <row r="114" spans="1:2">
      <c r="A114" s="13" t="s">
        <v>306</v>
      </c>
      <c r="B114" s="13" t="s">
        <v>1604</v>
      </c>
    </row>
    <row r="115" spans="1:2">
      <c r="A115" s="13" t="s">
        <v>309</v>
      </c>
      <c r="B115" s="13" t="s">
        <v>1605</v>
      </c>
    </row>
    <row r="116" spans="1:2">
      <c r="A116" s="13" t="s">
        <v>311</v>
      </c>
      <c r="B116" s="13" t="s">
        <v>1606</v>
      </c>
    </row>
    <row r="117" spans="1:2">
      <c r="A117" s="13" t="s">
        <v>313</v>
      </c>
      <c r="B117" s="13" t="s">
        <v>1607</v>
      </c>
    </row>
    <row r="118" spans="1:2">
      <c r="A118" s="13" t="s">
        <v>315</v>
      </c>
      <c r="B118" s="13" t="s">
        <v>1608</v>
      </c>
    </row>
    <row r="119" spans="1:2">
      <c r="A119" s="13" t="s">
        <v>317</v>
      </c>
      <c r="B119" s="13" t="s">
        <v>1609</v>
      </c>
    </row>
    <row r="120" spans="1:2">
      <c r="A120" s="13" t="s">
        <v>320</v>
      </c>
      <c r="B120" s="13" t="s">
        <v>1610</v>
      </c>
    </row>
    <row r="121" spans="1:2">
      <c r="A121" s="13" t="s">
        <v>322</v>
      </c>
      <c r="B121" s="13" t="s">
        <v>1611</v>
      </c>
    </row>
    <row r="122" spans="1:2">
      <c r="A122" s="13" t="s">
        <v>324</v>
      </c>
      <c r="B122" s="13" t="s">
        <v>1612</v>
      </c>
    </row>
    <row r="123" spans="1:2">
      <c r="A123" s="13" t="s">
        <v>326</v>
      </c>
      <c r="B123" s="13" t="s">
        <v>1613</v>
      </c>
    </row>
    <row r="124" spans="1:2">
      <c r="A124" s="13" t="s">
        <v>328</v>
      </c>
      <c r="B124" s="13" t="s">
        <v>1614</v>
      </c>
    </row>
    <row r="125" spans="1:2">
      <c r="A125" s="13" t="s">
        <v>330</v>
      </c>
      <c r="B125" s="13" t="s">
        <v>1615</v>
      </c>
    </row>
    <row r="126" spans="1:2">
      <c r="A126" s="13" t="s">
        <v>332</v>
      </c>
      <c r="B126" s="13" t="s">
        <v>1616</v>
      </c>
    </row>
    <row r="127" spans="1:2">
      <c r="A127" s="13" t="s">
        <v>334</v>
      </c>
      <c r="B127" s="13" t="s">
        <v>1617</v>
      </c>
    </row>
    <row r="128" spans="1:2">
      <c r="A128" s="13" t="s">
        <v>336</v>
      </c>
      <c r="B128" s="13" t="s">
        <v>1618</v>
      </c>
    </row>
    <row r="129" spans="1:2">
      <c r="A129" s="13" t="s">
        <v>338</v>
      </c>
      <c r="B129" s="13" t="s">
        <v>1619</v>
      </c>
    </row>
    <row r="130" spans="1:2">
      <c r="A130" s="13" t="s">
        <v>340</v>
      </c>
      <c r="B130" s="13" t="s">
        <v>1620</v>
      </c>
    </row>
    <row r="131" spans="1:2">
      <c r="A131" s="13" t="s">
        <v>342</v>
      </c>
      <c r="B131" s="13" t="s">
        <v>1621</v>
      </c>
    </row>
    <row r="132" spans="1:2">
      <c r="A132" s="13" t="s">
        <v>344</v>
      </c>
      <c r="B132" s="13" t="s">
        <v>1622</v>
      </c>
    </row>
    <row r="133" spans="1:2">
      <c r="A133" s="13" t="s">
        <v>347</v>
      </c>
      <c r="B133" s="13" t="s">
        <v>1623</v>
      </c>
    </row>
    <row r="134" spans="1:2">
      <c r="A134" s="13" t="s">
        <v>349</v>
      </c>
      <c r="B134" s="13" t="s">
        <v>1624</v>
      </c>
    </row>
    <row r="135" spans="1:2">
      <c r="A135" s="13" t="s">
        <v>352</v>
      </c>
      <c r="B135" s="13" t="s">
        <v>1625</v>
      </c>
    </row>
    <row r="136" spans="1:2">
      <c r="A136" s="13" t="s">
        <v>355</v>
      </c>
      <c r="B136" s="13" t="s">
        <v>1626</v>
      </c>
    </row>
    <row r="137" spans="1:2">
      <c r="A137" s="13" t="s">
        <v>358</v>
      </c>
      <c r="B137" s="13" t="s">
        <v>1627</v>
      </c>
    </row>
    <row r="138" spans="1:2">
      <c r="A138" s="13" t="s">
        <v>361</v>
      </c>
      <c r="B138" s="13" t="s">
        <v>1628</v>
      </c>
    </row>
    <row r="139" spans="1:2">
      <c r="A139" s="13" t="s">
        <v>363</v>
      </c>
      <c r="B139" s="13" t="s">
        <v>1629</v>
      </c>
    </row>
    <row r="140" spans="1:2">
      <c r="A140" s="13" t="s">
        <v>365</v>
      </c>
      <c r="B140" s="13" t="s">
        <v>1630</v>
      </c>
    </row>
    <row r="141" spans="1:2">
      <c r="A141" s="13" t="s">
        <v>368</v>
      </c>
      <c r="B141" s="13" t="s">
        <v>1631</v>
      </c>
    </row>
    <row r="142" spans="1:2">
      <c r="A142" s="13" t="s">
        <v>371</v>
      </c>
      <c r="B142" s="13" t="s">
        <v>1632</v>
      </c>
    </row>
    <row r="143" spans="1:2">
      <c r="A143" s="13" t="s">
        <v>373</v>
      </c>
      <c r="B143" s="13" t="s">
        <v>1633</v>
      </c>
    </row>
    <row r="144" spans="1:2">
      <c r="A144" s="13" t="s">
        <v>375</v>
      </c>
      <c r="B144" s="13" t="s">
        <v>1634</v>
      </c>
    </row>
    <row r="145" spans="1:2">
      <c r="A145" s="13" t="s">
        <v>377</v>
      </c>
      <c r="B145" s="13" t="s">
        <v>1635</v>
      </c>
    </row>
    <row r="146" spans="1:2">
      <c r="A146" s="13" t="s">
        <v>379</v>
      </c>
      <c r="B146" s="13" t="s">
        <v>1636</v>
      </c>
    </row>
    <row r="147" spans="1:2">
      <c r="A147" s="13" t="s">
        <v>381</v>
      </c>
      <c r="B147" s="13" t="s">
        <v>1637</v>
      </c>
    </row>
    <row r="148" spans="1:2">
      <c r="A148" s="13" t="s">
        <v>383</v>
      </c>
      <c r="B148" s="13" t="s">
        <v>1638</v>
      </c>
    </row>
    <row r="149" spans="1:2">
      <c r="A149" s="13" t="s">
        <v>385</v>
      </c>
      <c r="B149" s="13" t="s">
        <v>1639</v>
      </c>
    </row>
    <row r="150" spans="1:2">
      <c r="A150" s="13" t="s">
        <v>388</v>
      </c>
      <c r="B150" s="13" t="s">
        <v>1640</v>
      </c>
    </row>
    <row r="151" spans="1:2">
      <c r="A151" s="13" t="s">
        <v>390</v>
      </c>
      <c r="B151" s="13" t="s">
        <v>1641</v>
      </c>
    </row>
    <row r="152" spans="1:2">
      <c r="A152" s="13" t="s">
        <v>392</v>
      </c>
      <c r="B152" s="13" t="s">
        <v>1642</v>
      </c>
    </row>
    <row r="153" spans="1:2">
      <c r="A153" s="13" t="s">
        <v>395</v>
      </c>
      <c r="B153" s="13" t="s">
        <v>1643</v>
      </c>
    </row>
    <row r="154" spans="1:2">
      <c r="A154" s="13" t="s">
        <v>397</v>
      </c>
      <c r="B154" s="13" t="s">
        <v>1644</v>
      </c>
    </row>
    <row r="155" spans="1:2">
      <c r="A155" s="13" t="s">
        <v>399</v>
      </c>
      <c r="B155" s="13" t="s">
        <v>1645</v>
      </c>
    </row>
    <row r="156" spans="1:2">
      <c r="A156" s="13" t="s">
        <v>401</v>
      </c>
      <c r="B156" s="13" t="s">
        <v>1646</v>
      </c>
    </row>
    <row r="157" spans="1:2">
      <c r="A157" s="13" t="s">
        <v>403</v>
      </c>
      <c r="B157" s="13" t="s">
        <v>1647</v>
      </c>
    </row>
    <row r="158" spans="1:2">
      <c r="A158" s="13" t="s">
        <v>406</v>
      </c>
      <c r="B158" s="13" t="s">
        <v>1648</v>
      </c>
    </row>
    <row r="159" spans="1:2">
      <c r="A159" s="13" t="s">
        <v>408</v>
      </c>
      <c r="B159" s="13" t="s">
        <v>1649</v>
      </c>
    </row>
    <row r="160" spans="1:2">
      <c r="A160" s="13" t="s">
        <v>410</v>
      </c>
      <c r="B160" s="13" t="s">
        <v>1650</v>
      </c>
    </row>
    <row r="161" spans="1:2">
      <c r="A161" s="13" t="s">
        <v>413</v>
      </c>
      <c r="B161" s="13" t="s">
        <v>1651</v>
      </c>
    </row>
    <row r="162" spans="1:2">
      <c r="A162" s="13" t="s">
        <v>415</v>
      </c>
      <c r="B162" s="13" t="s">
        <v>1652</v>
      </c>
    </row>
    <row r="163" spans="1:2">
      <c r="A163" s="13" t="s">
        <v>417</v>
      </c>
      <c r="B163" s="13" t="s">
        <v>1653</v>
      </c>
    </row>
    <row r="164" spans="1:2">
      <c r="A164" s="13" t="s">
        <v>420</v>
      </c>
      <c r="B164" s="13" t="s">
        <v>1654</v>
      </c>
    </row>
    <row r="165" spans="1:2">
      <c r="A165" s="13" t="s">
        <v>422</v>
      </c>
      <c r="B165" s="13" t="s">
        <v>1655</v>
      </c>
    </row>
    <row r="166" spans="1:2">
      <c r="A166" s="13" t="s">
        <v>424</v>
      </c>
      <c r="B166" s="13" t="s">
        <v>1656</v>
      </c>
    </row>
    <row r="167" spans="1:2">
      <c r="A167" s="13" t="s">
        <v>426</v>
      </c>
      <c r="B167" s="13" t="s">
        <v>1657</v>
      </c>
    </row>
    <row r="168" spans="1:2">
      <c r="A168" s="13" t="s">
        <v>428</v>
      </c>
      <c r="B168" s="13" t="s">
        <v>1658</v>
      </c>
    </row>
    <row r="169" spans="1:2">
      <c r="A169" s="13" t="s">
        <v>430</v>
      </c>
      <c r="B169" s="13" t="s">
        <v>1659</v>
      </c>
    </row>
    <row r="170" spans="1:2">
      <c r="A170" s="13" t="s">
        <v>432</v>
      </c>
      <c r="B170" s="13" t="s">
        <v>1660</v>
      </c>
    </row>
    <row r="171" spans="1:2">
      <c r="A171" s="13" t="s">
        <v>434</v>
      </c>
      <c r="B171" s="13" t="s">
        <v>1661</v>
      </c>
    </row>
    <row r="172" spans="1:2">
      <c r="A172" s="13" t="s">
        <v>436</v>
      </c>
      <c r="B172" s="13" t="s">
        <v>1662</v>
      </c>
    </row>
    <row r="173" spans="1:2">
      <c r="A173" s="13" t="s">
        <v>438</v>
      </c>
      <c r="B173" s="13" t="s">
        <v>1663</v>
      </c>
    </row>
    <row r="174" spans="1:2">
      <c r="A174" s="13" t="s">
        <v>440</v>
      </c>
      <c r="B174" s="13" t="s">
        <v>1664</v>
      </c>
    </row>
    <row r="175" spans="1:2">
      <c r="A175" s="13" t="s">
        <v>443</v>
      </c>
      <c r="B175" s="13" t="s">
        <v>1665</v>
      </c>
    </row>
    <row r="176" spans="1:2">
      <c r="A176" s="13" t="s">
        <v>445</v>
      </c>
      <c r="B176" s="13" t="s">
        <v>1666</v>
      </c>
    </row>
    <row r="177" spans="1:2">
      <c r="A177" s="13" t="s">
        <v>447</v>
      </c>
      <c r="B177" s="13" t="s">
        <v>1667</v>
      </c>
    </row>
    <row r="178" spans="1:2">
      <c r="A178" s="13" t="s">
        <v>449</v>
      </c>
      <c r="B178" s="13" t="s">
        <v>1668</v>
      </c>
    </row>
    <row r="179" spans="1:2">
      <c r="A179" s="13" t="s">
        <v>452</v>
      </c>
      <c r="B179" s="13" t="s">
        <v>1669</v>
      </c>
    </row>
    <row r="180" spans="1:2">
      <c r="A180" s="13" t="s">
        <v>454</v>
      </c>
      <c r="B180" s="13" t="s">
        <v>1670</v>
      </c>
    </row>
    <row r="181" spans="1:2">
      <c r="A181" s="13" t="s">
        <v>456</v>
      </c>
      <c r="B181" s="13" t="s">
        <v>1671</v>
      </c>
    </row>
    <row r="182" spans="1:2">
      <c r="A182" s="13" t="s">
        <v>458</v>
      </c>
      <c r="B182" s="13" t="s">
        <v>1672</v>
      </c>
    </row>
    <row r="183" spans="1:2">
      <c r="A183" s="13" t="s">
        <v>461</v>
      </c>
      <c r="B183" s="13" t="s">
        <v>1673</v>
      </c>
    </row>
    <row r="184" spans="1:2">
      <c r="A184" s="13" t="s">
        <v>463</v>
      </c>
      <c r="B184" s="13" t="s">
        <v>1674</v>
      </c>
    </row>
    <row r="185" spans="1:2">
      <c r="A185" s="13" t="s">
        <v>465</v>
      </c>
      <c r="B185" s="13" t="s">
        <v>1675</v>
      </c>
    </row>
    <row r="186" spans="1:2">
      <c r="A186" s="13" t="s">
        <v>467</v>
      </c>
      <c r="B186" s="13" t="s">
        <v>1676</v>
      </c>
    </row>
    <row r="187" spans="1:2">
      <c r="A187" s="13" t="s">
        <v>469</v>
      </c>
      <c r="B187" s="13" t="s">
        <v>1677</v>
      </c>
    </row>
    <row r="188" spans="1:2">
      <c r="A188" s="13" t="s">
        <v>471</v>
      </c>
      <c r="B188" s="13" t="s">
        <v>1678</v>
      </c>
    </row>
    <row r="189" spans="1:2">
      <c r="A189" s="13" t="s">
        <v>473</v>
      </c>
      <c r="B189" s="13" t="s">
        <v>1679</v>
      </c>
    </row>
    <row r="190" spans="1:2">
      <c r="A190" s="13" t="s">
        <v>475</v>
      </c>
      <c r="B190" s="13" t="s">
        <v>1680</v>
      </c>
    </row>
    <row r="191" spans="1:2">
      <c r="A191" s="13" t="s">
        <v>477</v>
      </c>
      <c r="B191" s="13" t="s">
        <v>1681</v>
      </c>
    </row>
    <row r="192" spans="1:2">
      <c r="A192" s="13" t="s">
        <v>480</v>
      </c>
      <c r="B192" s="13" t="s">
        <v>1682</v>
      </c>
    </row>
    <row r="193" spans="1:2">
      <c r="A193" s="13" t="s">
        <v>482</v>
      </c>
      <c r="B193" s="13" t="s">
        <v>1683</v>
      </c>
    </row>
    <row r="194" spans="1:2">
      <c r="A194" s="13" t="s">
        <v>484</v>
      </c>
      <c r="B194" s="13" t="s">
        <v>1684</v>
      </c>
    </row>
    <row r="195" spans="1:2">
      <c r="A195" s="13" t="s">
        <v>486</v>
      </c>
      <c r="B195" s="13" t="s">
        <v>1685</v>
      </c>
    </row>
    <row r="196" spans="1:2">
      <c r="A196" s="13" t="s">
        <v>488</v>
      </c>
      <c r="B196" s="13" t="s">
        <v>1686</v>
      </c>
    </row>
    <row r="197" spans="1:2">
      <c r="A197" s="13" t="s">
        <v>490</v>
      </c>
      <c r="B197" s="13" t="s">
        <v>1687</v>
      </c>
    </row>
    <row r="198" spans="1:2">
      <c r="A198" s="13" t="s">
        <v>492</v>
      </c>
      <c r="B198" s="13" t="s">
        <v>1688</v>
      </c>
    </row>
    <row r="199" spans="1:2">
      <c r="A199" s="13" t="s">
        <v>494</v>
      </c>
      <c r="B199" s="13" t="s">
        <v>1689</v>
      </c>
    </row>
    <row r="200" spans="1:2">
      <c r="A200" s="13" t="s">
        <v>496</v>
      </c>
      <c r="B200" s="13" t="s">
        <v>1690</v>
      </c>
    </row>
    <row r="201" spans="1:2">
      <c r="A201" s="13" t="s">
        <v>499</v>
      </c>
      <c r="B201" s="13" t="s">
        <v>1691</v>
      </c>
    </row>
    <row r="202" spans="1:2">
      <c r="A202" s="13" t="s">
        <v>502</v>
      </c>
      <c r="B202" s="13" t="s">
        <v>1692</v>
      </c>
    </row>
    <row r="203" spans="1:2">
      <c r="A203" s="13" t="s">
        <v>504</v>
      </c>
      <c r="B203" s="13" t="s">
        <v>1693</v>
      </c>
    </row>
    <row r="204" spans="1:2">
      <c r="A204" s="13" t="s">
        <v>506</v>
      </c>
      <c r="B204" s="13" t="s">
        <v>1694</v>
      </c>
    </row>
    <row r="205" spans="1:2">
      <c r="A205" s="13" t="s">
        <v>509</v>
      </c>
      <c r="B205" s="13" t="s">
        <v>1695</v>
      </c>
    </row>
    <row r="206" spans="1:2">
      <c r="A206" s="13" t="s">
        <v>511</v>
      </c>
      <c r="B206" s="13" t="s">
        <v>1696</v>
      </c>
    </row>
    <row r="207" spans="1:2">
      <c r="A207" s="13" t="s">
        <v>513</v>
      </c>
      <c r="B207" s="13" t="s">
        <v>1697</v>
      </c>
    </row>
    <row r="208" spans="1:2">
      <c r="A208" s="13" t="s">
        <v>516</v>
      </c>
      <c r="B208" s="13" t="s">
        <v>1698</v>
      </c>
    </row>
    <row r="209" spans="1:2">
      <c r="A209" s="13" t="s">
        <v>519</v>
      </c>
      <c r="B209" s="13" t="s">
        <v>1699</v>
      </c>
    </row>
    <row r="210" spans="1:2">
      <c r="A210" s="13" t="s">
        <v>522</v>
      </c>
      <c r="B210" s="13" t="s">
        <v>1700</v>
      </c>
    </row>
    <row r="211" spans="1:2">
      <c r="A211" s="13" t="s">
        <v>524</v>
      </c>
      <c r="B211" s="13" t="s">
        <v>1701</v>
      </c>
    </row>
    <row r="212" spans="1:2">
      <c r="A212" s="13" t="s">
        <v>526</v>
      </c>
      <c r="B212" s="13" t="s">
        <v>1702</v>
      </c>
    </row>
    <row r="213" spans="1:2">
      <c r="A213" s="13" t="s">
        <v>528</v>
      </c>
      <c r="B213" s="13" t="s">
        <v>1703</v>
      </c>
    </row>
    <row r="214" spans="1:2">
      <c r="A214" s="13" t="s">
        <v>530</v>
      </c>
      <c r="B214" s="13" t="s">
        <v>1704</v>
      </c>
    </row>
    <row r="215" spans="1:2">
      <c r="A215" s="13" t="s">
        <v>532</v>
      </c>
      <c r="B215" s="13" t="s">
        <v>1705</v>
      </c>
    </row>
    <row r="216" spans="1:2">
      <c r="A216" s="13" t="s">
        <v>534</v>
      </c>
      <c r="B216" s="13" t="s">
        <v>1706</v>
      </c>
    </row>
    <row r="217" spans="1:2">
      <c r="A217" s="13" t="s">
        <v>536</v>
      </c>
      <c r="B217" s="13" t="s">
        <v>1707</v>
      </c>
    </row>
    <row r="218" spans="1:2">
      <c r="A218" s="13" t="s">
        <v>538</v>
      </c>
      <c r="B218" s="13" t="s">
        <v>1708</v>
      </c>
    </row>
    <row r="219" spans="1:2">
      <c r="A219" s="13" t="s">
        <v>540</v>
      </c>
      <c r="B219" s="13" t="s">
        <v>1709</v>
      </c>
    </row>
    <row r="220" spans="1:2">
      <c r="A220" s="13" t="s">
        <v>542</v>
      </c>
      <c r="B220" s="13" t="s">
        <v>1710</v>
      </c>
    </row>
    <row r="221" spans="1:2">
      <c r="A221" s="13" t="s">
        <v>544</v>
      </c>
      <c r="B221" s="13" t="s">
        <v>1711</v>
      </c>
    </row>
    <row r="222" spans="1:2">
      <c r="A222" s="13" t="s">
        <v>546</v>
      </c>
      <c r="B222" s="13" t="s">
        <v>1712</v>
      </c>
    </row>
    <row r="223" spans="1:2">
      <c r="A223" s="13" t="s">
        <v>548</v>
      </c>
      <c r="B223" s="13" t="s">
        <v>1713</v>
      </c>
    </row>
    <row r="224" spans="1:2">
      <c r="A224" s="13" t="s">
        <v>551</v>
      </c>
      <c r="B224" s="13" t="s">
        <v>1714</v>
      </c>
    </row>
    <row r="225" spans="1:2">
      <c r="A225" s="13" t="s">
        <v>553</v>
      </c>
      <c r="B225" s="13" t="s">
        <v>1715</v>
      </c>
    </row>
    <row r="226" spans="1:2">
      <c r="A226" s="13" t="s">
        <v>556</v>
      </c>
      <c r="B226" s="13" t="s">
        <v>1716</v>
      </c>
    </row>
    <row r="227" spans="1:2">
      <c r="A227" s="13" t="s">
        <v>558</v>
      </c>
      <c r="B227" s="13" t="s">
        <v>1717</v>
      </c>
    </row>
    <row r="228" spans="1:2">
      <c r="A228" s="13" t="s">
        <v>561</v>
      </c>
      <c r="B228" s="13" t="s">
        <v>1718</v>
      </c>
    </row>
    <row r="229" spans="1:2">
      <c r="A229" s="13" t="s">
        <v>563</v>
      </c>
      <c r="B229" s="13" t="s">
        <v>1719</v>
      </c>
    </row>
    <row r="230" spans="1:2">
      <c r="A230" s="13" t="s">
        <v>565</v>
      </c>
      <c r="B230" s="13" t="s">
        <v>1720</v>
      </c>
    </row>
    <row r="231" spans="1:2">
      <c r="A231" s="13" t="s">
        <v>567</v>
      </c>
      <c r="B231" s="13" t="s">
        <v>1721</v>
      </c>
    </row>
    <row r="232" spans="1:2">
      <c r="A232" s="13" t="s">
        <v>569</v>
      </c>
      <c r="B232" s="13" t="s">
        <v>1722</v>
      </c>
    </row>
    <row r="233" spans="1:2">
      <c r="A233" s="13" t="s">
        <v>571</v>
      </c>
      <c r="B233" s="13" t="s">
        <v>1723</v>
      </c>
    </row>
    <row r="234" spans="1:2">
      <c r="A234" s="13" t="s">
        <v>574</v>
      </c>
      <c r="B234" s="13" t="s">
        <v>1724</v>
      </c>
    </row>
    <row r="235" spans="1:2">
      <c r="A235" s="13" t="s">
        <v>576</v>
      </c>
      <c r="B235" s="13" t="s">
        <v>1725</v>
      </c>
    </row>
    <row r="236" spans="1:2">
      <c r="A236" s="13" t="s">
        <v>579</v>
      </c>
      <c r="B236" s="13" t="s">
        <v>1726</v>
      </c>
    </row>
    <row r="237" spans="1:2">
      <c r="A237" s="13" t="s">
        <v>581</v>
      </c>
      <c r="B237" s="13" t="s">
        <v>1727</v>
      </c>
    </row>
    <row r="238" spans="1:2">
      <c r="A238" s="13" t="s">
        <v>583</v>
      </c>
      <c r="B238" s="13" t="s">
        <v>1728</v>
      </c>
    </row>
    <row r="239" spans="1:2">
      <c r="A239" s="13" t="s">
        <v>586</v>
      </c>
      <c r="B239" s="13" t="s">
        <v>1729</v>
      </c>
    </row>
    <row r="240" spans="1:2">
      <c r="A240" s="13" t="s">
        <v>588</v>
      </c>
      <c r="B240" s="13" t="s">
        <v>1730</v>
      </c>
    </row>
    <row r="241" spans="1:2">
      <c r="A241" s="13" t="s">
        <v>590</v>
      </c>
      <c r="B241" s="13" t="s">
        <v>1731</v>
      </c>
    </row>
    <row r="242" spans="1:2">
      <c r="A242" s="13" t="s">
        <v>592</v>
      </c>
      <c r="B242" s="13" t="s">
        <v>1732</v>
      </c>
    </row>
    <row r="243" spans="1:2">
      <c r="A243" s="13" t="s">
        <v>594</v>
      </c>
      <c r="B243" s="13" t="s">
        <v>1733</v>
      </c>
    </row>
    <row r="244" spans="1:2">
      <c r="A244" s="13" t="s">
        <v>596</v>
      </c>
      <c r="B244" s="13" t="s">
        <v>1734</v>
      </c>
    </row>
    <row r="245" spans="1:2">
      <c r="A245" s="13" t="s">
        <v>598</v>
      </c>
      <c r="B245" s="13" t="s">
        <v>1735</v>
      </c>
    </row>
    <row r="246" spans="1:2">
      <c r="A246" s="13" t="s">
        <v>600</v>
      </c>
      <c r="B246" s="13" t="s">
        <v>1736</v>
      </c>
    </row>
    <row r="247" spans="1:2">
      <c r="A247" s="13" t="s">
        <v>602</v>
      </c>
      <c r="B247" s="13" t="s">
        <v>1737</v>
      </c>
    </row>
    <row r="248" spans="1:2">
      <c r="A248" s="13" t="s">
        <v>604</v>
      </c>
      <c r="B248" s="13" t="s">
        <v>1738</v>
      </c>
    </row>
    <row r="249" spans="1:2">
      <c r="A249" s="13" t="s">
        <v>606</v>
      </c>
      <c r="B249" s="13" t="s">
        <v>1739</v>
      </c>
    </row>
    <row r="250" spans="1:2">
      <c r="A250" s="13" t="s">
        <v>608</v>
      </c>
      <c r="B250" s="13" t="s">
        <v>1740</v>
      </c>
    </row>
    <row r="251" spans="1:2">
      <c r="A251" s="13" t="s">
        <v>610</v>
      </c>
      <c r="B251" s="13" t="s">
        <v>1741</v>
      </c>
    </row>
    <row r="252" spans="1:2">
      <c r="A252" s="13" t="s">
        <v>612</v>
      </c>
      <c r="B252" s="13" t="s">
        <v>1742</v>
      </c>
    </row>
    <row r="253" spans="1:2">
      <c r="A253" s="13" t="s">
        <v>614</v>
      </c>
      <c r="B253" s="13" t="s">
        <v>1743</v>
      </c>
    </row>
    <row r="254" spans="1:2">
      <c r="A254" s="13" t="s">
        <v>616</v>
      </c>
      <c r="B254" s="13" t="s">
        <v>1744</v>
      </c>
    </row>
    <row r="255" spans="1:2">
      <c r="A255" s="13" t="s">
        <v>618</v>
      </c>
      <c r="B255" s="13" t="s">
        <v>1745</v>
      </c>
    </row>
    <row r="256" spans="1:2">
      <c r="A256" s="13" t="s">
        <v>621</v>
      </c>
      <c r="B256" s="13" t="s">
        <v>1746</v>
      </c>
    </row>
    <row r="257" spans="1:2">
      <c r="A257" s="13" t="s">
        <v>623</v>
      </c>
      <c r="B257" s="13" t="s">
        <v>1747</v>
      </c>
    </row>
    <row r="258" spans="1:2">
      <c r="A258" s="13" t="s">
        <v>625</v>
      </c>
      <c r="B258" s="13" t="s">
        <v>1748</v>
      </c>
    </row>
    <row r="259" spans="1:2">
      <c r="A259" s="13" t="s">
        <v>627</v>
      </c>
      <c r="B259" s="13" t="s">
        <v>1749</v>
      </c>
    </row>
    <row r="260" spans="1:2">
      <c r="A260" s="13" t="s">
        <v>629</v>
      </c>
      <c r="B260" s="13" t="s">
        <v>1750</v>
      </c>
    </row>
    <row r="261" spans="1:2">
      <c r="A261" s="13" t="s">
        <v>632</v>
      </c>
      <c r="B261" s="13" t="s">
        <v>1751</v>
      </c>
    </row>
    <row r="262" spans="1:2">
      <c r="A262" s="13" t="s">
        <v>634</v>
      </c>
      <c r="B262" s="13" t="s">
        <v>1752</v>
      </c>
    </row>
    <row r="263" spans="1:2">
      <c r="A263" s="13" t="s">
        <v>636</v>
      </c>
      <c r="B263" s="13" t="s">
        <v>1753</v>
      </c>
    </row>
    <row r="264" spans="1:2">
      <c r="A264" s="13" t="s">
        <v>638</v>
      </c>
      <c r="B264" s="13" t="s">
        <v>1754</v>
      </c>
    </row>
    <row r="265" spans="1:2">
      <c r="A265" s="13" t="s">
        <v>641</v>
      </c>
      <c r="B265" s="13" t="s">
        <v>1755</v>
      </c>
    </row>
    <row r="266" spans="1:2">
      <c r="A266" s="13" t="s">
        <v>644</v>
      </c>
      <c r="B266" s="13" t="s">
        <v>1756</v>
      </c>
    </row>
    <row r="267" spans="1:2">
      <c r="A267" s="13" t="s">
        <v>646</v>
      </c>
      <c r="B267" s="13" t="s">
        <v>1757</v>
      </c>
    </row>
    <row r="268" spans="1:2">
      <c r="A268" s="13" t="s">
        <v>648</v>
      </c>
      <c r="B268" s="13" t="s">
        <v>1758</v>
      </c>
    </row>
    <row r="269" spans="1:2">
      <c r="A269" s="13" t="s">
        <v>650</v>
      </c>
      <c r="B269" s="13" t="s">
        <v>1759</v>
      </c>
    </row>
    <row r="270" spans="1:2">
      <c r="A270" s="13" t="s">
        <v>652</v>
      </c>
      <c r="B270" s="13" t="s">
        <v>1760</v>
      </c>
    </row>
    <row r="271" spans="1:2">
      <c r="A271" s="13" t="s">
        <v>654</v>
      </c>
      <c r="B271" s="13" t="s">
        <v>1761</v>
      </c>
    </row>
    <row r="272" spans="1:2">
      <c r="A272" s="13" t="s">
        <v>656</v>
      </c>
      <c r="B272" s="13" t="s">
        <v>1762</v>
      </c>
    </row>
    <row r="273" spans="1:2">
      <c r="A273" s="13" t="s">
        <v>658</v>
      </c>
      <c r="B273" s="13" t="s">
        <v>1763</v>
      </c>
    </row>
    <row r="274" spans="1:2">
      <c r="A274" s="13" t="s">
        <v>660</v>
      </c>
      <c r="B274" s="13" t="s">
        <v>1764</v>
      </c>
    </row>
    <row r="275" spans="1:2">
      <c r="A275" s="13" t="s">
        <v>663</v>
      </c>
      <c r="B275" s="13" t="s">
        <v>1765</v>
      </c>
    </row>
    <row r="276" spans="1:2">
      <c r="A276" s="13" t="s">
        <v>665</v>
      </c>
      <c r="B276" s="13" t="s">
        <v>1766</v>
      </c>
    </row>
    <row r="277" spans="1:2">
      <c r="A277" s="13" t="s">
        <v>667</v>
      </c>
      <c r="B277" s="13" t="s">
        <v>1767</v>
      </c>
    </row>
    <row r="278" spans="1:2">
      <c r="A278" s="13" t="s">
        <v>670</v>
      </c>
      <c r="B278" s="13" t="s">
        <v>1768</v>
      </c>
    </row>
    <row r="279" spans="1:2">
      <c r="A279" s="13" t="s">
        <v>672</v>
      </c>
      <c r="B279" s="13" t="s">
        <v>1769</v>
      </c>
    </row>
    <row r="280" spans="1:2">
      <c r="A280" s="13" t="s">
        <v>674</v>
      </c>
      <c r="B280" s="13" t="s">
        <v>1770</v>
      </c>
    </row>
    <row r="281" spans="1:2">
      <c r="A281" s="13" t="s">
        <v>677</v>
      </c>
      <c r="B281" s="13" t="s">
        <v>1771</v>
      </c>
    </row>
    <row r="282" spans="1:2">
      <c r="A282" s="13" t="s">
        <v>679</v>
      </c>
      <c r="B282" s="13" t="s">
        <v>1772</v>
      </c>
    </row>
    <row r="283" spans="1:2">
      <c r="A283" s="13" t="s">
        <v>681</v>
      </c>
      <c r="B283" s="13" t="s">
        <v>1773</v>
      </c>
    </row>
    <row r="284" spans="1:2">
      <c r="A284" s="13" t="s">
        <v>683</v>
      </c>
      <c r="B284" s="13" t="s">
        <v>1774</v>
      </c>
    </row>
    <row r="285" spans="1:2">
      <c r="A285" s="13" t="s">
        <v>685</v>
      </c>
      <c r="B285" s="13" t="s">
        <v>1775</v>
      </c>
    </row>
    <row r="286" spans="1:2">
      <c r="A286" s="13" t="s">
        <v>687</v>
      </c>
      <c r="B286" s="13" t="s">
        <v>1776</v>
      </c>
    </row>
    <row r="287" spans="1:2">
      <c r="A287" s="13" t="s">
        <v>689</v>
      </c>
      <c r="B287" s="13" t="s">
        <v>1777</v>
      </c>
    </row>
    <row r="288" spans="1:2">
      <c r="A288" s="13" t="s">
        <v>692</v>
      </c>
      <c r="B288" s="13" t="s">
        <v>1778</v>
      </c>
    </row>
    <row r="289" spans="1:2">
      <c r="A289" s="13" t="s">
        <v>694</v>
      </c>
      <c r="B289" s="13" t="s">
        <v>1779</v>
      </c>
    </row>
    <row r="290" spans="1:2">
      <c r="A290" s="13" t="s">
        <v>696</v>
      </c>
      <c r="B290" s="13" t="s">
        <v>1780</v>
      </c>
    </row>
    <row r="291" spans="1:2">
      <c r="A291" s="13" t="s">
        <v>698</v>
      </c>
      <c r="B291" s="13" t="s">
        <v>1781</v>
      </c>
    </row>
    <row r="292" spans="1:2">
      <c r="A292" s="13" t="s">
        <v>700</v>
      </c>
      <c r="B292" s="13" t="s">
        <v>1782</v>
      </c>
    </row>
    <row r="293" spans="1:2">
      <c r="A293" s="13" t="s">
        <v>702</v>
      </c>
      <c r="B293" s="13" t="s">
        <v>1783</v>
      </c>
    </row>
    <row r="294" spans="1:2">
      <c r="A294" s="13" t="s">
        <v>704</v>
      </c>
      <c r="B294" s="13" t="s">
        <v>1784</v>
      </c>
    </row>
    <row r="295" spans="1:2">
      <c r="A295" s="13" t="s">
        <v>707</v>
      </c>
      <c r="B295" s="13" t="s">
        <v>1785</v>
      </c>
    </row>
    <row r="296" spans="1:2">
      <c r="A296" s="13" t="s">
        <v>709</v>
      </c>
      <c r="B296" s="13" t="s">
        <v>1786</v>
      </c>
    </row>
    <row r="297" spans="1:2">
      <c r="A297" s="13" t="s">
        <v>711</v>
      </c>
      <c r="B297" s="13" t="s">
        <v>1787</v>
      </c>
    </row>
    <row r="298" spans="1:2">
      <c r="A298" s="13" t="s">
        <v>713</v>
      </c>
      <c r="B298" s="13" t="s">
        <v>1788</v>
      </c>
    </row>
    <row r="299" spans="1:2">
      <c r="A299" s="13" t="s">
        <v>716</v>
      </c>
      <c r="B299" s="13" t="s">
        <v>1789</v>
      </c>
    </row>
    <row r="300" spans="1:2">
      <c r="A300" s="13" t="s">
        <v>718</v>
      </c>
      <c r="B300" s="13" t="s">
        <v>1790</v>
      </c>
    </row>
    <row r="301" spans="1:2">
      <c r="A301" s="13" t="s">
        <v>720</v>
      </c>
      <c r="B301" s="13" t="s">
        <v>1791</v>
      </c>
    </row>
    <row r="302" spans="1:2">
      <c r="A302" s="13" t="s">
        <v>722</v>
      </c>
      <c r="B302" s="13" t="s">
        <v>1792</v>
      </c>
    </row>
    <row r="303" spans="1:2">
      <c r="A303" s="13" t="s">
        <v>724</v>
      </c>
      <c r="B303" s="13" t="s">
        <v>1793</v>
      </c>
    </row>
    <row r="304" spans="1:2">
      <c r="A304" s="13" t="s">
        <v>726</v>
      </c>
      <c r="B304" s="13" t="s">
        <v>1794</v>
      </c>
    </row>
    <row r="305" spans="1:2">
      <c r="A305" s="13" t="s">
        <v>728</v>
      </c>
      <c r="B305" s="13" t="s">
        <v>1795</v>
      </c>
    </row>
    <row r="306" spans="1:2">
      <c r="A306" s="13" t="s">
        <v>730</v>
      </c>
      <c r="B306" s="13" t="s">
        <v>1796</v>
      </c>
    </row>
    <row r="307" spans="1:2">
      <c r="A307" s="13" t="s">
        <v>733</v>
      </c>
      <c r="B307" s="13" t="s">
        <v>1797</v>
      </c>
    </row>
    <row r="308" spans="1:2">
      <c r="A308" s="13" t="s">
        <v>735</v>
      </c>
      <c r="B308" s="13" t="s">
        <v>1798</v>
      </c>
    </row>
    <row r="309" spans="1:2">
      <c r="A309" s="13" t="s">
        <v>737</v>
      </c>
      <c r="B309" s="13" t="s">
        <v>1799</v>
      </c>
    </row>
    <row r="310" spans="1:2">
      <c r="A310" s="13" t="s">
        <v>739</v>
      </c>
      <c r="B310" s="13" t="s">
        <v>1800</v>
      </c>
    </row>
    <row r="311" spans="1:2">
      <c r="A311" s="13" t="s">
        <v>741</v>
      </c>
      <c r="B311" s="13" t="s">
        <v>1801</v>
      </c>
    </row>
    <row r="312" spans="1:2">
      <c r="A312" s="13" t="s">
        <v>743</v>
      </c>
      <c r="B312" s="13" t="s">
        <v>1802</v>
      </c>
    </row>
    <row r="313" spans="1:2">
      <c r="A313" s="13" t="s">
        <v>745</v>
      </c>
      <c r="B313" s="13" t="s">
        <v>1803</v>
      </c>
    </row>
    <row r="314" spans="1:2">
      <c r="A314" s="13" t="s">
        <v>747</v>
      </c>
      <c r="B314" s="13" t="s">
        <v>1804</v>
      </c>
    </row>
    <row r="315" spans="1:2">
      <c r="A315" s="13" t="s">
        <v>749</v>
      </c>
      <c r="B315" s="13" t="s">
        <v>1805</v>
      </c>
    </row>
    <row r="316" spans="1:2">
      <c r="A316" s="13" t="s">
        <v>751</v>
      </c>
      <c r="B316" s="13" t="s">
        <v>1806</v>
      </c>
    </row>
    <row r="317" spans="1:2">
      <c r="A317" s="13" t="s">
        <v>753</v>
      </c>
      <c r="B317" s="13" t="s">
        <v>1807</v>
      </c>
    </row>
    <row r="318" spans="1:2">
      <c r="A318" s="13" t="s">
        <v>755</v>
      </c>
      <c r="B318" s="13" t="s">
        <v>1808</v>
      </c>
    </row>
    <row r="319" spans="1:2">
      <c r="A319" s="13" t="s">
        <v>757</v>
      </c>
      <c r="B319" s="13" t="s">
        <v>1809</v>
      </c>
    </row>
    <row r="320" spans="1:2">
      <c r="A320" s="13" t="s">
        <v>759</v>
      </c>
      <c r="B320" s="13" t="s">
        <v>1810</v>
      </c>
    </row>
    <row r="321" spans="1:2">
      <c r="A321" s="13" t="s">
        <v>761</v>
      </c>
      <c r="B321" s="13" t="s">
        <v>1811</v>
      </c>
    </row>
    <row r="322" spans="1:2">
      <c r="A322" s="13" t="s">
        <v>763</v>
      </c>
      <c r="B322" s="13" t="s">
        <v>1812</v>
      </c>
    </row>
    <row r="323" spans="1:2">
      <c r="A323" s="13" t="s">
        <v>765</v>
      </c>
      <c r="B323" s="13" t="s">
        <v>1813</v>
      </c>
    </row>
    <row r="324" spans="1:2">
      <c r="A324" s="13" t="s">
        <v>768</v>
      </c>
      <c r="B324" s="13" t="s">
        <v>1814</v>
      </c>
    </row>
    <row r="325" spans="1:2">
      <c r="A325" s="13" t="s">
        <v>770</v>
      </c>
      <c r="B325" s="13" t="s">
        <v>1815</v>
      </c>
    </row>
    <row r="326" spans="1:2">
      <c r="A326" s="13" t="s">
        <v>772</v>
      </c>
      <c r="B326" s="13" t="s">
        <v>1816</v>
      </c>
    </row>
    <row r="327" spans="1:2">
      <c r="A327" s="13" t="s">
        <v>774</v>
      </c>
      <c r="B327" s="13" t="s">
        <v>1817</v>
      </c>
    </row>
    <row r="328" spans="1:2">
      <c r="A328" s="13" t="s">
        <v>776</v>
      </c>
      <c r="B328" s="13" t="s">
        <v>1818</v>
      </c>
    </row>
    <row r="329" spans="1:2">
      <c r="A329" s="13" t="s">
        <v>778</v>
      </c>
      <c r="B329" s="13" t="s">
        <v>1819</v>
      </c>
    </row>
    <row r="330" spans="1:2">
      <c r="A330" s="13" t="s">
        <v>780</v>
      </c>
      <c r="B330" s="13" t="s">
        <v>1820</v>
      </c>
    </row>
    <row r="331" spans="1:2">
      <c r="A331" s="13" t="s">
        <v>782</v>
      </c>
      <c r="B331" s="13" t="s">
        <v>1821</v>
      </c>
    </row>
    <row r="332" spans="1:2">
      <c r="A332" s="13" t="s">
        <v>784</v>
      </c>
      <c r="B332" s="13" t="s">
        <v>1822</v>
      </c>
    </row>
    <row r="333" spans="1:2">
      <c r="A333" s="13" t="s">
        <v>786</v>
      </c>
      <c r="B333" s="13" t="s">
        <v>1823</v>
      </c>
    </row>
    <row r="334" spans="1:2">
      <c r="A334" s="13" t="s">
        <v>788</v>
      </c>
      <c r="B334" s="13" t="s">
        <v>1824</v>
      </c>
    </row>
    <row r="335" spans="1:2">
      <c r="A335" s="13" t="s">
        <v>790</v>
      </c>
      <c r="B335" s="13" t="s">
        <v>1825</v>
      </c>
    </row>
    <row r="336" spans="1:2">
      <c r="A336" s="13" t="s">
        <v>793</v>
      </c>
      <c r="B336" s="13" t="s">
        <v>1826</v>
      </c>
    </row>
    <row r="337" spans="1:2">
      <c r="A337" s="13" t="s">
        <v>796</v>
      </c>
      <c r="B337" s="13" t="s">
        <v>1827</v>
      </c>
    </row>
    <row r="338" spans="1:2">
      <c r="A338" s="13" t="s">
        <v>799</v>
      </c>
      <c r="B338" s="13" t="s">
        <v>1828</v>
      </c>
    </row>
    <row r="339" spans="1:2">
      <c r="A339" s="13" t="s">
        <v>801</v>
      </c>
      <c r="B339" s="13" t="s">
        <v>1829</v>
      </c>
    </row>
    <row r="340" spans="1:2">
      <c r="A340" s="13" t="s">
        <v>803</v>
      </c>
      <c r="B340" s="13" t="s">
        <v>1830</v>
      </c>
    </row>
    <row r="341" spans="1:2">
      <c r="A341" s="13" t="s">
        <v>805</v>
      </c>
      <c r="B341" s="13" t="s">
        <v>1831</v>
      </c>
    </row>
    <row r="342" spans="1:2">
      <c r="A342" s="13" t="s">
        <v>807</v>
      </c>
      <c r="B342" s="13" t="s">
        <v>1832</v>
      </c>
    </row>
    <row r="343" spans="1:2">
      <c r="A343" s="13" t="s">
        <v>809</v>
      </c>
      <c r="B343" s="13" t="s">
        <v>1833</v>
      </c>
    </row>
    <row r="344" spans="1:2">
      <c r="A344" s="13" t="s">
        <v>811</v>
      </c>
      <c r="B344" s="13" t="s">
        <v>1834</v>
      </c>
    </row>
    <row r="345" spans="1:2">
      <c r="A345" s="13" t="s">
        <v>813</v>
      </c>
      <c r="B345" s="13" t="s">
        <v>1835</v>
      </c>
    </row>
    <row r="346" spans="1:2">
      <c r="A346" s="13" t="s">
        <v>815</v>
      </c>
      <c r="B346" s="13" t="s">
        <v>1836</v>
      </c>
    </row>
    <row r="347" spans="1:2">
      <c r="A347" s="13" t="s">
        <v>817</v>
      </c>
      <c r="B347" s="13" t="s">
        <v>1837</v>
      </c>
    </row>
    <row r="348" spans="1:2">
      <c r="A348" s="13" t="s">
        <v>819</v>
      </c>
      <c r="B348" s="13" t="s">
        <v>1838</v>
      </c>
    </row>
    <row r="349" spans="1:2">
      <c r="A349" s="13" t="s">
        <v>821</v>
      </c>
      <c r="B349" s="13" t="s">
        <v>1839</v>
      </c>
    </row>
    <row r="350" spans="1:2">
      <c r="A350" s="13" t="s">
        <v>823</v>
      </c>
      <c r="B350" s="13" t="s">
        <v>1840</v>
      </c>
    </row>
    <row r="351" spans="1:2">
      <c r="A351" s="13" t="s">
        <v>826</v>
      </c>
      <c r="B351" s="13" t="s">
        <v>1841</v>
      </c>
    </row>
    <row r="352" spans="1:2">
      <c r="A352" s="13" t="s">
        <v>828</v>
      </c>
      <c r="B352" s="13" t="s">
        <v>1842</v>
      </c>
    </row>
    <row r="353" spans="1:2">
      <c r="A353" s="13" t="s">
        <v>830</v>
      </c>
      <c r="B353" s="13" t="s">
        <v>1843</v>
      </c>
    </row>
    <row r="354" spans="1:2">
      <c r="A354" s="13" t="s">
        <v>832</v>
      </c>
      <c r="B354" s="13" t="s">
        <v>1844</v>
      </c>
    </row>
    <row r="355" spans="1:2">
      <c r="A355" s="13" t="s">
        <v>834</v>
      </c>
      <c r="B355" s="13" t="s">
        <v>1845</v>
      </c>
    </row>
    <row r="356" spans="1:2">
      <c r="A356" s="13" t="s">
        <v>836</v>
      </c>
      <c r="B356" s="13" t="s">
        <v>1846</v>
      </c>
    </row>
    <row r="357" spans="1:2">
      <c r="A357" s="13" t="s">
        <v>838</v>
      </c>
      <c r="B357" s="13" t="s">
        <v>1847</v>
      </c>
    </row>
    <row r="358" spans="1:2">
      <c r="A358" s="13" t="s">
        <v>840</v>
      </c>
      <c r="B358" s="13" t="s">
        <v>1848</v>
      </c>
    </row>
    <row r="359" spans="1:2">
      <c r="A359" s="13" t="s">
        <v>842</v>
      </c>
      <c r="B359" s="13" t="s">
        <v>1849</v>
      </c>
    </row>
    <row r="360" spans="1:2">
      <c r="A360" s="13" t="s">
        <v>844</v>
      </c>
      <c r="B360" s="13" t="s">
        <v>1850</v>
      </c>
    </row>
    <row r="361" spans="1:2">
      <c r="A361" s="13" t="s">
        <v>846</v>
      </c>
      <c r="B361" s="13" t="s">
        <v>1851</v>
      </c>
    </row>
    <row r="362" spans="1:2">
      <c r="A362" s="13" t="s">
        <v>848</v>
      </c>
      <c r="B362" s="13" t="s">
        <v>1852</v>
      </c>
    </row>
    <row r="363" spans="1:2">
      <c r="A363" s="13" t="s">
        <v>850</v>
      </c>
      <c r="B363" s="13" t="s">
        <v>1853</v>
      </c>
    </row>
    <row r="364" spans="1:2">
      <c r="A364" s="13" t="s">
        <v>852</v>
      </c>
      <c r="B364" s="13" t="s">
        <v>1854</v>
      </c>
    </row>
    <row r="365" spans="1:2">
      <c r="A365" s="13" t="s">
        <v>854</v>
      </c>
      <c r="B365" s="13" t="s">
        <v>1855</v>
      </c>
    </row>
    <row r="366" spans="1:2">
      <c r="A366" s="13" t="s">
        <v>856</v>
      </c>
      <c r="B366" s="13" t="s">
        <v>1856</v>
      </c>
    </row>
    <row r="367" spans="1:2">
      <c r="A367" s="13" t="s">
        <v>858</v>
      </c>
      <c r="B367" s="13" t="s">
        <v>1857</v>
      </c>
    </row>
    <row r="368" spans="1:2">
      <c r="A368" s="13" t="s">
        <v>860</v>
      </c>
      <c r="B368" s="13" t="s">
        <v>1858</v>
      </c>
    </row>
    <row r="369" spans="1:2">
      <c r="A369" s="13" t="s">
        <v>862</v>
      </c>
      <c r="B369" s="13" t="s">
        <v>1859</v>
      </c>
    </row>
    <row r="370" spans="1:2">
      <c r="A370" s="13" t="s">
        <v>865</v>
      </c>
      <c r="B370" s="13" t="s">
        <v>1860</v>
      </c>
    </row>
    <row r="371" spans="1:2">
      <c r="A371" s="13" t="s">
        <v>867</v>
      </c>
      <c r="B371" s="13" t="s">
        <v>1861</v>
      </c>
    </row>
    <row r="372" spans="1:2">
      <c r="A372" s="13" t="s">
        <v>869</v>
      </c>
      <c r="B372" s="13" t="s">
        <v>1862</v>
      </c>
    </row>
    <row r="373" spans="1:2">
      <c r="A373" s="13" t="s">
        <v>871</v>
      </c>
      <c r="B373" s="13" t="s">
        <v>1863</v>
      </c>
    </row>
    <row r="374" spans="1:2">
      <c r="A374" s="13" t="s">
        <v>873</v>
      </c>
      <c r="B374" s="13" t="s">
        <v>1864</v>
      </c>
    </row>
    <row r="375" spans="1:2">
      <c r="A375" s="13" t="s">
        <v>875</v>
      </c>
      <c r="B375" s="13" t="s">
        <v>1865</v>
      </c>
    </row>
    <row r="376" spans="1:2">
      <c r="A376" s="13" t="s">
        <v>877</v>
      </c>
      <c r="B376" s="13" t="s">
        <v>1866</v>
      </c>
    </row>
    <row r="377" spans="1:2">
      <c r="A377" s="13" t="s">
        <v>879</v>
      </c>
      <c r="B377" s="13" t="s">
        <v>1867</v>
      </c>
    </row>
    <row r="378" spans="1:2">
      <c r="A378" s="13" t="s">
        <v>881</v>
      </c>
      <c r="B378" s="13" t="s">
        <v>1868</v>
      </c>
    </row>
    <row r="379" spans="1:2">
      <c r="A379" s="13" t="s">
        <v>883</v>
      </c>
      <c r="B379" s="13" t="s">
        <v>1869</v>
      </c>
    </row>
    <row r="380" spans="1:2">
      <c r="A380" s="13" t="s">
        <v>885</v>
      </c>
      <c r="B380" s="13" t="s">
        <v>1870</v>
      </c>
    </row>
    <row r="381" spans="1:2">
      <c r="A381" s="13" t="s">
        <v>887</v>
      </c>
      <c r="B381" s="13" t="s">
        <v>1871</v>
      </c>
    </row>
    <row r="382" spans="1:2">
      <c r="A382" s="13" t="s">
        <v>889</v>
      </c>
      <c r="B382" s="13" t="s">
        <v>1872</v>
      </c>
    </row>
    <row r="383" spans="1:2">
      <c r="A383" s="13" t="s">
        <v>891</v>
      </c>
      <c r="B383" s="13" t="s">
        <v>1873</v>
      </c>
    </row>
    <row r="384" spans="1:2">
      <c r="A384" s="13" t="s">
        <v>893</v>
      </c>
      <c r="B384" s="13" t="s">
        <v>1874</v>
      </c>
    </row>
    <row r="385" spans="1:2">
      <c r="A385" s="13" t="s">
        <v>895</v>
      </c>
      <c r="B385" s="13" t="s">
        <v>1875</v>
      </c>
    </row>
    <row r="386" spans="1:2">
      <c r="A386" s="13" t="s">
        <v>897</v>
      </c>
      <c r="B386" s="13" t="s">
        <v>1876</v>
      </c>
    </row>
    <row r="387" spans="1:2">
      <c r="A387" s="13" t="s">
        <v>899</v>
      </c>
      <c r="B387" s="13" t="s">
        <v>1877</v>
      </c>
    </row>
    <row r="388" spans="1:2">
      <c r="A388" s="13" t="s">
        <v>901</v>
      </c>
      <c r="B388" s="13" t="s">
        <v>1878</v>
      </c>
    </row>
    <row r="389" spans="1:2">
      <c r="A389" s="13" t="s">
        <v>903</v>
      </c>
      <c r="B389" s="13" t="s">
        <v>1879</v>
      </c>
    </row>
    <row r="390" spans="1:2">
      <c r="A390" s="13" t="s">
        <v>905</v>
      </c>
      <c r="B390" s="13" t="s">
        <v>1880</v>
      </c>
    </row>
    <row r="391" spans="1:2">
      <c r="A391" s="13" t="s">
        <v>907</v>
      </c>
      <c r="B391" s="13" t="s">
        <v>1881</v>
      </c>
    </row>
    <row r="392" spans="1:2">
      <c r="A392" s="13" t="s">
        <v>909</v>
      </c>
      <c r="B392" s="13" t="s">
        <v>1882</v>
      </c>
    </row>
    <row r="393" spans="1:2">
      <c r="A393" s="13" t="s">
        <v>911</v>
      </c>
      <c r="B393" s="13" t="s">
        <v>1883</v>
      </c>
    </row>
    <row r="394" spans="1:2">
      <c r="A394" s="13" t="s">
        <v>913</v>
      </c>
      <c r="B394" s="13" t="s">
        <v>1884</v>
      </c>
    </row>
    <row r="395" spans="1:2">
      <c r="A395" s="13" t="s">
        <v>915</v>
      </c>
      <c r="B395" s="13" t="s">
        <v>1885</v>
      </c>
    </row>
    <row r="396" spans="1:2">
      <c r="A396" s="13" t="s">
        <v>917</v>
      </c>
      <c r="B396" s="13" t="s">
        <v>1886</v>
      </c>
    </row>
    <row r="397" spans="1:2">
      <c r="A397" s="13" t="s">
        <v>919</v>
      </c>
      <c r="B397" s="13" t="s">
        <v>1887</v>
      </c>
    </row>
    <row r="398" spans="1:2">
      <c r="A398" s="13" t="s">
        <v>921</v>
      </c>
      <c r="B398" s="13" t="s">
        <v>1888</v>
      </c>
    </row>
    <row r="399" spans="1:2">
      <c r="A399" s="13" t="s">
        <v>923</v>
      </c>
      <c r="B399" s="13" t="s">
        <v>1889</v>
      </c>
    </row>
    <row r="400" spans="1:2">
      <c r="A400" s="13" t="s">
        <v>925</v>
      </c>
      <c r="B400" s="13" t="s">
        <v>1890</v>
      </c>
    </row>
    <row r="401" spans="1:2">
      <c r="A401" s="13" t="s">
        <v>927</v>
      </c>
      <c r="B401" s="13" t="s">
        <v>1891</v>
      </c>
    </row>
    <row r="402" spans="1:2">
      <c r="A402" s="13" t="s">
        <v>929</v>
      </c>
      <c r="B402" s="13" t="s">
        <v>1892</v>
      </c>
    </row>
    <row r="403" spans="1:2">
      <c r="A403" s="13" t="s">
        <v>931</v>
      </c>
      <c r="B403" s="13" t="s">
        <v>1893</v>
      </c>
    </row>
    <row r="404" spans="1:2">
      <c r="A404" s="13" t="s">
        <v>934</v>
      </c>
      <c r="B404" s="13" t="s">
        <v>1894</v>
      </c>
    </row>
    <row r="405" spans="1:2">
      <c r="A405" s="13" t="s">
        <v>936</v>
      </c>
      <c r="B405" s="13" t="s">
        <v>1895</v>
      </c>
    </row>
    <row r="406" spans="1:2">
      <c r="A406" s="13" t="s">
        <v>939</v>
      </c>
      <c r="B406" s="13" t="s">
        <v>1896</v>
      </c>
    </row>
    <row r="407" spans="1:2">
      <c r="A407" s="13" t="s">
        <v>941</v>
      </c>
      <c r="B407" s="13" t="s">
        <v>1897</v>
      </c>
    </row>
    <row r="408" spans="1:2">
      <c r="A408" s="13" t="s">
        <v>943</v>
      </c>
      <c r="B408" s="13" t="s">
        <v>1898</v>
      </c>
    </row>
    <row r="409" spans="1:2">
      <c r="A409" s="13" t="s">
        <v>945</v>
      </c>
      <c r="B409" s="13" t="s">
        <v>1899</v>
      </c>
    </row>
    <row r="410" spans="1:2">
      <c r="A410" s="13" t="s">
        <v>947</v>
      </c>
      <c r="B410" s="13" t="s">
        <v>1900</v>
      </c>
    </row>
    <row r="411" spans="1:2">
      <c r="A411" s="13" t="s">
        <v>949</v>
      </c>
      <c r="B411" s="13" t="s">
        <v>1901</v>
      </c>
    </row>
    <row r="412" spans="1:2">
      <c r="A412" s="13" t="s">
        <v>951</v>
      </c>
      <c r="B412" s="13" t="s">
        <v>1902</v>
      </c>
    </row>
    <row r="413" spans="1:2">
      <c r="A413" s="13" t="s">
        <v>953</v>
      </c>
      <c r="B413" s="13" t="s">
        <v>1903</v>
      </c>
    </row>
    <row r="414" spans="1:2">
      <c r="A414" s="13" t="s">
        <v>955</v>
      </c>
      <c r="B414" s="13" t="s">
        <v>1904</v>
      </c>
    </row>
    <row r="415" spans="1:2">
      <c r="A415" s="13" t="s">
        <v>957</v>
      </c>
      <c r="B415" s="13" t="s">
        <v>1905</v>
      </c>
    </row>
    <row r="416" spans="1:2">
      <c r="A416" s="13" t="s">
        <v>959</v>
      </c>
      <c r="B416" s="13" t="s">
        <v>1906</v>
      </c>
    </row>
    <row r="417" spans="1:2">
      <c r="A417" s="13" t="s">
        <v>961</v>
      </c>
      <c r="B417" s="13" t="s">
        <v>1907</v>
      </c>
    </row>
    <row r="418" spans="1:2">
      <c r="A418" s="13" t="s">
        <v>963</v>
      </c>
      <c r="B418" s="13" t="s">
        <v>1908</v>
      </c>
    </row>
    <row r="419" spans="1:2">
      <c r="A419" s="13" t="s">
        <v>965</v>
      </c>
      <c r="B419" s="13" t="s">
        <v>1909</v>
      </c>
    </row>
    <row r="420" spans="1:2">
      <c r="A420" s="13" t="s">
        <v>967</v>
      </c>
      <c r="B420" s="13" t="s">
        <v>1910</v>
      </c>
    </row>
    <row r="421" spans="1:2">
      <c r="A421" s="13" t="s">
        <v>969</v>
      </c>
      <c r="B421" s="13" t="s">
        <v>1911</v>
      </c>
    </row>
    <row r="422" spans="1:2">
      <c r="A422" s="13" t="s">
        <v>971</v>
      </c>
      <c r="B422" s="13" t="s">
        <v>1912</v>
      </c>
    </row>
    <row r="423" spans="1:2">
      <c r="A423" s="13" t="s">
        <v>973</v>
      </c>
      <c r="B423" s="13" t="s">
        <v>1913</v>
      </c>
    </row>
    <row r="424" spans="1:2">
      <c r="A424" s="13" t="s">
        <v>975</v>
      </c>
      <c r="B424" s="13" t="s">
        <v>1914</v>
      </c>
    </row>
    <row r="425" spans="1:2">
      <c r="A425" s="13" t="s">
        <v>977</v>
      </c>
      <c r="B425" s="13" t="s">
        <v>1915</v>
      </c>
    </row>
    <row r="426" spans="1:2">
      <c r="A426" s="13" t="s">
        <v>979</v>
      </c>
      <c r="B426" s="13" t="s">
        <v>1916</v>
      </c>
    </row>
    <row r="427" spans="1:2">
      <c r="A427" s="13" t="s">
        <v>981</v>
      </c>
      <c r="B427" s="13" t="s">
        <v>1917</v>
      </c>
    </row>
    <row r="428" spans="1:2">
      <c r="A428" s="13" t="s">
        <v>983</v>
      </c>
      <c r="B428" s="13" t="s">
        <v>1918</v>
      </c>
    </row>
    <row r="429" spans="1:2">
      <c r="A429" s="13" t="s">
        <v>985</v>
      </c>
      <c r="B429" s="13" t="s">
        <v>1919</v>
      </c>
    </row>
    <row r="430" spans="1:2">
      <c r="A430" s="13" t="s">
        <v>987</v>
      </c>
      <c r="B430" s="13" t="s">
        <v>1920</v>
      </c>
    </row>
    <row r="431" spans="1:2">
      <c r="A431" s="13" t="s">
        <v>989</v>
      </c>
      <c r="B431" s="13" t="s">
        <v>1921</v>
      </c>
    </row>
    <row r="432" spans="1:2">
      <c r="A432" s="13" t="s">
        <v>991</v>
      </c>
      <c r="B432" s="13" t="s">
        <v>1922</v>
      </c>
    </row>
    <row r="433" spans="1:2">
      <c r="A433" s="13" t="s">
        <v>993</v>
      </c>
      <c r="B433" s="13" t="s">
        <v>1923</v>
      </c>
    </row>
    <row r="434" spans="1:2">
      <c r="A434" s="13" t="s">
        <v>996</v>
      </c>
      <c r="B434" s="13" t="s">
        <v>1924</v>
      </c>
    </row>
    <row r="435" spans="1:2">
      <c r="A435" s="13" t="s">
        <v>999</v>
      </c>
      <c r="B435" s="13" t="s">
        <v>1925</v>
      </c>
    </row>
    <row r="436" spans="1:2">
      <c r="A436" s="13" t="s">
        <v>1001</v>
      </c>
      <c r="B436" s="13" t="s">
        <v>1926</v>
      </c>
    </row>
    <row r="437" spans="1:2">
      <c r="A437" s="13" t="s">
        <v>1003</v>
      </c>
      <c r="B437" s="13" t="s">
        <v>1927</v>
      </c>
    </row>
    <row r="438" spans="1:2">
      <c r="A438" s="13" t="s">
        <v>1005</v>
      </c>
      <c r="B438" s="13" t="s">
        <v>1928</v>
      </c>
    </row>
    <row r="439" spans="1:2">
      <c r="A439" s="13" t="s">
        <v>1007</v>
      </c>
      <c r="B439" s="13" t="s">
        <v>1929</v>
      </c>
    </row>
    <row r="440" spans="1:2">
      <c r="A440" s="13" t="s">
        <v>1009</v>
      </c>
      <c r="B440" s="13" t="s">
        <v>1930</v>
      </c>
    </row>
    <row r="441" spans="1:2">
      <c r="A441" s="13" t="s">
        <v>1011</v>
      </c>
      <c r="B441" s="13" t="s">
        <v>1931</v>
      </c>
    </row>
    <row r="442" spans="1:2">
      <c r="A442" s="13" t="s">
        <v>1013</v>
      </c>
      <c r="B442" s="13" t="s">
        <v>1932</v>
      </c>
    </row>
    <row r="443" spans="1:2">
      <c r="A443" s="13" t="s">
        <v>1015</v>
      </c>
      <c r="B443" s="13" t="s">
        <v>1933</v>
      </c>
    </row>
    <row r="444" spans="1:2">
      <c r="A444" s="13" t="s">
        <v>1017</v>
      </c>
      <c r="B444" s="13" t="s">
        <v>1934</v>
      </c>
    </row>
    <row r="445" spans="1:2">
      <c r="A445" s="13" t="s">
        <v>1019</v>
      </c>
      <c r="B445" s="13" t="s">
        <v>1935</v>
      </c>
    </row>
    <row r="446" spans="1:2">
      <c r="A446" s="13" t="s">
        <v>1021</v>
      </c>
      <c r="B446" s="13" t="s">
        <v>1936</v>
      </c>
    </row>
    <row r="447" spans="1:2">
      <c r="A447" s="13" t="s">
        <v>1023</v>
      </c>
      <c r="B447" s="13" t="s">
        <v>1937</v>
      </c>
    </row>
    <row r="448" spans="1:2">
      <c r="A448" s="13" t="s">
        <v>1025</v>
      </c>
      <c r="B448" s="13" t="s">
        <v>1938</v>
      </c>
    </row>
    <row r="449" spans="1:2">
      <c r="A449" s="13" t="s">
        <v>1027</v>
      </c>
      <c r="B449" s="13" t="s">
        <v>1939</v>
      </c>
    </row>
    <row r="450" spans="1:2">
      <c r="A450" s="13" t="s">
        <v>1029</v>
      </c>
      <c r="B450" s="13" t="s">
        <v>1940</v>
      </c>
    </row>
    <row r="451" spans="1:2">
      <c r="A451" s="13" t="s">
        <v>1031</v>
      </c>
      <c r="B451" s="13" t="s">
        <v>1941</v>
      </c>
    </row>
    <row r="452" spans="1:2">
      <c r="A452" s="13" t="s">
        <v>1033</v>
      </c>
      <c r="B452" s="13" t="s">
        <v>1942</v>
      </c>
    </row>
    <row r="453" spans="1:2">
      <c r="A453" s="13" t="s">
        <v>1035</v>
      </c>
      <c r="B453" s="13" t="s">
        <v>1943</v>
      </c>
    </row>
    <row r="454" spans="1:2">
      <c r="A454" s="13" t="s">
        <v>1037</v>
      </c>
      <c r="B454" s="13" t="s">
        <v>1944</v>
      </c>
    </row>
    <row r="455" spans="1:2">
      <c r="A455" s="13" t="s">
        <v>1039</v>
      </c>
      <c r="B455" s="13" t="s">
        <v>1945</v>
      </c>
    </row>
    <row r="456" spans="1:2">
      <c r="A456" s="13" t="s">
        <v>1041</v>
      </c>
      <c r="B456" s="13" t="s">
        <v>1946</v>
      </c>
    </row>
    <row r="457" spans="1:2">
      <c r="A457" s="13" t="s">
        <v>1043</v>
      </c>
      <c r="B457" s="13" t="s">
        <v>1947</v>
      </c>
    </row>
    <row r="458" spans="1:2">
      <c r="A458" s="13" t="s">
        <v>1045</v>
      </c>
      <c r="B458" s="13" t="s">
        <v>1948</v>
      </c>
    </row>
    <row r="459" spans="1:2">
      <c r="A459" s="13" t="s">
        <v>1047</v>
      </c>
      <c r="B459" s="13" t="s">
        <v>1949</v>
      </c>
    </row>
    <row r="460" spans="1:2">
      <c r="A460" s="13" t="s">
        <v>1049</v>
      </c>
      <c r="B460" s="13" t="s">
        <v>1950</v>
      </c>
    </row>
    <row r="461" spans="1:2">
      <c r="A461" s="13" t="s">
        <v>1051</v>
      </c>
      <c r="B461" s="13" t="s">
        <v>1951</v>
      </c>
    </row>
    <row r="462" spans="1:2">
      <c r="A462" s="13" t="s">
        <v>1053</v>
      </c>
      <c r="B462" s="13" t="s">
        <v>1952</v>
      </c>
    </row>
    <row r="463" spans="1:2">
      <c r="A463" s="13" t="s">
        <v>1055</v>
      </c>
      <c r="B463" s="13" t="s">
        <v>1953</v>
      </c>
    </row>
    <row r="464" spans="1:2">
      <c r="A464" s="13" t="s">
        <v>1057</v>
      </c>
      <c r="B464" s="13" t="s">
        <v>1954</v>
      </c>
    </row>
    <row r="465" spans="1:2">
      <c r="A465" s="13" t="s">
        <v>1059</v>
      </c>
      <c r="B465" s="13" t="s">
        <v>1955</v>
      </c>
    </row>
    <row r="466" spans="1:2">
      <c r="A466" s="13" t="s">
        <v>1061</v>
      </c>
      <c r="B466" s="13" t="s">
        <v>1956</v>
      </c>
    </row>
    <row r="467" spans="1:2">
      <c r="A467" s="13" t="s">
        <v>1064</v>
      </c>
      <c r="B467" s="13" t="s">
        <v>1957</v>
      </c>
    </row>
    <row r="468" spans="1:2">
      <c r="A468" s="13" t="s">
        <v>1066</v>
      </c>
      <c r="B468" s="13" t="s">
        <v>1958</v>
      </c>
    </row>
    <row r="469" spans="1:2">
      <c r="A469" s="13" t="s">
        <v>1068</v>
      </c>
      <c r="B469" s="13" t="s">
        <v>1959</v>
      </c>
    </row>
    <row r="470" spans="1:2">
      <c r="A470" s="13" t="s">
        <v>1070</v>
      </c>
      <c r="B470" s="13" t="s">
        <v>1960</v>
      </c>
    </row>
    <row r="471" spans="1:2">
      <c r="A471" s="13" t="s">
        <v>1072</v>
      </c>
      <c r="B471" s="13" t="s">
        <v>1961</v>
      </c>
    </row>
    <row r="472" spans="1:2">
      <c r="A472" s="13" t="s">
        <v>1074</v>
      </c>
      <c r="B472" s="13" t="s">
        <v>1962</v>
      </c>
    </row>
    <row r="473" spans="1:2">
      <c r="A473" s="13" t="s">
        <v>1076</v>
      </c>
      <c r="B473" s="13" t="s">
        <v>1963</v>
      </c>
    </row>
    <row r="474" spans="1:2">
      <c r="A474" s="13" t="s">
        <v>1078</v>
      </c>
      <c r="B474" s="13" t="s">
        <v>1964</v>
      </c>
    </row>
    <row r="475" spans="1:2">
      <c r="A475" s="13" t="s">
        <v>1080</v>
      </c>
      <c r="B475" s="13" t="s">
        <v>1965</v>
      </c>
    </row>
    <row r="476" spans="1:2">
      <c r="A476" s="13" t="s">
        <v>1082</v>
      </c>
      <c r="B476" s="13" t="s">
        <v>1966</v>
      </c>
    </row>
    <row r="477" spans="1:2">
      <c r="A477" s="13" t="s">
        <v>1084</v>
      </c>
      <c r="B477" s="13" t="s">
        <v>1967</v>
      </c>
    </row>
    <row r="478" spans="1:2">
      <c r="A478" s="13" t="s">
        <v>1086</v>
      </c>
      <c r="B478" s="13" t="s">
        <v>1968</v>
      </c>
    </row>
    <row r="479" spans="1:2">
      <c r="A479" s="13" t="s">
        <v>1088</v>
      </c>
      <c r="B479" s="13" t="s">
        <v>1969</v>
      </c>
    </row>
    <row r="480" spans="1:2">
      <c r="A480" s="13" t="s">
        <v>1090</v>
      </c>
      <c r="B480" s="13" t="s">
        <v>1970</v>
      </c>
    </row>
    <row r="481" spans="1:2">
      <c r="A481" s="13" t="s">
        <v>1092</v>
      </c>
      <c r="B481" s="13" t="s">
        <v>1971</v>
      </c>
    </row>
    <row r="482" spans="1:2">
      <c r="A482" s="13" t="s">
        <v>1094</v>
      </c>
      <c r="B482" s="13" t="s">
        <v>1972</v>
      </c>
    </row>
    <row r="483" spans="1:2">
      <c r="A483" s="13" t="s">
        <v>1096</v>
      </c>
      <c r="B483" s="13" t="s">
        <v>1973</v>
      </c>
    </row>
    <row r="484" spans="1:2">
      <c r="A484" s="13" t="s">
        <v>1098</v>
      </c>
      <c r="B484" s="13" t="s">
        <v>1974</v>
      </c>
    </row>
    <row r="485" spans="1:2">
      <c r="A485" s="13" t="s">
        <v>1101</v>
      </c>
      <c r="B485" s="13" t="s">
        <v>1975</v>
      </c>
    </row>
    <row r="486" spans="1:2">
      <c r="A486" s="13" t="s">
        <v>1103</v>
      </c>
      <c r="B486" s="13" t="s">
        <v>1976</v>
      </c>
    </row>
    <row r="487" spans="1:2">
      <c r="A487" s="13" t="s">
        <v>1105</v>
      </c>
      <c r="B487" s="13" t="s">
        <v>1977</v>
      </c>
    </row>
    <row r="488" spans="1:2">
      <c r="A488" s="13" t="s">
        <v>1107</v>
      </c>
      <c r="B488" s="13" t="s">
        <v>1978</v>
      </c>
    </row>
    <row r="489" spans="1:2">
      <c r="A489" s="13" t="s">
        <v>1109</v>
      </c>
      <c r="B489" s="13" t="s">
        <v>1979</v>
      </c>
    </row>
    <row r="490" spans="1:2">
      <c r="A490" s="13" t="s">
        <v>1111</v>
      </c>
      <c r="B490" s="13" t="s">
        <v>1980</v>
      </c>
    </row>
    <row r="491" spans="1:2">
      <c r="A491" s="13" t="s">
        <v>1113</v>
      </c>
      <c r="B491" s="13" t="s">
        <v>1981</v>
      </c>
    </row>
    <row r="492" spans="1:2">
      <c r="A492" s="13" t="s">
        <v>1115</v>
      </c>
      <c r="B492" s="13" t="s">
        <v>1982</v>
      </c>
    </row>
    <row r="493" spans="1:2">
      <c r="A493" s="13" t="s">
        <v>1117</v>
      </c>
      <c r="B493" s="13" t="s">
        <v>1983</v>
      </c>
    </row>
    <row r="494" spans="1:2">
      <c r="A494" s="13" t="s">
        <v>1119</v>
      </c>
      <c r="B494" s="13" t="s">
        <v>1984</v>
      </c>
    </row>
    <row r="495" spans="1:2">
      <c r="A495" s="13" t="s">
        <v>1121</v>
      </c>
      <c r="B495" s="13" t="s">
        <v>1985</v>
      </c>
    </row>
    <row r="496" spans="1:2">
      <c r="A496" s="13" t="s">
        <v>1123</v>
      </c>
      <c r="B496" s="13" t="s">
        <v>1986</v>
      </c>
    </row>
    <row r="497" spans="1:2">
      <c r="A497" s="13" t="s">
        <v>1126</v>
      </c>
      <c r="B497" s="13" t="s">
        <v>1987</v>
      </c>
    </row>
    <row r="498" spans="1:2">
      <c r="A498" s="13" t="s">
        <v>1128</v>
      </c>
      <c r="B498" s="13" t="s">
        <v>1988</v>
      </c>
    </row>
    <row r="499" spans="1:2">
      <c r="A499" s="13" t="s">
        <v>1130</v>
      </c>
      <c r="B499" s="13" t="s">
        <v>1989</v>
      </c>
    </row>
    <row r="500" spans="1:2">
      <c r="A500" s="13" t="s">
        <v>1132</v>
      </c>
      <c r="B500" s="13" t="s">
        <v>1990</v>
      </c>
    </row>
    <row r="501" spans="1:2">
      <c r="A501" s="13" t="s">
        <v>1134</v>
      </c>
      <c r="B501" s="13" t="s">
        <v>1991</v>
      </c>
    </row>
    <row r="502" spans="1:2">
      <c r="A502" s="13" t="s">
        <v>1136</v>
      </c>
      <c r="B502" s="13" t="s">
        <v>1992</v>
      </c>
    </row>
    <row r="503" spans="1:2">
      <c r="A503" s="13" t="s">
        <v>1138</v>
      </c>
      <c r="B503" s="13" t="s">
        <v>1993</v>
      </c>
    </row>
    <row r="504" spans="1:2">
      <c r="A504" s="13" t="s">
        <v>1140</v>
      </c>
      <c r="B504" s="13" t="s">
        <v>1994</v>
      </c>
    </row>
    <row r="505" spans="1:2">
      <c r="A505" s="13" t="s">
        <v>1142</v>
      </c>
      <c r="B505" s="13" t="s">
        <v>1995</v>
      </c>
    </row>
    <row r="506" spans="1:2">
      <c r="A506" s="13" t="s">
        <v>1144</v>
      </c>
      <c r="B506" s="13" t="s">
        <v>1996</v>
      </c>
    </row>
    <row r="507" spans="1:2">
      <c r="A507" s="13" t="s">
        <v>1146</v>
      </c>
      <c r="B507" s="13" t="s">
        <v>1997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6"/>
  <sheetViews>
    <sheetView workbookViewId="0">
      <selection activeCell="D13" sqref="D13"/>
    </sheetView>
  </sheetViews>
  <sheetFormatPr baseColWidth="10" defaultColWidth="8.83203125" defaultRowHeight="17"/>
  <cols>
    <col min="1" max="1" width="9.5" bestFit="1" customWidth="1"/>
    <col min="2" max="2" width="18.83203125" customWidth="1"/>
    <col min="3" max="3" width="17.83203125" bestFit="1" customWidth="1"/>
    <col min="4" max="4" width="14.1640625" bestFit="1" customWidth="1"/>
  </cols>
  <sheetData>
    <row r="1" spans="1:4">
      <c r="A1" t="s">
        <v>1476</v>
      </c>
      <c r="B1" t="s">
        <v>1487</v>
      </c>
      <c r="C1" t="s">
        <v>1488</v>
      </c>
      <c r="D1" t="s">
        <v>1489</v>
      </c>
    </row>
    <row r="2" spans="1:4">
      <c r="A2" s="13" t="s">
        <v>4</v>
      </c>
      <c r="B2">
        <v>32960000000</v>
      </c>
      <c r="C2">
        <v>579675002</v>
      </c>
      <c r="D2">
        <v>210726</v>
      </c>
    </row>
    <row r="3" spans="1:4">
      <c r="A3" s="13" t="s">
        <v>8</v>
      </c>
      <c r="B3">
        <v>37340000000</v>
      </c>
      <c r="C3">
        <v>1776820148</v>
      </c>
      <c r="D3">
        <v>210720</v>
      </c>
    </row>
    <row r="4" spans="1:4">
      <c r="A4" s="13" t="s">
        <v>12</v>
      </c>
      <c r="B4">
        <v>50200000000</v>
      </c>
      <c r="C4">
        <v>1766222336</v>
      </c>
      <c r="D4">
        <v>210722</v>
      </c>
    </row>
    <row r="5" spans="1:4">
      <c r="A5" s="13" t="s">
        <v>15</v>
      </c>
      <c r="B5">
        <v>847520000</v>
      </c>
      <c r="C5">
        <v>45295979</v>
      </c>
      <c r="D5">
        <v>210728</v>
      </c>
    </row>
    <row r="6" spans="1:4">
      <c r="A6" s="13" t="s">
        <v>17</v>
      </c>
      <c r="B6">
        <v>45680000000</v>
      </c>
      <c r="C6">
        <v>665635732</v>
      </c>
      <c r="D6">
        <v>210623</v>
      </c>
    </row>
    <row r="7" spans="1:4">
      <c r="A7" s="13" t="s">
        <v>21</v>
      </c>
      <c r="B7">
        <v>8570000000</v>
      </c>
      <c r="C7">
        <v>777016759</v>
      </c>
      <c r="D7">
        <v>210804</v>
      </c>
    </row>
    <row r="8" spans="1:4">
      <c r="A8" s="13" t="s">
        <v>25</v>
      </c>
      <c r="B8">
        <v>13680000000</v>
      </c>
      <c r="C8">
        <v>478000000</v>
      </c>
      <c r="D8">
        <v>210616</v>
      </c>
    </row>
    <row r="9" spans="1:4">
      <c r="A9" s="13" t="s">
        <v>28</v>
      </c>
      <c r="B9">
        <v>11420000000</v>
      </c>
      <c r="C9">
        <v>1215020976</v>
      </c>
      <c r="D9">
        <v>210727</v>
      </c>
    </row>
    <row r="10" spans="1:4">
      <c r="A10" s="13" t="s">
        <v>31</v>
      </c>
      <c r="B10">
        <v>10740000000</v>
      </c>
      <c r="C10">
        <v>65431834</v>
      </c>
      <c r="D10">
        <v>210816</v>
      </c>
    </row>
    <row r="11" spans="1:4">
      <c r="A11" s="13" t="s">
        <v>35</v>
      </c>
      <c r="B11">
        <v>9960000000</v>
      </c>
      <c r="C11">
        <v>666257334</v>
      </c>
      <c r="D11">
        <v>210809</v>
      </c>
    </row>
    <row r="12" spans="1:4">
      <c r="A12" s="13" t="s">
        <v>39</v>
      </c>
      <c r="B12">
        <v>22850000000</v>
      </c>
      <c r="C12">
        <v>679667234</v>
      </c>
      <c r="D12">
        <v>210727</v>
      </c>
    </row>
    <row r="13" spans="1:4">
      <c r="A13" s="13" t="s">
        <v>43</v>
      </c>
      <c r="B13">
        <v>5820000000</v>
      </c>
      <c r="C13">
        <v>304697515</v>
      </c>
      <c r="D13">
        <v>210817</v>
      </c>
    </row>
    <row r="14" spans="1:4">
      <c r="A14" s="13" t="s">
        <v>45</v>
      </c>
      <c r="B14">
        <v>9260000000</v>
      </c>
      <c r="C14">
        <v>221314258</v>
      </c>
      <c r="D14">
        <v>210728</v>
      </c>
    </row>
    <row r="15" spans="1:4">
      <c r="A15" s="13" t="s">
        <v>49</v>
      </c>
      <c r="B15">
        <v>3280000000</v>
      </c>
      <c r="C15">
        <v>162991685</v>
      </c>
      <c r="D15">
        <v>210802</v>
      </c>
    </row>
    <row r="16" spans="1:4">
      <c r="A16" s="13" t="s">
        <v>52</v>
      </c>
      <c r="B16">
        <v>2730000000</v>
      </c>
      <c r="C16">
        <v>124481793</v>
      </c>
      <c r="D16">
        <v>210728</v>
      </c>
    </row>
    <row r="17" spans="1:4">
      <c r="A17" s="13" t="s">
        <v>55</v>
      </c>
      <c r="B17">
        <v>3220000000</v>
      </c>
      <c r="C17">
        <v>116721826</v>
      </c>
      <c r="D17">
        <v>210810</v>
      </c>
    </row>
    <row r="18" spans="1:4">
      <c r="A18" s="13" t="s">
        <v>58</v>
      </c>
      <c r="B18">
        <v>1930000000</v>
      </c>
      <c r="C18">
        <v>147503288</v>
      </c>
      <c r="D18">
        <v>210725</v>
      </c>
    </row>
    <row r="19" spans="1:4">
      <c r="A19" s="13" t="s">
        <v>62</v>
      </c>
      <c r="B19">
        <v>1930000000</v>
      </c>
      <c r="C19">
        <v>147503288</v>
      </c>
      <c r="D19">
        <v>210725</v>
      </c>
    </row>
    <row r="20" spans="1:4">
      <c r="A20" s="13" t="s">
        <v>64</v>
      </c>
      <c r="B20">
        <v>2820000000</v>
      </c>
      <c r="C20">
        <v>79136575</v>
      </c>
      <c r="D20">
        <v>210727</v>
      </c>
    </row>
    <row r="21" spans="1:4">
      <c r="A21" s="13" t="s">
        <v>67</v>
      </c>
      <c r="B21">
        <v>2740000000</v>
      </c>
      <c r="C21">
        <v>89978097</v>
      </c>
      <c r="D21">
        <v>210728</v>
      </c>
    </row>
    <row r="22" spans="1:4">
      <c r="A22" s="13" t="s">
        <v>70</v>
      </c>
      <c r="B22">
        <v>3400000000</v>
      </c>
      <c r="C22">
        <v>250134552</v>
      </c>
      <c r="D22">
        <v>210804</v>
      </c>
    </row>
    <row r="23" spans="1:4">
      <c r="A23" s="13" t="s">
        <v>73</v>
      </c>
      <c r="B23">
        <v>47170000000</v>
      </c>
      <c r="C23">
        <v>299338684</v>
      </c>
      <c r="D23">
        <v>210804</v>
      </c>
    </row>
    <row r="24" spans="1:4">
      <c r="A24" s="13" t="s">
        <v>76</v>
      </c>
      <c r="B24">
        <v>196680000000</v>
      </c>
      <c r="C24">
        <v>670163793</v>
      </c>
      <c r="D24">
        <v>210728</v>
      </c>
    </row>
    <row r="25" spans="1:4">
      <c r="A25" s="13" t="s">
        <v>79</v>
      </c>
      <c r="B25">
        <v>196680000000</v>
      </c>
      <c r="C25">
        <v>670163793</v>
      </c>
      <c r="D25">
        <v>210728</v>
      </c>
    </row>
    <row r="26" spans="1:4">
      <c r="A26" s="13" t="s">
        <v>81</v>
      </c>
      <c r="B26">
        <v>25830000000</v>
      </c>
      <c r="C26">
        <v>1850637974</v>
      </c>
      <c r="D26">
        <v>210728</v>
      </c>
    </row>
    <row r="27" spans="1:4">
      <c r="A27" s="13" t="s">
        <v>85</v>
      </c>
      <c r="B27">
        <v>419130000000</v>
      </c>
      <c r="C27">
        <v>504323736</v>
      </c>
      <c r="D27">
        <v>210728</v>
      </c>
    </row>
    <row r="28" spans="1:4">
      <c r="A28" s="13" t="s">
        <v>88</v>
      </c>
      <c r="B28">
        <v>12550000000</v>
      </c>
      <c r="C28">
        <v>1541792948</v>
      </c>
      <c r="D28">
        <v>210823</v>
      </c>
    </row>
    <row r="29" spans="1:4">
      <c r="A29" s="13" t="s">
        <v>91</v>
      </c>
      <c r="B29">
        <v>5920000000</v>
      </c>
      <c r="C29">
        <v>255552619</v>
      </c>
      <c r="D29">
        <v>210805</v>
      </c>
    </row>
    <row r="30" spans="1:4">
      <c r="A30" s="13" t="s">
        <v>94</v>
      </c>
      <c r="B30">
        <v>12830000000</v>
      </c>
      <c r="C30">
        <v>641383123</v>
      </c>
      <c r="D30">
        <v>210728</v>
      </c>
    </row>
    <row r="31" spans="1:4">
      <c r="A31" s="13" t="s">
        <v>96</v>
      </c>
      <c r="B31">
        <v>15450000000</v>
      </c>
      <c r="C31">
        <v>499750400</v>
      </c>
      <c r="D31">
        <v>210728</v>
      </c>
    </row>
    <row r="32" spans="1:4">
      <c r="A32" s="13" t="s">
        <v>98</v>
      </c>
      <c r="B32">
        <v>35590000000</v>
      </c>
      <c r="C32">
        <v>803302859</v>
      </c>
      <c r="D32">
        <v>210720</v>
      </c>
    </row>
    <row r="33" spans="1:4">
      <c r="A33" s="13" t="s">
        <v>101</v>
      </c>
      <c r="B33">
        <v>43750000000</v>
      </c>
      <c r="C33">
        <v>858140647</v>
      </c>
      <c r="D33">
        <v>210803</v>
      </c>
    </row>
    <row r="34" spans="1:4">
      <c r="A34" s="13" t="s">
        <v>103</v>
      </c>
      <c r="B34">
        <v>8210000000</v>
      </c>
      <c r="C34">
        <v>445696083</v>
      </c>
      <c r="D34">
        <v>210803</v>
      </c>
    </row>
    <row r="35" spans="1:4">
      <c r="A35" s="13" t="s">
        <v>106</v>
      </c>
      <c r="B35">
        <v>3820000000</v>
      </c>
      <c r="C35">
        <v>181469196</v>
      </c>
      <c r="D35">
        <v>210803</v>
      </c>
    </row>
    <row r="36" spans="1:4">
      <c r="A36" s="13" t="s">
        <v>109</v>
      </c>
      <c r="B36">
        <v>12290000000</v>
      </c>
      <c r="C36">
        <v>115904879</v>
      </c>
      <c r="D36">
        <v>210726</v>
      </c>
    </row>
    <row r="37" spans="1:4">
      <c r="A37" s="13" t="s">
        <v>112</v>
      </c>
      <c r="B37">
        <v>196280000000</v>
      </c>
      <c r="C37">
        <v>205410717</v>
      </c>
      <c r="D37">
        <v>210804</v>
      </c>
    </row>
    <row r="38" spans="1:4">
      <c r="A38" s="13" t="s">
        <v>115</v>
      </c>
      <c r="B38">
        <v>4550000000</v>
      </c>
      <c r="C38">
        <v>230919176</v>
      </c>
      <c r="D38">
        <v>210802</v>
      </c>
    </row>
    <row r="39" spans="1:4">
      <c r="A39" s="13" t="s">
        <v>118</v>
      </c>
      <c r="B39">
        <v>25160000000</v>
      </c>
      <c r="C39">
        <v>574553986</v>
      </c>
      <c r="D39">
        <v>210727</v>
      </c>
    </row>
    <row r="40" spans="1:4">
      <c r="A40" s="13" t="s">
        <v>121</v>
      </c>
      <c r="B40">
        <v>9110000000</v>
      </c>
      <c r="C40">
        <v>597615720</v>
      </c>
      <c r="D40">
        <v>210727</v>
      </c>
    </row>
    <row r="41" spans="1:4">
      <c r="A41" s="13" t="s">
        <v>124</v>
      </c>
      <c r="B41">
        <v>6200000000</v>
      </c>
      <c r="C41">
        <v>368826918</v>
      </c>
      <c r="D41">
        <v>210824</v>
      </c>
    </row>
    <row r="42" spans="1:4">
      <c r="A42" s="13" t="s">
        <v>126</v>
      </c>
      <c r="B42">
        <v>1740000000</v>
      </c>
      <c r="C42">
        <v>87151573</v>
      </c>
      <c r="D42">
        <v>210808</v>
      </c>
    </row>
    <row r="43" spans="1:4">
      <c r="A43" s="13" t="s">
        <v>128</v>
      </c>
      <c r="B43">
        <v>124570000000</v>
      </c>
      <c r="C43">
        <v>244840654</v>
      </c>
      <c r="D43">
        <v>210720</v>
      </c>
    </row>
    <row r="44" spans="1:4">
      <c r="A44" s="13" t="s">
        <v>131</v>
      </c>
      <c r="B44">
        <v>11370000000</v>
      </c>
      <c r="C44">
        <v>225630496</v>
      </c>
      <c r="D44">
        <v>210729</v>
      </c>
    </row>
    <row r="45" spans="1:4">
      <c r="A45" s="13" t="s">
        <v>134</v>
      </c>
      <c r="B45">
        <v>11370000000</v>
      </c>
      <c r="C45">
        <v>225630496</v>
      </c>
      <c r="D45">
        <v>210729</v>
      </c>
    </row>
    <row r="46" spans="1:4">
      <c r="A46" s="13" t="s">
        <v>136</v>
      </c>
      <c r="B46">
        <v>4960000000</v>
      </c>
      <c r="C46">
        <v>377972835</v>
      </c>
      <c r="D46">
        <v>210803</v>
      </c>
    </row>
    <row r="47" spans="1:4">
      <c r="A47" s="13" t="s">
        <v>140</v>
      </c>
      <c r="B47">
        <v>325410000000</v>
      </c>
      <c r="C47">
        <v>16687631000</v>
      </c>
      <c r="D47">
        <v>210802</v>
      </c>
    </row>
    <row r="48" spans="1:4">
      <c r="A48" s="13" t="s">
        <v>143</v>
      </c>
      <c r="B48">
        <v>19830000000</v>
      </c>
      <c r="C48">
        <v>917660832</v>
      </c>
      <c r="D48">
        <v>210818</v>
      </c>
    </row>
    <row r="49" spans="1:4">
      <c r="A49" s="13" t="s">
        <v>146</v>
      </c>
      <c r="B49">
        <v>13860000000</v>
      </c>
      <c r="C49">
        <v>270462749</v>
      </c>
      <c r="D49">
        <v>210803</v>
      </c>
    </row>
    <row r="50" spans="1:4">
      <c r="A50" s="13" t="s">
        <v>149</v>
      </c>
      <c r="B50">
        <v>68280000000</v>
      </c>
      <c r="C50">
        <v>558702110</v>
      </c>
      <c r="D50">
        <v>210802</v>
      </c>
    </row>
    <row r="51" spans="1:4">
      <c r="A51" s="13" t="s">
        <v>152</v>
      </c>
      <c r="B51">
        <v>2460000000</v>
      </c>
      <c r="C51">
        <v>76321815</v>
      </c>
      <c r="D51">
        <v>210804</v>
      </c>
    </row>
    <row r="52" spans="1:4">
      <c r="A52" s="13" t="s">
        <v>155</v>
      </c>
      <c r="B52">
        <v>2460000000</v>
      </c>
      <c r="C52">
        <v>76321815</v>
      </c>
      <c r="D52">
        <v>210804</v>
      </c>
    </row>
    <row r="53" spans="1:4">
      <c r="A53" s="13" t="s">
        <v>157</v>
      </c>
      <c r="B53">
        <v>9970000000</v>
      </c>
      <c r="C53">
        <v>60566633</v>
      </c>
      <c r="D53">
        <v>210809</v>
      </c>
    </row>
    <row r="54" spans="1:4">
      <c r="A54" s="13" t="s">
        <v>160</v>
      </c>
      <c r="B54">
        <v>172920000000</v>
      </c>
      <c r="C54">
        <v>7140000000</v>
      </c>
      <c r="D54">
        <v>210721</v>
      </c>
    </row>
    <row r="55" spans="1:4">
      <c r="A55" s="13" t="s">
        <v>163</v>
      </c>
      <c r="B55">
        <v>3200000000</v>
      </c>
      <c r="C55">
        <v>130671944</v>
      </c>
      <c r="D55">
        <v>210810</v>
      </c>
    </row>
    <row r="56" spans="1:4">
      <c r="A56" s="13" t="s">
        <v>166</v>
      </c>
      <c r="B56">
        <v>3890000000</v>
      </c>
      <c r="C56">
        <v>220062949</v>
      </c>
      <c r="D56">
        <v>210830</v>
      </c>
    </row>
    <row r="57" spans="1:4">
      <c r="A57" s="13" t="s">
        <v>168</v>
      </c>
      <c r="B57">
        <v>14650000000</v>
      </c>
      <c r="C57">
        <v>425518320</v>
      </c>
      <c r="D57">
        <v>210803</v>
      </c>
    </row>
    <row r="58" spans="1:4">
      <c r="A58" s="13" t="s">
        <v>171</v>
      </c>
      <c r="B58">
        <v>14260000000</v>
      </c>
      <c r="C58">
        <v>22036780</v>
      </c>
      <c r="D58">
        <v>210919</v>
      </c>
    </row>
    <row r="59" spans="1:4">
      <c r="A59" s="13" t="s">
        <v>174</v>
      </c>
      <c r="B59">
        <v>2250000000</v>
      </c>
      <c r="C59">
        <v>139604637</v>
      </c>
      <c r="D59">
        <v>210803</v>
      </c>
    </row>
    <row r="60" spans="1:4">
      <c r="A60" s="13" t="s">
        <v>177</v>
      </c>
      <c r="B60">
        <v>7300000000</v>
      </c>
      <c r="C60">
        <v>83007729</v>
      </c>
      <c r="D60">
        <v>210726</v>
      </c>
    </row>
    <row r="61" spans="1:4">
      <c r="A61" s="13" t="s">
        <v>179</v>
      </c>
      <c r="B61">
        <v>25490000000</v>
      </c>
      <c r="C61">
        <v>1041590528</v>
      </c>
      <c r="D61">
        <v>210728</v>
      </c>
    </row>
    <row r="62" spans="1:4">
      <c r="A62" s="13" t="s">
        <v>182</v>
      </c>
      <c r="B62">
        <v>12120000000</v>
      </c>
      <c r="C62">
        <v>328254521</v>
      </c>
      <c r="D62">
        <v>210804</v>
      </c>
    </row>
    <row r="63" spans="1:4">
      <c r="A63" s="13" t="s">
        <v>185</v>
      </c>
      <c r="B63">
        <v>45330000000</v>
      </c>
      <c r="C63">
        <v>8569317603</v>
      </c>
      <c r="D63">
        <v>210713</v>
      </c>
    </row>
    <row r="64" spans="1:4">
      <c r="A64" s="13" t="s">
        <v>188</v>
      </c>
      <c r="B64">
        <v>7940000000</v>
      </c>
      <c r="C64">
        <v>875480847</v>
      </c>
      <c r="D64">
        <v>210714</v>
      </c>
    </row>
    <row r="65" spans="1:4">
      <c r="A65" s="13" t="s">
        <v>190</v>
      </c>
      <c r="B65">
        <v>11820000000</v>
      </c>
      <c r="C65">
        <v>502851993</v>
      </c>
      <c r="D65">
        <v>210728</v>
      </c>
    </row>
    <row r="66" spans="1:4">
      <c r="A66" s="13" t="s">
        <v>192</v>
      </c>
      <c r="B66">
        <v>18860000000</v>
      </c>
      <c r="C66">
        <v>290818504</v>
      </c>
      <c r="D66">
        <v>210811</v>
      </c>
    </row>
    <row r="67" spans="1:4">
      <c r="A67" s="13" t="s">
        <v>194</v>
      </c>
      <c r="B67">
        <v>248840000000</v>
      </c>
      <c r="C67">
        <v>1526793</v>
      </c>
      <c r="D67">
        <v>210729</v>
      </c>
    </row>
    <row r="68" spans="1:4">
      <c r="A68" s="13" t="s">
        <v>197</v>
      </c>
      <c r="B68">
        <v>50340000000</v>
      </c>
      <c r="C68">
        <v>250398562</v>
      </c>
      <c r="D68">
        <v>210830</v>
      </c>
    </row>
    <row r="69" spans="1:4">
      <c r="A69" s="13" t="s">
        <v>200</v>
      </c>
      <c r="B69">
        <v>2700000000</v>
      </c>
      <c r="C69">
        <v>29763614</v>
      </c>
      <c r="D69">
        <v>210804</v>
      </c>
    </row>
    <row r="70" spans="1:4">
      <c r="A70" s="13" t="s">
        <v>203</v>
      </c>
      <c r="B70">
        <v>12600000000</v>
      </c>
      <c r="C70">
        <v>150554750</v>
      </c>
      <c r="D70">
        <v>210726</v>
      </c>
    </row>
    <row r="71" spans="1:4">
      <c r="A71" s="13" t="s">
        <v>205</v>
      </c>
      <c r="B71">
        <v>12600000000</v>
      </c>
      <c r="C71">
        <v>150554750</v>
      </c>
      <c r="D71">
        <v>210726</v>
      </c>
    </row>
    <row r="72" spans="1:4">
      <c r="A72" s="13" t="s">
        <v>207</v>
      </c>
      <c r="B72">
        <v>56970000000</v>
      </c>
      <c r="C72">
        <v>584810068</v>
      </c>
      <c r="D72">
        <v>210727</v>
      </c>
    </row>
    <row r="73" spans="1:4">
      <c r="A73" s="13" t="s">
        <v>210</v>
      </c>
      <c r="B73">
        <v>56970000000</v>
      </c>
      <c r="C73">
        <v>584810068</v>
      </c>
      <c r="D73">
        <v>210727</v>
      </c>
    </row>
    <row r="74" spans="1:4">
      <c r="A74" s="13" t="s">
        <v>212</v>
      </c>
      <c r="B74">
        <v>11900000000</v>
      </c>
      <c r="C74">
        <v>239847758</v>
      </c>
      <c r="D74">
        <v>210728</v>
      </c>
    </row>
    <row r="75" spans="1:4">
      <c r="A75" s="13" t="s">
        <v>214</v>
      </c>
      <c r="B75">
        <v>3480000000</v>
      </c>
      <c r="C75">
        <v>156074252</v>
      </c>
      <c r="D75">
        <v>210802</v>
      </c>
    </row>
    <row r="76" spans="1:4">
      <c r="A76" s="13" t="s">
        <v>216</v>
      </c>
      <c r="B76">
        <v>10120000000</v>
      </c>
      <c r="C76">
        <v>1420910855</v>
      </c>
      <c r="D76">
        <v>210728</v>
      </c>
    </row>
    <row r="77" spans="1:4">
      <c r="A77" s="13" t="s">
        <v>218</v>
      </c>
      <c r="B77">
        <v>42810000000</v>
      </c>
      <c r="C77">
        <v>2231000000</v>
      </c>
      <c r="D77">
        <v>210728</v>
      </c>
    </row>
    <row r="78" spans="1:4">
      <c r="A78" s="13" t="s">
        <v>220</v>
      </c>
      <c r="B78">
        <v>24690000000</v>
      </c>
      <c r="C78">
        <v>408302326</v>
      </c>
      <c r="D78">
        <v>210602</v>
      </c>
    </row>
    <row r="79" spans="1:4">
      <c r="A79" s="13" t="s">
        <v>222</v>
      </c>
      <c r="B79">
        <v>4820000000</v>
      </c>
      <c r="C79">
        <v>116125688</v>
      </c>
      <c r="D79">
        <v>210809</v>
      </c>
    </row>
    <row r="80" spans="1:4">
      <c r="A80" s="13" t="s">
        <v>224</v>
      </c>
      <c r="B80">
        <v>3360000000</v>
      </c>
      <c r="C80">
        <v>478695399</v>
      </c>
      <c r="D80">
        <v>210608</v>
      </c>
    </row>
    <row r="81" spans="1:4">
      <c r="A81" s="13" t="s">
        <v>227</v>
      </c>
      <c r="B81">
        <v>17210000000</v>
      </c>
      <c r="C81">
        <v>132988670</v>
      </c>
      <c r="D81">
        <v>210802</v>
      </c>
    </row>
    <row r="82" spans="1:4">
      <c r="A82" s="13" t="s">
        <v>230</v>
      </c>
      <c r="B82">
        <v>1540000000</v>
      </c>
      <c r="C82">
        <v>399419748</v>
      </c>
      <c r="D82">
        <v>210722</v>
      </c>
    </row>
    <row r="83" spans="1:4">
      <c r="A83" s="13" t="s">
        <v>232</v>
      </c>
      <c r="B83">
        <v>2800000000</v>
      </c>
      <c r="C83">
        <v>278265000</v>
      </c>
      <c r="D83">
        <v>210725</v>
      </c>
    </row>
    <row r="84" spans="1:4">
      <c r="A84" s="13" t="s">
        <v>234</v>
      </c>
      <c r="B84">
        <v>5170000000</v>
      </c>
      <c r="C84">
        <v>208698623</v>
      </c>
      <c r="D84">
        <v>210811</v>
      </c>
    </row>
    <row r="85" spans="1:4">
      <c r="A85" s="13" t="s">
        <v>237</v>
      </c>
      <c r="B85">
        <v>8970000000</v>
      </c>
      <c r="C85">
        <v>303009350</v>
      </c>
      <c r="D85">
        <v>210608</v>
      </c>
    </row>
    <row r="86" spans="1:4">
      <c r="A86" s="13" t="s">
        <v>240</v>
      </c>
      <c r="B86">
        <v>15410000000</v>
      </c>
      <c r="C86">
        <v>456800844</v>
      </c>
      <c r="D86">
        <v>210721</v>
      </c>
    </row>
    <row r="87" spans="1:4">
      <c r="A87" s="13" t="s">
        <v>242</v>
      </c>
      <c r="B87">
        <v>156570000000</v>
      </c>
      <c r="C87">
        <v>290147927</v>
      </c>
      <c r="D87">
        <v>210803</v>
      </c>
    </row>
    <row r="88" spans="1:4">
      <c r="A88" s="13" t="s">
        <v>244</v>
      </c>
      <c r="B88">
        <v>18950000000</v>
      </c>
      <c r="C88">
        <v>163151136</v>
      </c>
      <c r="D88">
        <v>210617</v>
      </c>
    </row>
    <row r="89" spans="1:4">
      <c r="A89" s="13" t="s">
        <v>246</v>
      </c>
      <c r="B89">
        <v>831000000</v>
      </c>
      <c r="C89">
        <v>1130540516</v>
      </c>
      <c r="D89">
        <v>210628</v>
      </c>
    </row>
    <row r="90" spans="1:4">
      <c r="A90" s="13" t="s">
        <v>249</v>
      </c>
      <c r="B90">
        <v>18270000000</v>
      </c>
      <c r="C90">
        <v>868998500</v>
      </c>
      <c r="D90">
        <v>210804</v>
      </c>
    </row>
    <row r="91" spans="1:4">
      <c r="A91" s="13" t="s">
        <v>251</v>
      </c>
      <c r="B91">
        <v>3760000000</v>
      </c>
      <c r="C91">
        <v>170341553</v>
      </c>
      <c r="D91">
        <v>210829</v>
      </c>
    </row>
    <row r="92" spans="1:4">
      <c r="A92" s="13" t="s">
        <v>253</v>
      </c>
      <c r="B92">
        <v>43000000000</v>
      </c>
      <c r="C92">
        <v>547787152</v>
      </c>
      <c r="D92">
        <v>210729</v>
      </c>
    </row>
    <row r="93" spans="1:4">
      <c r="A93" s="13" t="s">
        <v>256</v>
      </c>
      <c r="B93">
        <v>3520000000</v>
      </c>
      <c r="C93">
        <v>106685785</v>
      </c>
      <c r="D93">
        <v>210729</v>
      </c>
    </row>
    <row r="94" spans="1:4">
      <c r="A94" s="13" t="s">
        <v>259</v>
      </c>
      <c r="B94">
        <v>23880000000</v>
      </c>
      <c r="C94">
        <v>335657390</v>
      </c>
      <c r="D94">
        <v>210804</v>
      </c>
    </row>
    <row r="95" spans="1:4">
      <c r="A95" s="13" t="s">
        <v>262</v>
      </c>
      <c r="B95">
        <v>18920000000</v>
      </c>
      <c r="C95">
        <v>140523893</v>
      </c>
      <c r="D95">
        <v>210803</v>
      </c>
    </row>
    <row r="96" spans="1:4">
      <c r="A96" s="13" t="s">
        <v>264</v>
      </c>
      <c r="B96">
        <v>5990000000</v>
      </c>
      <c r="C96">
        <v>112632584</v>
      </c>
      <c r="D96">
        <v>210725</v>
      </c>
    </row>
    <row r="97" spans="1:4">
      <c r="A97" s="13" t="s">
        <v>266</v>
      </c>
      <c r="B97">
        <v>115070000000</v>
      </c>
      <c r="C97">
        <v>582734777</v>
      </c>
      <c r="D97">
        <v>210726</v>
      </c>
    </row>
    <row r="98" spans="1:4">
      <c r="A98" s="13" t="s">
        <v>268</v>
      </c>
      <c r="B98">
        <v>7800000000</v>
      </c>
      <c r="C98">
        <v>580495853</v>
      </c>
      <c r="D98">
        <v>210729</v>
      </c>
    </row>
    <row r="99" spans="1:4">
      <c r="A99" s="13" t="s">
        <v>270</v>
      </c>
      <c r="B99">
        <v>5480000000</v>
      </c>
      <c r="C99">
        <v>301317068</v>
      </c>
      <c r="D99">
        <v>210803</v>
      </c>
    </row>
    <row r="100" spans="1:4">
      <c r="A100" s="13" t="s">
        <v>273</v>
      </c>
      <c r="B100">
        <v>4200000000</v>
      </c>
      <c r="C100">
        <v>214514904</v>
      </c>
      <c r="D100">
        <v>210808</v>
      </c>
    </row>
    <row r="101" spans="1:4">
      <c r="A101" s="13" t="s">
        <v>276</v>
      </c>
      <c r="B101">
        <v>3040000000</v>
      </c>
      <c r="C101">
        <v>50252814</v>
      </c>
      <c r="D101">
        <v>210810</v>
      </c>
    </row>
    <row r="102" spans="1:4">
      <c r="A102" s="13" t="s">
        <v>278</v>
      </c>
      <c r="B102">
        <v>14180000000</v>
      </c>
      <c r="C102">
        <v>1965640029</v>
      </c>
      <c r="D102">
        <v>210719</v>
      </c>
    </row>
    <row r="103" spans="1:4">
      <c r="A103" s="13" t="s">
        <v>281</v>
      </c>
      <c r="B103">
        <v>48880000000</v>
      </c>
      <c r="C103">
        <v>188666161</v>
      </c>
      <c r="D103">
        <v>210722</v>
      </c>
    </row>
    <row r="104" spans="1:4">
      <c r="A104" s="13" t="s">
        <v>284</v>
      </c>
      <c r="B104">
        <v>96330000000</v>
      </c>
      <c r="C104">
        <v>1928059179</v>
      </c>
      <c r="D104">
        <v>210722</v>
      </c>
    </row>
    <row r="105" spans="1:4">
      <c r="A105" s="13" t="s">
        <v>287</v>
      </c>
      <c r="B105">
        <v>6320000000</v>
      </c>
      <c r="C105">
        <v>28150479</v>
      </c>
      <c r="D105">
        <v>210726</v>
      </c>
    </row>
    <row r="106" spans="1:4">
      <c r="A106" s="13" t="s">
        <v>290</v>
      </c>
      <c r="B106">
        <v>38270000000</v>
      </c>
      <c r="C106">
        <v>449690575</v>
      </c>
      <c r="D106">
        <v>210726</v>
      </c>
    </row>
    <row r="107" spans="1:4">
      <c r="A107" s="13" t="s">
        <v>292</v>
      </c>
      <c r="B107">
        <v>4970000000</v>
      </c>
      <c r="C107">
        <v>245245902</v>
      </c>
      <c r="D107">
        <v>210804</v>
      </c>
    </row>
    <row r="108" spans="1:4">
      <c r="A108" s="13" t="s">
        <v>295</v>
      </c>
      <c r="B108">
        <v>163000000000</v>
      </c>
      <c r="C108">
        <v>344300000</v>
      </c>
      <c r="D108">
        <v>210804</v>
      </c>
    </row>
    <row r="109" spans="1:4">
      <c r="A109" s="13" t="s">
        <v>297</v>
      </c>
      <c r="B109">
        <v>9860000000</v>
      </c>
      <c r="C109">
        <v>161096632</v>
      </c>
      <c r="D109">
        <v>210802</v>
      </c>
    </row>
    <row r="110" spans="1:4">
      <c r="A110" s="13" t="s">
        <v>299</v>
      </c>
      <c r="B110">
        <v>8650000000</v>
      </c>
      <c r="C110">
        <v>105053197</v>
      </c>
      <c r="D110">
        <v>210721</v>
      </c>
    </row>
    <row r="111" spans="1:4">
      <c r="A111" s="13" t="s">
        <v>302</v>
      </c>
      <c r="B111">
        <v>48850000000</v>
      </c>
      <c r="C111">
        <v>4225514401</v>
      </c>
      <c r="D111">
        <v>210817</v>
      </c>
    </row>
    <row r="112" spans="1:4">
      <c r="A112" s="13" t="s">
        <v>304</v>
      </c>
      <c r="B112">
        <v>40760000000</v>
      </c>
      <c r="C112">
        <v>2086686521</v>
      </c>
      <c r="D112">
        <v>210713</v>
      </c>
    </row>
    <row r="113" spans="1:4">
      <c r="A113" s="13" t="s">
        <v>306</v>
      </c>
      <c r="B113">
        <v>3590000000</v>
      </c>
      <c r="C113">
        <v>425930159</v>
      </c>
      <c r="D113">
        <v>210719</v>
      </c>
    </row>
    <row r="114" spans="1:4">
      <c r="A114" s="13" t="s">
        <v>309</v>
      </c>
      <c r="B114">
        <v>3150000000</v>
      </c>
      <c r="C114">
        <v>124167045</v>
      </c>
      <c r="D114">
        <v>210727</v>
      </c>
    </row>
    <row r="115" spans="1:4">
      <c r="A115" s="13" t="s">
        <v>311</v>
      </c>
      <c r="B115">
        <v>7520000000</v>
      </c>
      <c r="C115">
        <v>124372035</v>
      </c>
      <c r="D115">
        <v>210804</v>
      </c>
    </row>
    <row r="116" spans="1:4">
      <c r="A116" s="13" t="s">
        <v>313</v>
      </c>
      <c r="B116">
        <v>7520000000</v>
      </c>
      <c r="C116">
        <v>124372035</v>
      </c>
      <c r="D116">
        <v>210804</v>
      </c>
    </row>
    <row r="117" spans="1:4">
      <c r="A117" s="13" t="s">
        <v>315</v>
      </c>
      <c r="B117">
        <v>6900000000</v>
      </c>
      <c r="C117">
        <v>289459560</v>
      </c>
      <c r="D117">
        <v>210728</v>
      </c>
    </row>
    <row r="118" spans="1:4">
      <c r="A118" s="13" t="s">
        <v>317</v>
      </c>
      <c r="B118">
        <v>33430000000</v>
      </c>
      <c r="C118">
        <v>4311680667</v>
      </c>
      <c r="D118">
        <v>210727</v>
      </c>
    </row>
    <row r="119" spans="1:4">
      <c r="A119" s="13" t="s">
        <v>320</v>
      </c>
      <c r="B119">
        <v>16830000000</v>
      </c>
      <c r="C119">
        <v>1055411884</v>
      </c>
      <c r="D119">
        <v>210804</v>
      </c>
    </row>
    <row r="120" spans="1:4">
      <c r="A120" s="13" t="s">
        <v>322</v>
      </c>
      <c r="B120">
        <v>16720000000</v>
      </c>
      <c r="C120">
        <v>845968780</v>
      </c>
      <c r="D120">
        <v>210729</v>
      </c>
    </row>
    <row r="121" spans="1:4">
      <c r="A121" s="13" t="s">
        <v>324</v>
      </c>
      <c r="B121">
        <v>104160000000</v>
      </c>
      <c r="C121">
        <v>4594016301</v>
      </c>
      <c r="D121">
        <v>210728</v>
      </c>
    </row>
    <row r="122" spans="1:4">
      <c r="A122" s="13" t="s">
        <v>326</v>
      </c>
      <c r="B122">
        <v>1480000000</v>
      </c>
      <c r="C122">
        <v>139612779</v>
      </c>
      <c r="D122">
        <v>210720</v>
      </c>
    </row>
    <row r="123" spans="1:4">
      <c r="A123" s="13" t="s">
        <v>328</v>
      </c>
      <c r="B123">
        <v>11730000000</v>
      </c>
      <c r="C123">
        <v>479946865</v>
      </c>
      <c r="D123">
        <v>210630</v>
      </c>
    </row>
    <row r="124" spans="1:4">
      <c r="A124" s="13" t="s">
        <v>330</v>
      </c>
      <c r="B124">
        <v>22450000000</v>
      </c>
      <c r="C124">
        <v>1349418454</v>
      </c>
      <c r="D124">
        <v>210804</v>
      </c>
    </row>
    <row r="125" spans="1:4">
      <c r="A125" s="13" t="s">
        <v>332</v>
      </c>
      <c r="B125">
        <v>12690000000</v>
      </c>
      <c r="C125">
        <v>342813258</v>
      </c>
      <c r="D125">
        <v>210804</v>
      </c>
    </row>
    <row r="126" spans="1:4">
      <c r="A126" s="13" t="s">
        <v>334</v>
      </c>
      <c r="B126">
        <v>8610000000</v>
      </c>
      <c r="C126">
        <v>193413998</v>
      </c>
      <c r="D126">
        <v>210630</v>
      </c>
    </row>
    <row r="127" spans="1:4">
      <c r="A127" s="13" t="s">
        <v>336</v>
      </c>
      <c r="B127">
        <v>2470000000</v>
      </c>
      <c r="C127">
        <v>49151068</v>
      </c>
      <c r="D127">
        <v>210602</v>
      </c>
    </row>
    <row r="128" spans="1:4">
      <c r="A128" s="13" t="s">
        <v>338</v>
      </c>
      <c r="B128">
        <v>2470000000</v>
      </c>
      <c r="C128">
        <v>236578498</v>
      </c>
      <c r="D128">
        <v>210920</v>
      </c>
    </row>
    <row r="129" spans="1:4">
      <c r="A129" s="13" t="s">
        <v>340</v>
      </c>
      <c r="B129">
        <v>12200000000</v>
      </c>
      <c r="C129">
        <v>851356832</v>
      </c>
      <c r="D129">
        <v>210802</v>
      </c>
    </row>
    <row r="130" spans="1:4">
      <c r="A130" s="13" t="s">
        <v>342</v>
      </c>
      <c r="B130">
        <v>14440000000</v>
      </c>
      <c r="C130">
        <v>737101000</v>
      </c>
      <c r="D130">
        <v>210804</v>
      </c>
    </row>
    <row r="131" spans="1:4">
      <c r="A131" s="13" t="s">
        <v>344</v>
      </c>
      <c r="B131">
        <v>178630000000</v>
      </c>
      <c r="C131">
        <v>442141000</v>
      </c>
      <c r="D131">
        <v>210922</v>
      </c>
    </row>
    <row r="132" spans="1:4">
      <c r="A132" s="13" t="s">
        <v>347</v>
      </c>
      <c r="B132">
        <v>5900000000</v>
      </c>
      <c r="C132">
        <v>432189646</v>
      </c>
      <c r="D132">
        <v>210720</v>
      </c>
    </row>
    <row r="133" spans="1:4">
      <c r="A133" s="13" t="s">
        <v>349</v>
      </c>
      <c r="B133">
        <v>10540000000</v>
      </c>
      <c r="C133">
        <v>757400000</v>
      </c>
      <c r="D133">
        <v>210719</v>
      </c>
    </row>
    <row r="134" spans="1:4">
      <c r="A134" s="13" t="s">
        <v>352</v>
      </c>
      <c r="B134">
        <v>20890000000</v>
      </c>
      <c r="C134">
        <v>146202578</v>
      </c>
      <c r="D134">
        <v>210802</v>
      </c>
    </row>
    <row r="135" spans="1:4">
      <c r="A135" s="13" t="s">
        <v>355</v>
      </c>
      <c r="B135">
        <v>271050000000</v>
      </c>
      <c r="C135">
        <v>1316567871</v>
      </c>
      <c r="D135">
        <v>210803</v>
      </c>
    </row>
    <row r="136" spans="1:4">
      <c r="A136" s="13" t="s">
        <v>358</v>
      </c>
      <c r="B136">
        <v>271050000000</v>
      </c>
      <c r="C136">
        <v>1316567871</v>
      </c>
      <c r="D136">
        <v>210803</v>
      </c>
    </row>
    <row r="137" spans="1:4">
      <c r="A137" s="13" t="s">
        <v>361</v>
      </c>
      <c r="B137">
        <v>24800000000</v>
      </c>
      <c r="C137">
        <v>713278866</v>
      </c>
      <c r="D137">
        <v>210721</v>
      </c>
    </row>
    <row r="138" spans="1:4">
      <c r="A138" s="13" t="s">
        <v>363</v>
      </c>
      <c r="B138">
        <v>6190000000</v>
      </c>
      <c r="C138">
        <v>130842674</v>
      </c>
      <c r="D138">
        <v>210628</v>
      </c>
    </row>
    <row r="139" spans="1:4">
      <c r="A139" s="13" t="s">
        <v>365</v>
      </c>
      <c r="B139">
        <v>11530000000</v>
      </c>
      <c r="C139">
        <v>106200000</v>
      </c>
      <c r="D139">
        <v>210804</v>
      </c>
    </row>
    <row r="140" spans="1:4">
      <c r="A140" s="13" t="s">
        <v>368</v>
      </c>
      <c r="B140">
        <v>39830000000</v>
      </c>
      <c r="C140">
        <v>313438923</v>
      </c>
      <c r="D140">
        <v>210819</v>
      </c>
    </row>
    <row r="141" spans="1:4">
      <c r="A141" s="13" t="s">
        <v>371</v>
      </c>
      <c r="B141">
        <v>12650000000</v>
      </c>
      <c r="C141">
        <v>639646873</v>
      </c>
      <c r="D141">
        <v>210714</v>
      </c>
    </row>
    <row r="142" spans="1:4">
      <c r="A142" s="13" t="s">
        <v>373</v>
      </c>
      <c r="B142">
        <v>3490000000</v>
      </c>
      <c r="C142">
        <v>218318121</v>
      </c>
      <c r="D142">
        <v>210810</v>
      </c>
    </row>
    <row r="143" spans="1:4">
      <c r="A143" s="13" t="s">
        <v>375</v>
      </c>
      <c r="B143">
        <v>4500000000</v>
      </c>
      <c r="C143">
        <v>676900000</v>
      </c>
      <c r="D143">
        <v>210802</v>
      </c>
    </row>
    <row r="144" spans="1:4">
      <c r="A144" s="13" t="s">
        <v>377</v>
      </c>
      <c r="B144">
        <v>2030000000</v>
      </c>
      <c r="C144">
        <v>96705873</v>
      </c>
      <c r="D144">
        <v>210802</v>
      </c>
    </row>
    <row r="145" spans="1:4">
      <c r="A145" s="13" t="s">
        <v>379</v>
      </c>
      <c r="B145">
        <v>3100000000</v>
      </c>
      <c r="C145">
        <v>180997368</v>
      </c>
      <c r="D145">
        <v>210809</v>
      </c>
    </row>
    <row r="146" spans="1:4">
      <c r="A146" s="13" t="s">
        <v>381</v>
      </c>
      <c r="B146">
        <v>4170000000</v>
      </c>
      <c r="C146">
        <v>281587692</v>
      </c>
      <c r="D146">
        <v>210804</v>
      </c>
    </row>
    <row r="147" spans="1:4">
      <c r="A147" s="13" t="s">
        <v>383</v>
      </c>
      <c r="B147">
        <v>6320000000</v>
      </c>
      <c r="C147">
        <v>306344970</v>
      </c>
      <c r="D147">
        <v>210727</v>
      </c>
    </row>
    <row r="148" spans="1:4">
      <c r="A148" s="13" t="s">
        <v>385</v>
      </c>
      <c r="B148">
        <v>10780000000</v>
      </c>
      <c r="C148">
        <v>505312656</v>
      </c>
      <c r="D148">
        <v>210809</v>
      </c>
    </row>
    <row r="149" spans="1:4">
      <c r="A149" s="13" t="s">
        <v>388</v>
      </c>
      <c r="B149">
        <v>10780000000</v>
      </c>
      <c r="C149">
        <v>505312656</v>
      </c>
      <c r="D149">
        <v>210809</v>
      </c>
    </row>
    <row r="150" spans="1:4">
      <c r="A150" s="13" t="s">
        <v>390</v>
      </c>
      <c r="B150">
        <v>16770000000</v>
      </c>
      <c r="C150">
        <v>527345026</v>
      </c>
      <c r="D150">
        <v>210804</v>
      </c>
    </row>
    <row r="151" spans="1:4">
      <c r="A151" s="13" t="s">
        <v>392</v>
      </c>
      <c r="B151">
        <v>33750000000</v>
      </c>
      <c r="C151">
        <v>236205490</v>
      </c>
      <c r="D151">
        <v>210901</v>
      </c>
    </row>
    <row r="152" spans="1:4">
      <c r="A152" s="13" t="s">
        <v>395</v>
      </c>
      <c r="B152">
        <v>25700000000</v>
      </c>
      <c r="C152">
        <v>231953872</v>
      </c>
      <c r="D152">
        <v>210901</v>
      </c>
    </row>
    <row r="153" spans="1:4">
      <c r="A153" s="13" t="s">
        <v>397</v>
      </c>
      <c r="B153">
        <v>18040000000</v>
      </c>
      <c r="C153">
        <v>806524337</v>
      </c>
      <c r="D153">
        <v>210803</v>
      </c>
    </row>
    <row r="154" spans="1:4">
      <c r="A154" s="13" t="s">
        <v>399</v>
      </c>
      <c r="B154">
        <v>4230000000</v>
      </c>
      <c r="C154">
        <v>38828393</v>
      </c>
      <c r="D154">
        <v>210721</v>
      </c>
    </row>
    <row r="155" spans="1:4">
      <c r="A155" s="13" t="s">
        <v>401</v>
      </c>
      <c r="B155">
        <v>6900000000</v>
      </c>
      <c r="C155">
        <v>143927272</v>
      </c>
      <c r="D155">
        <v>210721</v>
      </c>
    </row>
    <row r="156" spans="1:4">
      <c r="A156" s="13" t="s">
        <v>403</v>
      </c>
      <c r="B156">
        <v>40650000000</v>
      </c>
      <c r="C156">
        <v>746989442</v>
      </c>
      <c r="D156">
        <v>210721</v>
      </c>
    </row>
    <row r="157" spans="1:4">
      <c r="A157" s="13" t="s">
        <v>406</v>
      </c>
      <c r="B157">
        <v>12930000000</v>
      </c>
      <c r="C157">
        <v>193727361</v>
      </c>
      <c r="D157">
        <v>210727</v>
      </c>
    </row>
    <row r="158" spans="1:4">
      <c r="A158" s="13" t="s">
        <v>408</v>
      </c>
      <c r="B158">
        <v>24070000000</v>
      </c>
      <c r="C158">
        <v>769218956</v>
      </c>
      <c r="D158">
        <v>210804</v>
      </c>
    </row>
    <row r="159" spans="1:4">
      <c r="A159" s="13" t="s">
        <v>410</v>
      </c>
      <c r="B159">
        <v>1060000000</v>
      </c>
      <c r="C159">
        <v>374985270</v>
      </c>
      <c r="D159">
        <v>210727</v>
      </c>
    </row>
    <row r="160" spans="1:4">
      <c r="A160" s="13" t="s">
        <v>413</v>
      </c>
      <c r="B160">
        <v>19150000000</v>
      </c>
      <c r="C160">
        <v>532142336</v>
      </c>
      <c r="D160">
        <v>210804</v>
      </c>
    </row>
    <row r="161" spans="1:4">
      <c r="A161" s="13" t="s">
        <v>415</v>
      </c>
      <c r="B161">
        <v>17730000000</v>
      </c>
      <c r="C161">
        <v>254806966</v>
      </c>
      <c r="D161">
        <v>210805</v>
      </c>
    </row>
    <row r="162" spans="1:4">
      <c r="A162" s="13" t="s">
        <v>417</v>
      </c>
      <c r="B162">
        <v>8640000000</v>
      </c>
      <c r="C162">
        <v>136516171</v>
      </c>
      <c r="D162">
        <v>210728</v>
      </c>
    </row>
    <row r="163" spans="1:4">
      <c r="A163" s="13" t="s">
        <v>420</v>
      </c>
      <c r="B163">
        <v>17760000000</v>
      </c>
      <c r="C163">
        <v>398500000</v>
      </c>
      <c r="D163">
        <v>210802</v>
      </c>
    </row>
    <row r="164" spans="1:4">
      <c r="A164" s="13" t="s">
        <v>422</v>
      </c>
      <c r="B164">
        <v>13290000000</v>
      </c>
      <c r="C164">
        <v>681261636</v>
      </c>
      <c r="D164">
        <v>210720</v>
      </c>
    </row>
    <row r="165" spans="1:4">
      <c r="A165" s="13" t="s">
        <v>424</v>
      </c>
      <c r="B165">
        <v>11650000000</v>
      </c>
      <c r="C165">
        <v>285900000</v>
      </c>
      <c r="D165">
        <v>210802</v>
      </c>
    </row>
    <row r="166" spans="1:4">
      <c r="A166" s="13" t="s">
        <v>426</v>
      </c>
      <c r="B166">
        <v>13750000000</v>
      </c>
      <c r="C166">
        <v>379438053</v>
      </c>
      <c r="D166">
        <v>210728</v>
      </c>
    </row>
    <row r="167" spans="1:4">
      <c r="A167" s="13" t="s">
        <v>428</v>
      </c>
      <c r="B167">
        <v>4470000000</v>
      </c>
      <c r="C167">
        <v>621636777</v>
      </c>
      <c r="D167">
        <v>210726</v>
      </c>
    </row>
    <row r="168" spans="1:4">
      <c r="A168" s="13" t="s">
        <v>430</v>
      </c>
      <c r="B168">
        <v>5630000000</v>
      </c>
      <c r="C168">
        <v>287626027</v>
      </c>
      <c r="D168">
        <v>210803</v>
      </c>
    </row>
    <row r="169" spans="1:4">
      <c r="A169" s="13" t="s">
        <v>432</v>
      </c>
      <c r="B169">
        <v>17060000000</v>
      </c>
      <c r="C169">
        <v>599700000</v>
      </c>
      <c r="D169">
        <v>210809</v>
      </c>
    </row>
    <row r="170" spans="1:4">
      <c r="A170" s="13" t="s">
        <v>434</v>
      </c>
      <c r="B170">
        <v>870630000</v>
      </c>
      <c r="C170">
        <v>135698889</v>
      </c>
      <c r="D170">
        <v>210802</v>
      </c>
    </row>
    <row r="171" spans="1:4">
      <c r="A171" s="13" t="s">
        <v>436</v>
      </c>
      <c r="B171">
        <v>10530000000</v>
      </c>
      <c r="C171">
        <v>200659948</v>
      </c>
      <c r="D171">
        <v>210803</v>
      </c>
    </row>
    <row r="172" spans="1:4">
      <c r="A172" s="13" t="s">
        <v>438</v>
      </c>
      <c r="B172">
        <v>10080000000</v>
      </c>
      <c r="C172">
        <v>583605122</v>
      </c>
      <c r="D172">
        <v>210804</v>
      </c>
    </row>
    <row r="173" spans="1:4">
      <c r="A173" s="13" t="s">
        <v>440</v>
      </c>
      <c r="B173">
        <v>4380000000</v>
      </c>
      <c r="C173">
        <v>121702526</v>
      </c>
      <c r="D173">
        <v>210727</v>
      </c>
    </row>
    <row r="174" spans="1:4">
      <c r="A174" s="13" t="s">
        <v>443</v>
      </c>
      <c r="B174">
        <v>4380000000</v>
      </c>
      <c r="C174">
        <v>121702526</v>
      </c>
      <c r="D174">
        <v>210727</v>
      </c>
    </row>
    <row r="175" spans="1:4">
      <c r="A175" s="13" t="s">
        <v>445</v>
      </c>
      <c r="B175">
        <v>2490000000</v>
      </c>
      <c r="C175">
        <v>374005379</v>
      </c>
      <c r="D175">
        <v>210802</v>
      </c>
    </row>
    <row r="176" spans="1:4">
      <c r="A176" s="13" t="s">
        <v>447</v>
      </c>
      <c r="B176">
        <v>1460000000</v>
      </c>
      <c r="C176">
        <v>64998910</v>
      </c>
      <c r="D176">
        <v>210728</v>
      </c>
    </row>
    <row r="177" spans="1:4">
      <c r="A177" s="13" t="s">
        <v>449</v>
      </c>
      <c r="B177">
        <v>14710000000</v>
      </c>
      <c r="C177">
        <v>362511874</v>
      </c>
      <c r="D177">
        <v>210818</v>
      </c>
    </row>
    <row r="178" spans="1:4">
      <c r="A178" s="13" t="s">
        <v>452</v>
      </c>
      <c r="B178">
        <v>2050000000</v>
      </c>
      <c r="C178">
        <v>127102598</v>
      </c>
      <c r="D178">
        <v>210804</v>
      </c>
    </row>
    <row r="179" spans="1:4">
      <c r="A179" s="13" t="s">
        <v>454</v>
      </c>
      <c r="B179">
        <v>5410000000</v>
      </c>
      <c r="C179">
        <v>229267502</v>
      </c>
      <c r="D179">
        <v>210810</v>
      </c>
    </row>
    <row r="180" spans="1:4">
      <c r="A180" s="13" t="s">
        <v>456</v>
      </c>
      <c r="B180">
        <v>9360000000</v>
      </c>
      <c r="C180">
        <v>343466162</v>
      </c>
      <c r="D180">
        <v>210803</v>
      </c>
    </row>
    <row r="181" spans="1:4">
      <c r="A181" s="13" t="s">
        <v>458</v>
      </c>
      <c r="B181">
        <v>12340000000</v>
      </c>
      <c r="C181">
        <v>40083525</v>
      </c>
      <c r="D181">
        <v>210725</v>
      </c>
    </row>
    <row r="182" spans="1:4">
      <c r="A182" s="13" t="s">
        <v>461</v>
      </c>
      <c r="B182">
        <v>34180000000</v>
      </c>
      <c r="C182">
        <v>977000000</v>
      </c>
      <c r="D182">
        <v>210804</v>
      </c>
    </row>
    <row r="183" spans="1:4">
      <c r="A183" s="13" t="s">
        <v>463</v>
      </c>
      <c r="B183">
        <v>4240000000</v>
      </c>
      <c r="C183">
        <v>146970608</v>
      </c>
      <c r="D183">
        <v>210728</v>
      </c>
    </row>
    <row r="184" spans="1:4">
      <c r="A184" s="13" t="s">
        <v>465</v>
      </c>
      <c r="B184">
        <v>11570000000</v>
      </c>
      <c r="C184">
        <v>168885812</v>
      </c>
      <c r="D184">
        <v>210802</v>
      </c>
    </row>
    <row r="185" spans="1:4">
      <c r="A185" s="13" t="s">
        <v>467</v>
      </c>
      <c r="B185">
        <v>1380000000</v>
      </c>
      <c r="C185">
        <v>133728460</v>
      </c>
      <c r="D185">
        <v>210802</v>
      </c>
    </row>
    <row r="186" spans="1:4">
      <c r="A186" s="13" t="s">
        <v>469</v>
      </c>
      <c r="B186">
        <v>180990000000</v>
      </c>
      <c r="C186">
        <v>4234000000</v>
      </c>
      <c r="D186">
        <v>210729</v>
      </c>
    </row>
    <row r="187" spans="1:4">
      <c r="A187" s="13" t="s">
        <v>471</v>
      </c>
      <c r="B187">
        <v>2470000000</v>
      </c>
      <c r="C187">
        <v>59614886</v>
      </c>
      <c r="D187">
        <v>210727</v>
      </c>
    </row>
    <row r="188" spans="1:4">
      <c r="A188" s="13" t="s">
        <v>473</v>
      </c>
      <c r="B188">
        <v>94400000000</v>
      </c>
      <c r="C188">
        <v>2835464834</v>
      </c>
      <c r="D188">
        <v>210727</v>
      </c>
    </row>
    <row r="189" spans="1:4">
      <c r="A189" s="13" t="s">
        <v>475</v>
      </c>
      <c r="B189">
        <v>5700000000</v>
      </c>
      <c r="C189">
        <v>574341239</v>
      </c>
      <c r="D189">
        <v>210712</v>
      </c>
    </row>
    <row r="190" spans="1:4">
      <c r="A190" s="13" t="s">
        <v>477</v>
      </c>
      <c r="B190">
        <v>822100000</v>
      </c>
      <c r="C190">
        <v>77759995</v>
      </c>
      <c r="D190">
        <v>210804</v>
      </c>
    </row>
    <row r="191" spans="1:4">
      <c r="A191" s="13" t="s">
        <v>480</v>
      </c>
      <c r="B191">
        <v>78750000000</v>
      </c>
      <c r="C191">
        <v>265342075</v>
      </c>
      <c r="D191">
        <v>210623</v>
      </c>
    </row>
    <row r="192" spans="1:4">
      <c r="A192" s="13" t="s">
        <v>482</v>
      </c>
      <c r="B192">
        <v>12700000000</v>
      </c>
      <c r="C192">
        <v>620125558</v>
      </c>
      <c r="D192">
        <v>210803</v>
      </c>
    </row>
    <row r="193" spans="1:4">
      <c r="A193" s="13" t="s">
        <v>484</v>
      </c>
      <c r="B193">
        <v>4150000000</v>
      </c>
      <c r="C193">
        <v>711595529</v>
      </c>
      <c r="D193">
        <v>210721</v>
      </c>
    </row>
    <row r="194" spans="1:4">
      <c r="A194" s="13" t="s">
        <v>486</v>
      </c>
      <c r="B194">
        <v>10810000000</v>
      </c>
      <c r="C194">
        <v>543900432</v>
      </c>
      <c r="D194">
        <v>210728</v>
      </c>
    </row>
    <row r="195" spans="1:4">
      <c r="A195" s="13" t="s">
        <v>488</v>
      </c>
      <c r="B195">
        <v>2400000000</v>
      </c>
      <c r="C195">
        <v>176306959</v>
      </c>
      <c r="D195">
        <v>210719</v>
      </c>
    </row>
    <row r="196" spans="1:4">
      <c r="A196" s="13" t="s">
        <v>490</v>
      </c>
      <c r="B196">
        <v>14840000000</v>
      </c>
      <c r="C196">
        <v>666769382</v>
      </c>
      <c r="D196">
        <v>210802</v>
      </c>
    </row>
    <row r="197" spans="1:4">
      <c r="A197" s="13" t="s">
        <v>492</v>
      </c>
      <c r="B197">
        <v>2340000000</v>
      </c>
      <c r="C197">
        <v>83349560</v>
      </c>
      <c r="D197">
        <v>210804</v>
      </c>
    </row>
    <row r="198" spans="1:4">
      <c r="A198" s="13" t="s">
        <v>494</v>
      </c>
      <c r="B198">
        <v>4590000000</v>
      </c>
      <c r="C198">
        <v>128876577</v>
      </c>
      <c r="D198">
        <v>210802</v>
      </c>
    </row>
    <row r="199" spans="1:4">
      <c r="A199" s="13" t="s">
        <v>496</v>
      </c>
      <c r="B199">
        <v>129050000000</v>
      </c>
      <c r="C199">
        <v>3991644459</v>
      </c>
      <c r="D199">
        <v>210727</v>
      </c>
    </row>
    <row r="200" spans="1:4">
      <c r="A200" s="13" t="s">
        <v>499</v>
      </c>
      <c r="B200">
        <v>2720000000</v>
      </c>
      <c r="C200">
        <v>163317652</v>
      </c>
      <c r="D200">
        <v>210728</v>
      </c>
    </row>
    <row r="201" spans="1:4">
      <c r="A201" s="13" t="s">
        <v>502</v>
      </c>
      <c r="B201">
        <v>9370000000</v>
      </c>
      <c r="C201">
        <v>338525535</v>
      </c>
      <c r="D201">
        <v>210728</v>
      </c>
    </row>
    <row r="202" spans="1:4">
      <c r="A202" s="13" t="s">
        <v>504</v>
      </c>
      <c r="B202">
        <v>6460000000</v>
      </c>
      <c r="C202">
        <v>138598332</v>
      </c>
      <c r="D202">
        <v>210803</v>
      </c>
    </row>
    <row r="203" spans="1:4">
      <c r="A203" s="13" t="s">
        <v>506</v>
      </c>
      <c r="B203">
        <v>12440000000</v>
      </c>
      <c r="C203">
        <v>580207609</v>
      </c>
      <c r="D203">
        <v>210810</v>
      </c>
    </row>
    <row r="204" spans="1:4">
      <c r="A204" s="13" t="s">
        <v>509</v>
      </c>
      <c r="B204">
        <v>12440000000</v>
      </c>
      <c r="C204">
        <v>580207609</v>
      </c>
      <c r="D204">
        <v>210810</v>
      </c>
    </row>
    <row r="205" spans="1:4">
      <c r="A205" s="13" t="s">
        <v>511</v>
      </c>
      <c r="B205">
        <v>6890000000</v>
      </c>
      <c r="C205">
        <v>504322686</v>
      </c>
      <c r="D205">
        <v>210802</v>
      </c>
    </row>
    <row r="206" spans="1:4">
      <c r="A206" s="13" t="s">
        <v>513</v>
      </c>
      <c r="B206">
        <v>19050000000</v>
      </c>
      <c r="C206">
        <v>1465526823</v>
      </c>
      <c r="D206">
        <v>210726</v>
      </c>
    </row>
    <row r="207" spans="1:4">
      <c r="A207" s="13" t="s">
        <v>516</v>
      </c>
      <c r="B207">
        <v>19050000000</v>
      </c>
      <c r="C207">
        <v>1465526823</v>
      </c>
      <c r="D207">
        <v>210726</v>
      </c>
    </row>
    <row r="208" spans="1:4">
      <c r="A208" s="13" t="s">
        <v>519</v>
      </c>
      <c r="B208">
        <v>4400000000</v>
      </c>
      <c r="C208">
        <v>192144000</v>
      </c>
      <c r="D208">
        <v>210803</v>
      </c>
    </row>
    <row r="209" spans="1:4">
      <c r="A209" s="13" t="s">
        <v>522</v>
      </c>
      <c r="B209">
        <v>4180000000</v>
      </c>
      <c r="C209">
        <v>86964523</v>
      </c>
      <c r="D209">
        <v>210803</v>
      </c>
    </row>
    <row r="210" spans="1:4">
      <c r="A210" s="13" t="s">
        <v>524</v>
      </c>
      <c r="B210">
        <v>2820000000</v>
      </c>
      <c r="C210">
        <v>62954539</v>
      </c>
      <c r="D210">
        <v>210803</v>
      </c>
    </row>
    <row r="211" spans="1:4">
      <c r="A211" s="13" t="s">
        <v>526</v>
      </c>
      <c r="B211">
        <v>38570000000</v>
      </c>
      <c r="C211">
        <v>283553159</v>
      </c>
      <c r="D211">
        <v>210727</v>
      </c>
    </row>
    <row r="212" spans="1:4">
      <c r="A212" s="13" t="s">
        <v>528</v>
      </c>
      <c r="B212">
        <v>76220000000</v>
      </c>
      <c r="C212">
        <v>8778641000</v>
      </c>
      <c r="D212">
        <v>210715</v>
      </c>
    </row>
    <row r="213" spans="1:4">
      <c r="A213" s="13" t="s">
        <v>530</v>
      </c>
      <c r="B213">
        <v>18630000000</v>
      </c>
      <c r="C213">
        <v>611800000</v>
      </c>
      <c r="D213">
        <v>210629</v>
      </c>
    </row>
    <row r="214" spans="1:4">
      <c r="A214" s="13" t="s">
        <v>532</v>
      </c>
      <c r="B214">
        <v>122250000000</v>
      </c>
      <c r="C214">
        <v>1450670870</v>
      </c>
      <c r="D214">
        <v>210803</v>
      </c>
    </row>
    <row r="215" spans="1:4">
      <c r="A215" s="13" t="s">
        <v>534</v>
      </c>
      <c r="B215">
        <v>16910000000</v>
      </c>
      <c r="C215">
        <v>144472216</v>
      </c>
      <c r="D215">
        <v>210721</v>
      </c>
    </row>
    <row r="216" spans="1:4">
      <c r="A216" s="13" t="s">
        <v>536</v>
      </c>
      <c r="B216">
        <v>25560000000</v>
      </c>
      <c r="C216">
        <v>1254178166</v>
      </c>
      <c r="D216">
        <v>210727</v>
      </c>
    </row>
    <row r="217" spans="1:4">
      <c r="A217" s="13" t="s">
        <v>538</v>
      </c>
      <c r="B217">
        <v>4870000000</v>
      </c>
      <c r="C217">
        <v>103053356</v>
      </c>
      <c r="D217">
        <v>210727</v>
      </c>
    </row>
    <row r="218" spans="1:4">
      <c r="A218" s="13" t="s">
        <v>540</v>
      </c>
      <c r="B218">
        <v>7510000000</v>
      </c>
      <c r="C218">
        <v>295215722</v>
      </c>
      <c r="D218">
        <v>210804</v>
      </c>
    </row>
    <row r="219" spans="1:4">
      <c r="A219" s="13" t="s">
        <v>542</v>
      </c>
      <c r="B219">
        <v>60590000000</v>
      </c>
      <c r="C219">
        <v>339762194</v>
      </c>
      <c r="D219">
        <v>210719</v>
      </c>
    </row>
    <row r="220" spans="1:4">
      <c r="A220" s="13" t="s">
        <v>544</v>
      </c>
      <c r="B220">
        <v>11880000000</v>
      </c>
      <c r="C220">
        <v>52110145</v>
      </c>
      <c r="D220">
        <v>210729</v>
      </c>
    </row>
    <row r="221" spans="1:4">
      <c r="A221" s="13" t="s">
        <v>546</v>
      </c>
      <c r="B221">
        <v>12860000000</v>
      </c>
      <c r="C221">
        <v>889718906</v>
      </c>
      <c r="D221">
        <v>210719</v>
      </c>
    </row>
    <row r="222" spans="1:4">
      <c r="A222" s="13" t="s">
        <v>548</v>
      </c>
      <c r="B222">
        <v>6860000000</v>
      </c>
      <c r="C222">
        <v>349115441</v>
      </c>
      <c r="D222">
        <v>210802</v>
      </c>
    </row>
    <row r="223" spans="1:4">
      <c r="A223" s="13" t="s">
        <v>551</v>
      </c>
      <c r="B223">
        <v>20870000000</v>
      </c>
      <c r="C223">
        <v>357191014</v>
      </c>
      <c r="D223">
        <v>210728</v>
      </c>
    </row>
    <row r="224" spans="1:4">
      <c r="A224" s="13" t="s">
        <v>553</v>
      </c>
      <c r="B224">
        <v>5470000000</v>
      </c>
      <c r="C224">
        <v>137568617</v>
      </c>
      <c r="D224">
        <v>210725</v>
      </c>
    </row>
    <row r="225" spans="1:4">
      <c r="A225" s="13" t="s">
        <v>556</v>
      </c>
      <c r="B225">
        <v>52650000000</v>
      </c>
      <c r="C225">
        <v>336936865</v>
      </c>
      <c r="D225">
        <v>210727</v>
      </c>
    </row>
    <row r="226" spans="1:4">
      <c r="A226" s="13" t="s">
        <v>558</v>
      </c>
      <c r="B226">
        <v>3290000000</v>
      </c>
      <c r="C226">
        <v>538933779</v>
      </c>
      <c r="D226">
        <v>210803</v>
      </c>
    </row>
    <row r="227" spans="1:4">
      <c r="A227" s="13" t="s">
        <v>561</v>
      </c>
      <c r="B227">
        <v>10620000000</v>
      </c>
      <c r="C227">
        <v>142268492</v>
      </c>
      <c r="D227">
        <v>210809</v>
      </c>
    </row>
    <row r="228" spans="1:4">
      <c r="A228" s="13" t="s">
        <v>563</v>
      </c>
      <c r="B228">
        <v>8410000000</v>
      </c>
      <c r="C228">
        <v>206996453</v>
      </c>
      <c r="D228">
        <v>210728</v>
      </c>
    </row>
    <row r="229" spans="1:4">
      <c r="A229" s="13" t="s">
        <v>565</v>
      </c>
      <c r="B229">
        <v>5210000000</v>
      </c>
      <c r="C229">
        <v>309011780</v>
      </c>
      <c r="D229">
        <v>210727</v>
      </c>
    </row>
    <row r="230" spans="1:4">
      <c r="A230" s="13" t="s">
        <v>567</v>
      </c>
      <c r="B230">
        <v>27560000000</v>
      </c>
      <c r="C230">
        <v>1304000000</v>
      </c>
      <c r="D230">
        <v>210830</v>
      </c>
    </row>
    <row r="231" spans="1:4">
      <c r="A231" s="13" t="s">
        <v>569</v>
      </c>
      <c r="B231">
        <v>3260000000</v>
      </c>
      <c r="C231">
        <v>278533722</v>
      </c>
      <c r="D231">
        <v>210727</v>
      </c>
    </row>
    <row r="232" spans="1:4">
      <c r="A232" s="13" t="s">
        <v>571</v>
      </c>
      <c r="B232">
        <v>11290000000</v>
      </c>
      <c r="C232">
        <v>162442987</v>
      </c>
      <c r="D232">
        <v>210803</v>
      </c>
    </row>
    <row r="233" spans="1:4">
      <c r="A233" s="13" t="s">
        <v>574</v>
      </c>
      <c r="B233">
        <v>5320000000</v>
      </c>
      <c r="C233">
        <v>256233027</v>
      </c>
      <c r="D233">
        <v>210803</v>
      </c>
    </row>
    <row r="234" spans="1:4">
      <c r="A234" s="13" t="s">
        <v>576</v>
      </c>
      <c r="B234">
        <v>141350000000</v>
      </c>
      <c r="C234">
        <v>1063258434</v>
      </c>
      <c r="D234">
        <v>210816</v>
      </c>
    </row>
    <row r="235" spans="1:4">
      <c r="A235" s="13" t="s">
        <v>579</v>
      </c>
      <c r="B235">
        <v>32630000000</v>
      </c>
      <c r="C235">
        <v>694600000</v>
      </c>
      <c r="D235">
        <v>210715</v>
      </c>
    </row>
    <row r="236" spans="1:4">
      <c r="A236" s="13" t="s">
        <v>581</v>
      </c>
      <c r="B236">
        <v>9870000000</v>
      </c>
      <c r="C236">
        <v>542074906</v>
      </c>
      <c r="D236">
        <v>210825</v>
      </c>
    </row>
    <row r="237" spans="1:4">
      <c r="A237" s="13" t="s">
        <v>583</v>
      </c>
      <c r="B237">
        <v>967000000</v>
      </c>
      <c r="C237">
        <v>706086096</v>
      </c>
      <c r="D237">
        <v>210728</v>
      </c>
    </row>
    <row r="238" spans="1:4">
      <c r="A238" s="13" t="s">
        <v>586</v>
      </c>
      <c r="B238">
        <v>4830000000</v>
      </c>
      <c r="C238">
        <v>434325032</v>
      </c>
      <c r="D238">
        <v>210804</v>
      </c>
    </row>
    <row r="239" spans="1:4">
      <c r="A239" s="13" t="s">
        <v>588</v>
      </c>
      <c r="B239">
        <v>61080000000</v>
      </c>
      <c r="C239">
        <v>1253000000</v>
      </c>
      <c r="D239">
        <v>210825</v>
      </c>
    </row>
    <row r="240" spans="1:4">
      <c r="A240" s="13" t="s">
        <v>590</v>
      </c>
      <c r="B240">
        <v>78890000000</v>
      </c>
      <c r="C240">
        <v>129014427</v>
      </c>
      <c r="D240">
        <v>210727</v>
      </c>
    </row>
    <row r="241" spans="1:4">
      <c r="A241" s="13" t="s">
        <v>592</v>
      </c>
      <c r="B241">
        <v>2550000000</v>
      </c>
      <c r="C241">
        <v>1018052923</v>
      </c>
      <c r="D241">
        <v>210728</v>
      </c>
    </row>
    <row r="242" spans="1:4">
      <c r="A242" s="13" t="s">
        <v>594</v>
      </c>
      <c r="B242">
        <v>9380000000</v>
      </c>
      <c r="C242">
        <v>40232340</v>
      </c>
      <c r="D242">
        <v>210804</v>
      </c>
    </row>
    <row r="243" spans="1:4">
      <c r="A243" s="13" t="s">
        <v>596</v>
      </c>
      <c r="B243">
        <v>2410000000</v>
      </c>
      <c r="C243">
        <v>75931032</v>
      </c>
      <c r="D243">
        <v>210726</v>
      </c>
    </row>
    <row r="244" spans="1:4">
      <c r="A244" s="13" t="s">
        <v>598</v>
      </c>
      <c r="B244">
        <v>2860000000</v>
      </c>
      <c r="C244">
        <v>85280654</v>
      </c>
      <c r="D244">
        <v>210729</v>
      </c>
    </row>
    <row r="245" spans="1:4">
      <c r="A245" s="13" t="s">
        <v>600</v>
      </c>
      <c r="B245">
        <v>4330000000</v>
      </c>
      <c r="C245">
        <v>398500000</v>
      </c>
      <c r="D245">
        <v>210628</v>
      </c>
    </row>
    <row r="246" spans="1:4">
      <c r="A246" s="13" t="s">
        <v>602</v>
      </c>
      <c r="B246">
        <v>12890000000</v>
      </c>
      <c r="C246">
        <v>315882732</v>
      </c>
      <c r="D246">
        <v>210725</v>
      </c>
    </row>
    <row r="247" spans="1:4">
      <c r="A247" s="13" t="s">
        <v>604</v>
      </c>
      <c r="B247">
        <v>12890000000</v>
      </c>
      <c r="C247">
        <v>315882732</v>
      </c>
      <c r="D247">
        <v>210725</v>
      </c>
    </row>
    <row r="248" spans="1:4">
      <c r="A248" s="13" t="s">
        <v>606</v>
      </c>
      <c r="B248">
        <v>2700000000</v>
      </c>
      <c r="C248">
        <v>219923477</v>
      </c>
      <c r="D248">
        <v>210802</v>
      </c>
    </row>
    <row r="249" spans="1:4">
      <c r="A249" s="13" t="s">
        <v>608</v>
      </c>
      <c r="B249">
        <v>5480000000</v>
      </c>
      <c r="C249">
        <v>419452801</v>
      </c>
      <c r="D249">
        <v>210808</v>
      </c>
    </row>
    <row r="250" spans="1:4">
      <c r="A250" s="13" t="s">
        <v>610</v>
      </c>
      <c r="B250">
        <v>77710000000</v>
      </c>
      <c r="C250">
        <v>4038000000</v>
      </c>
      <c r="D250">
        <v>210728</v>
      </c>
    </row>
    <row r="251" spans="1:4">
      <c r="A251" s="13" t="s">
        <v>612</v>
      </c>
      <c r="B251">
        <v>6270000000</v>
      </c>
      <c r="C251">
        <v>562765755</v>
      </c>
      <c r="D251">
        <v>210728</v>
      </c>
    </row>
    <row r="252" spans="1:4">
      <c r="A252" s="13" t="s">
        <v>614</v>
      </c>
      <c r="B252">
        <v>73780000000</v>
      </c>
      <c r="C252">
        <v>893522828</v>
      </c>
      <c r="D252">
        <v>210718</v>
      </c>
    </row>
    <row r="253" spans="1:4">
      <c r="A253" s="13" t="s">
        <v>616</v>
      </c>
      <c r="B253">
        <v>20590000000</v>
      </c>
      <c r="C253">
        <v>391739284</v>
      </c>
      <c r="D253">
        <v>210728</v>
      </c>
    </row>
    <row r="254" spans="1:4">
      <c r="A254" s="13" t="s">
        <v>618</v>
      </c>
      <c r="B254">
        <v>8960000000</v>
      </c>
      <c r="C254">
        <v>393375648</v>
      </c>
      <c r="D254">
        <v>210726</v>
      </c>
    </row>
    <row r="255" spans="1:4">
      <c r="A255" s="13" t="s">
        <v>621</v>
      </c>
      <c r="B255">
        <v>7550000000</v>
      </c>
      <c r="C255">
        <v>248919878</v>
      </c>
      <c r="D255">
        <v>210808</v>
      </c>
    </row>
    <row r="256" spans="1:4">
      <c r="A256" s="13" t="s">
        <v>623</v>
      </c>
      <c r="B256">
        <v>8890000000</v>
      </c>
      <c r="C256">
        <v>273259266</v>
      </c>
      <c r="D256">
        <v>210825</v>
      </c>
    </row>
    <row r="257" spans="1:4">
      <c r="A257" s="13" t="s">
        <v>625</v>
      </c>
      <c r="B257">
        <v>4550000000</v>
      </c>
      <c r="C257">
        <v>118412888</v>
      </c>
      <c r="D257">
        <v>210719</v>
      </c>
    </row>
    <row r="258" spans="1:4">
      <c r="A258" s="13" t="s">
        <v>627</v>
      </c>
      <c r="B258">
        <v>6210000000</v>
      </c>
      <c r="C258">
        <v>461451089</v>
      </c>
      <c r="D258">
        <v>210728</v>
      </c>
    </row>
    <row r="259" spans="1:4">
      <c r="A259" s="13" t="s">
        <v>629</v>
      </c>
      <c r="B259">
        <v>6210000000</v>
      </c>
      <c r="C259">
        <v>461451089</v>
      </c>
      <c r="D259">
        <v>210728</v>
      </c>
    </row>
    <row r="260" spans="1:4">
      <c r="A260" s="13" t="s">
        <v>632</v>
      </c>
      <c r="B260">
        <v>12010000000</v>
      </c>
      <c r="C260">
        <v>191661174</v>
      </c>
      <c r="D260">
        <v>210727</v>
      </c>
    </row>
    <row r="261" spans="1:4">
      <c r="A261" s="13" t="s">
        <v>634</v>
      </c>
      <c r="B261">
        <v>4160000000</v>
      </c>
      <c r="C261">
        <v>288731091</v>
      </c>
      <c r="D261">
        <v>210804</v>
      </c>
    </row>
    <row r="262" spans="1:4">
      <c r="A262" s="13" t="s">
        <v>636</v>
      </c>
      <c r="B262">
        <v>1720000000</v>
      </c>
      <c r="C262">
        <v>74185575</v>
      </c>
      <c r="D262">
        <v>210823</v>
      </c>
    </row>
    <row r="263" spans="1:4">
      <c r="A263" s="13" t="s">
        <v>638</v>
      </c>
      <c r="B263">
        <v>13710000000</v>
      </c>
      <c r="C263">
        <v>130215393</v>
      </c>
      <c r="D263">
        <v>210808</v>
      </c>
    </row>
    <row r="264" spans="1:4">
      <c r="A264" s="13" t="s">
        <v>641</v>
      </c>
      <c r="B264">
        <v>13710000000</v>
      </c>
      <c r="C264">
        <v>130215393</v>
      </c>
      <c r="D264">
        <v>210808</v>
      </c>
    </row>
    <row r="265" spans="1:4">
      <c r="A265" s="13" t="s">
        <v>644</v>
      </c>
      <c r="B265">
        <v>8170000000</v>
      </c>
      <c r="C265">
        <v>109585620</v>
      </c>
      <c r="D265">
        <v>210602</v>
      </c>
    </row>
    <row r="266" spans="1:4">
      <c r="A266" s="13" t="s">
        <v>646</v>
      </c>
      <c r="B266">
        <v>84210000000</v>
      </c>
      <c r="C266">
        <v>2633396003</v>
      </c>
      <c r="D266">
        <v>210720</v>
      </c>
    </row>
    <row r="267" spans="1:4">
      <c r="A267" s="13" t="s">
        <v>648</v>
      </c>
      <c r="B267">
        <v>22230000000</v>
      </c>
      <c r="C267">
        <v>716715091</v>
      </c>
      <c r="D267">
        <v>210804</v>
      </c>
    </row>
    <row r="268" spans="1:4">
      <c r="A268" s="13" t="s">
        <v>650</v>
      </c>
      <c r="B268">
        <v>64160000000</v>
      </c>
      <c r="C268">
        <v>3027313112</v>
      </c>
      <c r="D268">
        <v>210712</v>
      </c>
    </row>
    <row r="269" spans="1:4">
      <c r="A269" s="13" t="s">
        <v>652</v>
      </c>
      <c r="B269">
        <v>4520000000</v>
      </c>
      <c r="C269">
        <v>327740120</v>
      </c>
      <c r="D269">
        <v>210728</v>
      </c>
    </row>
    <row r="270" spans="1:4">
      <c r="A270" s="13" t="s">
        <v>654</v>
      </c>
      <c r="B270">
        <v>2610000000</v>
      </c>
      <c r="C270">
        <v>90933741</v>
      </c>
      <c r="D270">
        <v>210719</v>
      </c>
    </row>
    <row r="271" spans="1:4">
      <c r="A271" s="13" t="s">
        <v>656</v>
      </c>
      <c r="B271">
        <v>2610000000</v>
      </c>
      <c r="C271">
        <v>90933741</v>
      </c>
      <c r="D271">
        <v>210719</v>
      </c>
    </row>
    <row r="272" spans="1:4">
      <c r="A272" s="13" t="s">
        <v>658</v>
      </c>
      <c r="B272">
        <v>3750000000</v>
      </c>
      <c r="C272">
        <v>972586933</v>
      </c>
      <c r="D272">
        <v>210719</v>
      </c>
    </row>
    <row r="273" spans="1:4">
      <c r="A273" s="13" t="s">
        <v>660</v>
      </c>
      <c r="B273">
        <v>4630000000</v>
      </c>
      <c r="C273">
        <v>185994432</v>
      </c>
      <c r="D273">
        <v>210824</v>
      </c>
    </row>
    <row r="274" spans="1:4">
      <c r="A274" s="13" t="s">
        <v>663</v>
      </c>
      <c r="B274">
        <v>18870000000</v>
      </c>
      <c r="C274">
        <v>337431588</v>
      </c>
      <c r="D274">
        <v>210722</v>
      </c>
    </row>
    <row r="275" spans="1:4">
      <c r="A275" s="13" t="s">
        <v>665</v>
      </c>
      <c r="B275">
        <v>1340000000</v>
      </c>
      <c r="C275">
        <v>433459202</v>
      </c>
      <c r="D275">
        <v>210727</v>
      </c>
    </row>
    <row r="276" spans="1:4">
      <c r="A276" s="13" t="s">
        <v>667</v>
      </c>
      <c r="B276">
        <v>13810000000</v>
      </c>
      <c r="C276">
        <v>2264582583</v>
      </c>
      <c r="D276">
        <v>210720</v>
      </c>
    </row>
    <row r="277" spans="1:4">
      <c r="A277" s="13" t="s">
        <v>670</v>
      </c>
      <c r="B277">
        <v>6450000000</v>
      </c>
      <c r="C277">
        <v>153281783</v>
      </c>
      <c r="D277">
        <v>210803</v>
      </c>
    </row>
    <row r="278" spans="1:4">
      <c r="A278" s="13" t="s">
        <v>672</v>
      </c>
      <c r="B278">
        <v>26420000000</v>
      </c>
      <c r="C278">
        <v>1223147340</v>
      </c>
      <c r="D278">
        <v>210804</v>
      </c>
    </row>
    <row r="279" spans="1:4">
      <c r="A279" s="13" t="s">
        <v>674</v>
      </c>
      <c r="B279">
        <v>132500000000</v>
      </c>
      <c r="C279">
        <v>757100868</v>
      </c>
      <c r="D279">
        <v>210623</v>
      </c>
    </row>
    <row r="280" spans="1:4">
      <c r="A280" s="13" t="s">
        <v>677</v>
      </c>
      <c r="B280">
        <v>13220000000</v>
      </c>
      <c r="C280">
        <v>278897853</v>
      </c>
      <c r="D280">
        <v>210817</v>
      </c>
    </row>
    <row r="281" spans="1:4">
      <c r="A281" s="13" t="s">
        <v>679</v>
      </c>
      <c r="B281">
        <v>18140000000</v>
      </c>
      <c r="C281">
        <v>204983822</v>
      </c>
      <c r="D281">
        <v>210729</v>
      </c>
    </row>
    <row r="282" spans="1:4">
      <c r="A282" s="13" t="s">
        <v>681</v>
      </c>
      <c r="B282">
        <v>15320000000</v>
      </c>
      <c r="C282">
        <v>97700000</v>
      </c>
      <c r="D282">
        <v>210727</v>
      </c>
    </row>
    <row r="283" spans="1:4">
      <c r="A283" s="13" t="s">
        <v>683</v>
      </c>
      <c r="B283">
        <v>13270000000</v>
      </c>
      <c r="C283">
        <v>142619346</v>
      </c>
      <c r="D283">
        <v>210803</v>
      </c>
    </row>
    <row r="284" spans="1:4">
      <c r="A284" s="13" t="s">
        <v>685</v>
      </c>
      <c r="B284">
        <v>3510000000</v>
      </c>
      <c r="C284">
        <v>146282439</v>
      </c>
      <c r="D284">
        <v>210726</v>
      </c>
    </row>
    <row r="285" spans="1:4">
      <c r="A285" s="13" t="s">
        <v>687</v>
      </c>
      <c r="B285">
        <v>3030000000</v>
      </c>
      <c r="C285">
        <v>763964648</v>
      </c>
      <c r="D285">
        <v>210727</v>
      </c>
    </row>
    <row r="286" spans="1:4">
      <c r="A286" s="13" t="s">
        <v>689</v>
      </c>
      <c r="B286">
        <v>4390000000</v>
      </c>
      <c r="C286">
        <v>133232696</v>
      </c>
      <c r="D286">
        <v>210801</v>
      </c>
    </row>
    <row r="287" spans="1:4">
      <c r="A287" s="13" t="s">
        <v>692</v>
      </c>
      <c r="B287">
        <v>12720000000</v>
      </c>
      <c r="C287">
        <v>141420159</v>
      </c>
      <c r="D287">
        <v>210728</v>
      </c>
    </row>
    <row r="288" spans="1:4">
      <c r="A288" s="13" t="s">
        <v>694</v>
      </c>
      <c r="B288">
        <v>23310000000</v>
      </c>
      <c r="C288">
        <v>313381613</v>
      </c>
      <c r="D288">
        <v>210628</v>
      </c>
    </row>
    <row r="289" spans="1:4">
      <c r="A289" s="13" t="s">
        <v>696</v>
      </c>
      <c r="B289">
        <v>25490000000</v>
      </c>
      <c r="C289">
        <v>959025446</v>
      </c>
      <c r="D289">
        <v>210802</v>
      </c>
    </row>
    <row r="290" spans="1:4">
      <c r="A290" s="13" t="s">
        <v>698</v>
      </c>
      <c r="B290">
        <v>17550000000</v>
      </c>
      <c r="C290">
        <v>190373196</v>
      </c>
      <c r="D290">
        <v>210803</v>
      </c>
    </row>
    <row r="291" spans="1:4">
      <c r="A291" s="13" t="s">
        <v>700</v>
      </c>
      <c r="B291">
        <v>17550000000</v>
      </c>
      <c r="C291">
        <v>190373196</v>
      </c>
      <c r="D291">
        <v>210804</v>
      </c>
    </row>
    <row r="292" spans="1:4">
      <c r="A292" s="13" t="s">
        <v>702</v>
      </c>
      <c r="B292">
        <v>786090000</v>
      </c>
      <c r="C292">
        <v>218683233</v>
      </c>
      <c r="D292">
        <v>210728</v>
      </c>
    </row>
    <row r="293" spans="1:4">
      <c r="A293" s="13" t="s">
        <v>704</v>
      </c>
      <c r="B293">
        <v>11800000000</v>
      </c>
      <c r="C293">
        <v>302159885</v>
      </c>
      <c r="D293">
        <v>210728</v>
      </c>
    </row>
    <row r="294" spans="1:4">
      <c r="A294" s="13" t="s">
        <v>707</v>
      </c>
      <c r="B294">
        <v>66010000000</v>
      </c>
      <c r="C294">
        <v>277933985</v>
      </c>
      <c r="D294">
        <v>210726</v>
      </c>
    </row>
    <row r="295" spans="1:4">
      <c r="A295" s="13" t="s">
        <v>709</v>
      </c>
      <c r="B295">
        <v>13130000000</v>
      </c>
      <c r="C295">
        <v>263175591</v>
      </c>
      <c r="D295">
        <v>210801</v>
      </c>
    </row>
    <row r="296" spans="1:4">
      <c r="A296" s="13" t="s">
        <v>711</v>
      </c>
      <c r="B296">
        <v>89600000000</v>
      </c>
      <c r="C296">
        <v>717178375</v>
      </c>
      <c r="D296">
        <v>210817</v>
      </c>
    </row>
    <row r="297" spans="1:4">
      <c r="A297" s="13" t="s">
        <v>713</v>
      </c>
      <c r="B297">
        <v>89600000000</v>
      </c>
      <c r="C297">
        <v>717178375</v>
      </c>
      <c r="D297">
        <v>210817</v>
      </c>
    </row>
    <row r="298" spans="1:4">
      <c r="A298" s="13" t="s">
        <v>716</v>
      </c>
      <c r="B298">
        <v>29340000000</v>
      </c>
      <c r="C298">
        <v>334353962</v>
      </c>
      <c r="D298">
        <v>210729</v>
      </c>
    </row>
    <row r="299" spans="1:4">
      <c r="A299" s="13" t="s">
        <v>718</v>
      </c>
      <c r="B299">
        <v>3110000000</v>
      </c>
      <c r="C299">
        <v>128653702</v>
      </c>
      <c r="D299">
        <v>210720</v>
      </c>
    </row>
    <row r="300" spans="1:4">
      <c r="A300" s="13" t="s">
        <v>720</v>
      </c>
      <c r="B300">
        <v>2930000000</v>
      </c>
      <c r="C300">
        <v>788153032</v>
      </c>
      <c r="D300">
        <v>210803</v>
      </c>
    </row>
    <row r="301" spans="1:4">
      <c r="A301" s="13" t="s">
        <v>722</v>
      </c>
      <c r="B301">
        <v>2930000000</v>
      </c>
      <c r="C301">
        <v>788153032</v>
      </c>
      <c r="D301">
        <v>210803</v>
      </c>
    </row>
    <row r="302" spans="1:4">
      <c r="A302" s="13" t="s">
        <v>724</v>
      </c>
      <c r="B302">
        <v>715610000</v>
      </c>
      <c r="C302">
        <v>37982694</v>
      </c>
      <c r="D302">
        <v>210727</v>
      </c>
    </row>
    <row r="303" spans="1:4">
      <c r="A303" s="13" t="s">
        <v>726</v>
      </c>
      <c r="B303">
        <v>8210000000</v>
      </c>
      <c r="C303">
        <v>325638540</v>
      </c>
      <c r="D303">
        <v>210808</v>
      </c>
    </row>
    <row r="304" spans="1:4">
      <c r="A304" s="13" t="s">
        <v>728</v>
      </c>
      <c r="B304">
        <v>17660000000</v>
      </c>
      <c r="C304">
        <v>509481765</v>
      </c>
      <c r="D304">
        <v>210728</v>
      </c>
    </row>
    <row r="305" spans="1:4">
      <c r="A305" s="13" t="s">
        <v>730</v>
      </c>
      <c r="B305">
        <v>4750000000</v>
      </c>
      <c r="C305">
        <v>62368903</v>
      </c>
      <c r="D305">
        <v>210802</v>
      </c>
    </row>
    <row r="306" spans="1:4">
      <c r="A306" s="13" t="s">
        <v>733</v>
      </c>
      <c r="B306">
        <v>7580000000</v>
      </c>
      <c r="C306">
        <v>253785852</v>
      </c>
      <c r="D306">
        <v>210802</v>
      </c>
    </row>
    <row r="307" spans="1:4">
      <c r="A307" s="13" t="s">
        <v>735</v>
      </c>
      <c r="B307">
        <v>15450000000</v>
      </c>
      <c r="C307">
        <v>991047486</v>
      </c>
      <c r="D307">
        <v>210728</v>
      </c>
    </row>
    <row r="308" spans="1:4">
      <c r="A308" s="13" t="s">
        <v>737</v>
      </c>
      <c r="B308">
        <v>5870000000</v>
      </c>
      <c r="C308">
        <v>267035162</v>
      </c>
      <c r="D308">
        <v>210630</v>
      </c>
    </row>
    <row r="309" spans="1:4">
      <c r="A309" s="13" t="s">
        <v>739</v>
      </c>
      <c r="B309">
        <v>2460000000</v>
      </c>
      <c r="C309">
        <v>268363654</v>
      </c>
      <c r="D309">
        <v>210728</v>
      </c>
    </row>
    <row r="310" spans="1:4">
      <c r="A310" s="13" t="s">
        <v>741</v>
      </c>
      <c r="B310">
        <v>19620000000</v>
      </c>
      <c r="C310">
        <v>746100000</v>
      </c>
      <c r="D310">
        <v>210726</v>
      </c>
    </row>
    <row r="311" spans="1:4">
      <c r="A311" s="13" t="s">
        <v>743</v>
      </c>
      <c r="B311">
        <v>238230000000</v>
      </c>
      <c r="C311">
        <v>158186277</v>
      </c>
      <c r="D311">
        <v>210728</v>
      </c>
    </row>
    <row r="312" spans="1:4">
      <c r="A312" s="13" t="s">
        <v>745</v>
      </c>
      <c r="B312">
        <v>30120000000</v>
      </c>
      <c r="C312">
        <v>1345400671</v>
      </c>
      <c r="D312">
        <v>210823</v>
      </c>
    </row>
    <row r="313" spans="1:4">
      <c r="A313" s="13" t="s">
        <v>747</v>
      </c>
      <c r="B313">
        <v>48020000000</v>
      </c>
      <c r="C313">
        <v>2532058364</v>
      </c>
      <c r="D313">
        <v>210728</v>
      </c>
    </row>
    <row r="314" spans="1:4">
      <c r="A314" s="13" t="s">
        <v>749</v>
      </c>
      <c r="B314">
        <v>65090000000</v>
      </c>
      <c r="C314">
        <v>875414957</v>
      </c>
      <c r="D314">
        <v>210803</v>
      </c>
    </row>
    <row r="315" spans="1:4">
      <c r="A315" s="13" t="s">
        <v>751</v>
      </c>
      <c r="B315">
        <v>3240000000</v>
      </c>
      <c r="C315">
        <v>23269421</v>
      </c>
      <c r="D315">
        <v>210728</v>
      </c>
    </row>
    <row r="316" spans="1:4">
      <c r="A316" s="13" t="s">
        <v>753</v>
      </c>
      <c r="B316">
        <v>4560000000</v>
      </c>
      <c r="C316">
        <v>490535706</v>
      </c>
      <c r="D316">
        <v>210804</v>
      </c>
    </row>
    <row r="317" spans="1:4">
      <c r="A317" s="13" t="s">
        <v>755</v>
      </c>
      <c r="B317">
        <v>5440000000</v>
      </c>
      <c r="C317">
        <v>273531409</v>
      </c>
      <c r="D317">
        <v>210808</v>
      </c>
    </row>
    <row r="318" spans="1:4">
      <c r="A318" s="13" t="s">
        <v>757</v>
      </c>
      <c r="B318">
        <v>23500000000</v>
      </c>
      <c r="C318">
        <v>1121415561</v>
      </c>
      <c r="D318">
        <v>210629</v>
      </c>
    </row>
    <row r="319" spans="1:4">
      <c r="A319" s="13" t="s">
        <v>759</v>
      </c>
      <c r="B319">
        <v>159970000000</v>
      </c>
      <c r="C319">
        <v>7531574551</v>
      </c>
      <c r="D319">
        <v>210721</v>
      </c>
    </row>
    <row r="320" spans="1:4">
      <c r="A320" s="13" t="s">
        <v>761</v>
      </c>
      <c r="B320">
        <v>1680000000</v>
      </c>
      <c r="C320">
        <v>114486784</v>
      </c>
      <c r="D320">
        <v>210727</v>
      </c>
    </row>
    <row r="321" spans="1:4">
      <c r="A321" s="13" t="s">
        <v>763</v>
      </c>
      <c r="B321">
        <v>9940000000</v>
      </c>
      <c r="C321">
        <v>69708006</v>
      </c>
      <c r="D321">
        <v>210728</v>
      </c>
    </row>
    <row r="322" spans="1:4">
      <c r="A322" s="13" t="s">
        <v>765</v>
      </c>
      <c r="B322">
        <v>9450000000</v>
      </c>
      <c r="C322">
        <v>216894294</v>
      </c>
      <c r="D322">
        <v>210727</v>
      </c>
    </row>
    <row r="323" spans="1:4">
      <c r="A323" s="13" t="s">
        <v>768</v>
      </c>
      <c r="B323">
        <v>27110000000</v>
      </c>
      <c r="C323">
        <v>1404711224</v>
      </c>
      <c r="D323">
        <v>210802</v>
      </c>
    </row>
    <row r="324" spans="1:4">
      <c r="A324" s="13" t="s">
        <v>770</v>
      </c>
      <c r="B324">
        <v>933130000</v>
      </c>
      <c r="C324">
        <v>45754000</v>
      </c>
      <c r="D324">
        <v>210727</v>
      </c>
    </row>
    <row r="325" spans="1:4">
      <c r="A325" s="13" t="s">
        <v>772</v>
      </c>
      <c r="B325">
        <v>4780000000</v>
      </c>
      <c r="C325">
        <v>528562217</v>
      </c>
      <c r="D325">
        <v>210809</v>
      </c>
    </row>
    <row r="326" spans="1:4">
      <c r="A326" s="13" t="s">
        <v>774</v>
      </c>
      <c r="B326">
        <v>5680000000</v>
      </c>
      <c r="C326">
        <v>187200000</v>
      </c>
      <c r="D326">
        <v>210715</v>
      </c>
    </row>
    <row r="327" spans="1:4">
      <c r="A327" s="13" t="s">
        <v>776</v>
      </c>
      <c r="B327">
        <v>56540000000</v>
      </c>
      <c r="C327">
        <v>1860588915</v>
      </c>
      <c r="D327">
        <v>210714</v>
      </c>
    </row>
    <row r="328" spans="1:4">
      <c r="A328" s="13" t="s">
        <v>778</v>
      </c>
      <c r="B328">
        <v>9180000000</v>
      </c>
      <c r="C328">
        <v>379785585</v>
      </c>
      <c r="D328">
        <v>210801</v>
      </c>
    </row>
    <row r="329" spans="1:4">
      <c r="A329" s="13" t="s">
        <v>780</v>
      </c>
      <c r="B329">
        <v>7530000000</v>
      </c>
      <c r="C329">
        <v>169667685</v>
      </c>
      <c r="D329">
        <v>210804</v>
      </c>
    </row>
    <row r="330" spans="1:4">
      <c r="A330" s="13" t="s">
        <v>782</v>
      </c>
      <c r="B330">
        <v>1760000000</v>
      </c>
      <c r="C330">
        <v>82751461</v>
      </c>
      <c r="D330">
        <v>210804</v>
      </c>
    </row>
    <row r="331" spans="1:4">
      <c r="A331" s="13" t="s">
        <v>784</v>
      </c>
      <c r="B331">
        <v>5930000000</v>
      </c>
      <c r="C331">
        <v>164093333</v>
      </c>
      <c r="D331">
        <v>210727</v>
      </c>
    </row>
    <row r="332" spans="1:4">
      <c r="A332" s="13" t="s">
        <v>786</v>
      </c>
      <c r="B332">
        <v>5590000000</v>
      </c>
      <c r="C332">
        <v>223000000</v>
      </c>
      <c r="D332">
        <v>210824</v>
      </c>
    </row>
    <row r="333" spans="1:4">
      <c r="A333" s="13" t="s">
        <v>788</v>
      </c>
      <c r="B333">
        <v>5590000000</v>
      </c>
      <c r="C333">
        <v>223000000</v>
      </c>
      <c r="D333">
        <v>210824</v>
      </c>
    </row>
    <row r="334" spans="1:4">
      <c r="A334" s="13" t="s">
        <v>790</v>
      </c>
      <c r="B334">
        <v>9790000000</v>
      </c>
      <c r="C334">
        <v>425300000</v>
      </c>
      <c r="D334">
        <v>210729</v>
      </c>
    </row>
    <row r="335" spans="1:4">
      <c r="A335" s="13" t="s">
        <v>793</v>
      </c>
      <c r="B335">
        <v>11790000000</v>
      </c>
      <c r="C335">
        <v>801161942</v>
      </c>
      <c r="D335">
        <v>210728</v>
      </c>
    </row>
    <row r="336" spans="1:4">
      <c r="A336" s="13" t="s">
        <v>796</v>
      </c>
      <c r="B336">
        <v>11790000000</v>
      </c>
      <c r="C336">
        <v>801161942</v>
      </c>
      <c r="D336">
        <v>210728</v>
      </c>
    </row>
    <row r="337" spans="1:4">
      <c r="A337" s="13" t="s">
        <v>799</v>
      </c>
      <c r="B337">
        <v>8790000000</v>
      </c>
      <c r="C337">
        <v>590811757</v>
      </c>
      <c r="D337">
        <v>210811</v>
      </c>
    </row>
    <row r="338" spans="1:4">
      <c r="A338" s="13" t="s">
        <v>801</v>
      </c>
      <c r="B338">
        <v>17110000000</v>
      </c>
      <c r="C338">
        <v>1961445060</v>
      </c>
      <c r="D338">
        <v>210727</v>
      </c>
    </row>
    <row r="339" spans="1:4">
      <c r="A339" s="13" t="s">
        <v>803</v>
      </c>
      <c r="B339">
        <v>5590000000</v>
      </c>
      <c r="C339">
        <v>358497131</v>
      </c>
      <c r="D339">
        <v>210728</v>
      </c>
    </row>
    <row r="340" spans="1:4">
      <c r="A340" s="13" t="s">
        <v>805</v>
      </c>
      <c r="B340">
        <v>38510000000</v>
      </c>
      <c r="C340">
        <v>1579967074</v>
      </c>
      <c r="D340">
        <v>210623</v>
      </c>
    </row>
    <row r="341" spans="1:4">
      <c r="A341" s="13" t="s">
        <v>807</v>
      </c>
      <c r="B341">
        <v>4620000000</v>
      </c>
      <c r="C341">
        <v>392217046</v>
      </c>
      <c r="D341">
        <v>210803</v>
      </c>
    </row>
    <row r="342" spans="1:4">
      <c r="A342" s="13" t="s">
        <v>809</v>
      </c>
      <c r="B342">
        <v>9800000000</v>
      </c>
      <c r="C342">
        <v>250241009</v>
      </c>
      <c r="D342">
        <v>210727</v>
      </c>
    </row>
    <row r="343" spans="1:4">
      <c r="A343" s="13" t="s">
        <v>811</v>
      </c>
      <c r="B343">
        <v>6100000000</v>
      </c>
      <c r="C343">
        <v>208140239</v>
      </c>
      <c r="D343">
        <v>210727</v>
      </c>
    </row>
    <row r="344" spans="1:4">
      <c r="A344" s="13" t="s">
        <v>813</v>
      </c>
      <c r="B344">
        <v>37340000000</v>
      </c>
      <c r="C344">
        <v>160961208</v>
      </c>
      <c r="D344">
        <v>210727</v>
      </c>
    </row>
    <row r="345" spans="1:4">
      <c r="A345" s="13" t="s">
        <v>815</v>
      </c>
      <c r="B345">
        <v>2550000000</v>
      </c>
      <c r="C345">
        <v>579944942</v>
      </c>
      <c r="D345">
        <v>210804</v>
      </c>
    </row>
    <row r="346" spans="1:4">
      <c r="A346" s="13" t="s">
        <v>817</v>
      </c>
      <c r="B346">
        <v>36130000</v>
      </c>
      <c r="C346">
        <v>369933035</v>
      </c>
      <c r="D346">
        <v>210811</v>
      </c>
    </row>
    <row r="347" spans="1:4">
      <c r="A347" s="13" t="s">
        <v>819</v>
      </c>
      <c r="B347">
        <v>5460000000</v>
      </c>
      <c r="C347">
        <v>390653325</v>
      </c>
      <c r="D347">
        <v>210726</v>
      </c>
    </row>
    <row r="348" spans="1:4">
      <c r="A348" s="13" t="s">
        <v>821</v>
      </c>
      <c r="B348">
        <v>15170000000</v>
      </c>
      <c r="C348">
        <v>244753963</v>
      </c>
      <c r="D348">
        <v>210810</v>
      </c>
    </row>
    <row r="349" spans="1:4">
      <c r="A349" s="13" t="s">
        <v>823</v>
      </c>
      <c r="B349">
        <v>27160000000</v>
      </c>
      <c r="C349">
        <v>299241954</v>
      </c>
      <c r="D349">
        <v>210721</v>
      </c>
    </row>
    <row r="350" spans="1:4">
      <c r="A350" s="13" t="s">
        <v>826</v>
      </c>
      <c r="B350">
        <v>19260000000</v>
      </c>
      <c r="C350">
        <v>623000000</v>
      </c>
      <c r="D350">
        <v>210811</v>
      </c>
    </row>
    <row r="351" spans="1:4">
      <c r="A351" s="13" t="s">
        <v>828</v>
      </c>
      <c r="B351">
        <v>8020000000</v>
      </c>
      <c r="C351">
        <v>3636606</v>
      </c>
      <c r="D351">
        <v>210715</v>
      </c>
    </row>
    <row r="352" spans="1:4">
      <c r="A352" s="13" t="s">
        <v>830</v>
      </c>
      <c r="B352">
        <v>9160000000</v>
      </c>
      <c r="C352">
        <v>275750318</v>
      </c>
      <c r="D352">
        <v>210801</v>
      </c>
    </row>
    <row r="353" spans="1:4">
      <c r="A353" s="13" t="s">
        <v>832</v>
      </c>
      <c r="B353">
        <v>12220000000</v>
      </c>
      <c r="C353">
        <v>69761656</v>
      </c>
      <c r="D353">
        <v>210727</v>
      </c>
    </row>
    <row r="354" spans="1:4">
      <c r="A354" s="13" t="s">
        <v>834</v>
      </c>
      <c r="B354">
        <v>16650000000</v>
      </c>
      <c r="C354">
        <v>933418685</v>
      </c>
      <c r="D354">
        <v>210803</v>
      </c>
    </row>
    <row r="355" spans="1:4">
      <c r="A355" s="13" t="s">
        <v>836</v>
      </c>
      <c r="B355">
        <v>4150000000</v>
      </c>
      <c r="C355">
        <v>115964663</v>
      </c>
      <c r="D355">
        <v>210728</v>
      </c>
    </row>
    <row r="356" spans="1:4">
      <c r="A356" s="13" t="s">
        <v>838</v>
      </c>
      <c r="B356">
        <v>13190000000</v>
      </c>
      <c r="C356">
        <v>215080771</v>
      </c>
      <c r="D356">
        <v>210720</v>
      </c>
    </row>
    <row r="357" spans="1:4">
      <c r="A357" s="13" t="s">
        <v>840</v>
      </c>
      <c r="B357">
        <v>9600000000</v>
      </c>
      <c r="C357">
        <v>445536572</v>
      </c>
      <c r="D357">
        <v>210802</v>
      </c>
    </row>
    <row r="358" spans="1:4">
      <c r="A358" s="13" t="s">
        <v>842</v>
      </c>
      <c r="B358">
        <v>39690000000</v>
      </c>
      <c r="C358">
        <v>2883535000</v>
      </c>
      <c r="D358">
        <v>210622</v>
      </c>
    </row>
    <row r="359" spans="1:4">
      <c r="A359" s="13" t="s">
        <v>844</v>
      </c>
      <c r="B359">
        <v>13200000000</v>
      </c>
      <c r="C359">
        <v>429143424</v>
      </c>
      <c r="D359">
        <v>210802</v>
      </c>
    </row>
    <row r="360" spans="1:4">
      <c r="A360" s="13" t="s">
        <v>846</v>
      </c>
      <c r="B360">
        <v>19410000000</v>
      </c>
      <c r="C360">
        <v>347156397</v>
      </c>
      <c r="D360">
        <v>210726</v>
      </c>
    </row>
    <row r="361" spans="1:4">
      <c r="A361" s="13" t="s">
        <v>848</v>
      </c>
      <c r="B361">
        <v>6760000000</v>
      </c>
      <c r="C361">
        <v>94994066</v>
      </c>
      <c r="D361">
        <v>210727</v>
      </c>
    </row>
    <row r="362" spans="1:4">
      <c r="A362" s="13" t="s">
        <v>850</v>
      </c>
      <c r="B362">
        <v>13550000000</v>
      </c>
      <c r="C362">
        <v>129055945</v>
      </c>
      <c r="D362">
        <v>210804</v>
      </c>
    </row>
    <row r="363" spans="1:4">
      <c r="A363" s="13" t="s">
        <v>852</v>
      </c>
      <c r="B363">
        <v>3940000000</v>
      </c>
      <c r="C363">
        <v>360360068</v>
      </c>
      <c r="D363">
        <v>210624</v>
      </c>
    </row>
    <row r="364" spans="1:4">
      <c r="A364" s="13" t="s">
        <v>854</v>
      </c>
      <c r="B364">
        <v>1110000000</v>
      </c>
      <c r="C364">
        <v>60183272</v>
      </c>
      <c r="D364">
        <v>210802</v>
      </c>
    </row>
    <row r="365" spans="1:4">
      <c r="A365" s="13" t="s">
        <v>856</v>
      </c>
      <c r="B365">
        <v>22870000000</v>
      </c>
      <c r="C365">
        <v>1174728054</v>
      </c>
      <c r="D365">
        <v>210727</v>
      </c>
    </row>
    <row r="366" spans="1:4">
      <c r="A366" s="13" t="s">
        <v>858</v>
      </c>
      <c r="B366">
        <v>3740000000</v>
      </c>
      <c r="C366">
        <v>156357939</v>
      </c>
      <c r="D366">
        <v>210728</v>
      </c>
    </row>
    <row r="367" spans="1:4">
      <c r="A367" s="13" t="s">
        <v>860</v>
      </c>
      <c r="B367">
        <v>3170000000</v>
      </c>
      <c r="C367">
        <v>166201692</v>
      </c>
      <c r="D367">
        <v>210728</v>
      </c>
    </row>
    <row r="368" spans="1:4">
      <c r="A368" s="13" t="s">
        <v>862</v>
      </c>
      <c r="B368">
        <v>1110000000</v>
      </c>
      <c r="C368">
        <v>427629568</v>
      </c>
      <c r="D368">
        <v>210721</v>
      </c>
    </row>
    <row r="369" spans="1:4">
      <c r="A369" s="13" t="s">
        <v>865</v>
      </c>
      <c r="B369">
        <v>71310000000</v>
      </c>
      <c r="C369">
        <v>1381631264</v>
      </c>
      <c r="D369">
        <v>210712</v>
      </c>
    </row>
    <row r="370" spans="1:4">
      <c r="A370" s="13" t="s">
        <v>867</v>
      </c>
      <c r="B370">
        <v>4440000000</v>
      </c>
      <c r="C370">
        <v>112091175</v>
      </c>
      <c r="D370">
        <v>210804</v>
      </c>
    </row>
    <row r="371" spans="1:4">
      <c r="A371" s="13" t="s">
        <v>869</v>
      </c>
      <c r="B371">
        <v>4730000000</v>
      </c>
      <c r="C371">
        <v>133549064</v>
      </c>
      <c r="D371">
        <v>210811</v>
      </c>
    </row>
    <row r="372" spans="1:4">
      <c r="A372" s="13" t="s">
        <v>871</v>
      </c>
      <c r="B372">
        <v>46410000000</v>
      </c>
      <c r="C372">
        <v>5597693867</v>
      </c>
      <c r="D372">
        <v>210802</v>
      </c>
    </row>
    <row r="373" spans="1:4">
      <c r="A373" s="13" t="s">
        <v>873</v>
      </c>
      <c r="B373">
        <v>29130000000</v>
      </c>
      <c r="C373">
        <v>1558536997</v>
      </c>
      <c r="D373">
        <v>210719</v>
      </c>
    </row>
    <row r="374" spans="1:4">
      <c r="A374" s="13" t="s">
        <v>875</v>
      </c>
      <c r="B374">
        <v>64880000000</v>
      </c>
      <c r="C374">
        <v>437865488</v>
      </c>
      <c r="D374">
        <v>210722</v>
      </c>
    </row>
    <row r="375" spans="1:4">
      <c r="A375" s="13" t="s">
        <v>877</v>
      </c>
      <c r="B375">
        <v>3620000000</v>
      </c>
      <c r="C375">
        <v>112750962</v>
      </c>
      <c r="D375">
        <v>210804</v>
      </c>
    </row>
    <row r="376" spans="1:4">
      <c r="A376" s="13" t="s">
        <v>879</v>
      </c>
      <c r="B376">
        <v>8080000000</v>
      </c>
      <c r="C376">
        <v>243952401</v>
      </c>
      <c r="D376">
        <v>210809</v>
      </c>
    </row>
    <row r="377" spans="1:4">
      <c r="A377" s="13" t="s">
        <v>881</v>
      </c>
      <c r="B377">
        <v>8720000000</v>
      </c>
      <c r="C377">
        <v>424858349</v>
      </c>
      <c r="D377">
        <v>210713</v>
      </c>
    </row>
    <row r="378" spans="1:4">
      <c r="A378" s="13" t="s">
        <v>883</v>
      </c>
      <c r="B378">
        <v>4320000000</v>
      </c>
      <c r="C378">
        <v>40131408</v>
      </c>
      <c r="D378">
        <v>210721</v>
      </c>
    </row>
    <row r="379" spans="1:4">
      <c r="A379" s="13" t="s">
        <v>885</v>
      </c>
      <c r="B379">
        <v>14340000000</v>
      </c>
      <c r="C379">
        <v>236946358</v>
      </c>
      <c r="D379">
        <v>210721</v>
      </c>
    </row>
    <row r="380" spans="1:4">
      <c r="A380" s="13" t="s">
        <v>887</v>
      </c>
      <c r="B380">
        <v>7050000000</v>
      </c>
      <c r="C380">
        <v>769427879</v>
      </c>
      <c r="D380">
        <v>210809</v>
      </c>
    </row>
    <row r="381" spans="1:4">
      <c r="A381" s="13" t="s">
        <v>889</v>
      </c>
      <c r="B381">
        <v>13400000000</v>
      </c>
      <c r="C381">
        <v>272012431</v>
      </c>
      <c r="D381">
        <v>210726</v>
      </c>
    </row>
    <row r="382" spans="1:4">
      <c r="A382" s="13" t="s">
        <v>891</v>
      </c>
      <c r="B382">
        <v>74870000000</v>
      </c>
      <c r="C382">
        <v>2448232786</v>
      </c>
      <c r="D382">
        <v>210729</v>
      </c>
    </row>
    <row r="383" spans="1:4">
      <c r="A383" s="13" t="s">
        <v>893</v>
      </c>
      <c r="B383">
        <v>44760000000</v>
      </c>
      <c r="C383">
        <v>585153282</v>
      </c>
      <c r="D383">
        <v>210720</v>
      </c>
    </row>
    <row r="384" spans="1:4">
      <c r="A384" s="13" t="s">
        <v>895</v>
      </c>
      <c r="B384">
        <v>4610000000</v>
      </c>
      <c r="C384">
        <v>739773000</v>
      </c>
      <c r="D384">
        <v>210719</v>
      </c>
    </row>
    <row r="385" spans="1:4">
      <c r="A385" s="13" t="s">
        <v>897</v>
      </c>
      <c r="B385">
        <v>73990000000</v>
      </c>
      <c r="C385">
        <v>394000000</v>
      </c>
      <c r="D385">
        <v>210802</v>
      </c>
    </row>
    <row r="386" spans="1:4">
      <c r="A386" s="13" t="s">
        <v>899</v>
      </c>
      <c r="B386">
        <v>1630000000</v>
      </c>
      <c r="C386">
        <v>116854806</v>
      </c>
      <c r="D386">
        <v>210720</v>
      </c>
    </row>
    <row r="387" spans="1:4">
      <c r="A387" s="13" t="s">
        <v>901</v>
      </c>
      <c r="B387">
        <v>9710000000</v>
      </c>
      <c r="C387">
        <v>505479706</v>
      </c>
      <c r="D387">
        <v>210804</v>
      </c>
    </row>
    <row r="388" spans="1:4">
      <c r="A388" s="13" t="s">
        <v>903</v>
      </c>
      <c r="B388">
        <v>2970000000</v>
      </c>
      <c r="C388">
        <v>174978140</v>
      </c>
      <c r="D388">
        <v>210727</v>
      </c>
    </row>
    <row r="389" spans="1:4">
      <c r="A389" s="13" t="s">
        <v>905</v>
      </c>
      <c r="B389">
        <v>13770000000</v>
      </c>
      <c r="C389">
        <v>262966121</v>
      </c>
      <c r="D389">
        <v>210728</v>
      </c>
    </row>
    <row r="390" spans="1:4">
      <c r="A390" s="13" t="s">
        <v>907</v>
      </c>
      <c r="B390">
        <v>7130000000</v>
      </c>
      <c r="C390">
        <v>71265958</v>
      </c>
      <c r="D390">
        <v>210824</v>
      </c>
    </row>
    <row r="391" spans="1:4">
      <c r="A391" s="13" t="s">
        <v>909</v>
      </c>
      <c r="B391">
        <v>4020000000</v>
      </c>
      <c r="C391">
        <v>112586812</v>
      </c>
      <c r="D391">
        <v>210803</v>
      </c>
    </row>
    <row r="392" spans="1:4">
      <c r="A392" s="13" t="s">
        <v>911</v>
      </c>
      <c r="B392">
        <v>11140000000</v>
      </c>
      <c r="C392">
        <v>139346092</v>
      </c>
      <c r="D392">
        <v>210804</v>
      </c>
    </row>
    <row r="393" spans="1:4">
      <c r="A393" s="13" t="s">
        <v>913</v>
      </c>
      <c r="B393">
        <v>29410000000</v>
      </c>
      <c r="C393">
        <v>1128000000</v>
      </c>
      <c r="D393">
        <v>210727</v>
      </c>
    </row>
    <row r="394" spans="1:4">
      <c r="A394" s="13" t="s">
        <v>915</v>
      </c>
      <c r="B394">
        <v>10340000000</v>
      </c>
      <c r="C394">
        <v>130638109</v>
      </c>
      <c r="D394">
        <v>210726</v>
      </c>
    </row>
    <row r="395" spans="1:4">
      <c r="A395" s="13" t="s">
        <v>917</v>
      </c>
      <c r="B395">
        <v>4400000000</v>
      </c>
      <c r="C395">
        <v>73131312</v>
      </c>
      <c r="D395">
        <v>210810</v>
      </c>
    </row>
    <row r="396" spans="1:4">
      <c r="A396" s="13" t="s">
        <v>919</v>
      </c>
      <c r="B396">
        <v>8670000000</v>
      </c>
      <c r="C396">
        <v>137418106</v>
      </c>
      <c r="D396">
        <v>210727</v>
      </c>
    </row>
    <row r="397" spans="1:4">
      <c r="A397" s="13" t="s">
        <v>921</v>
      </c>
      <c r="B397">
        <v>60480000000</v>
      </c>
      <c r="C397">
        <v>1515089870</v>
      </c>
      <c r="D397">
        <v>210802</v>
      </c>
    </row>
    <row r="398" spans="1:4">
      <c r="A398" s="13" t="s">
        <v>923</v>
      </c>
      <c r="B398">
        <v>1680000000</v>
      </c>
      <c r="C398">
        <v>373514747</v>
      </c>
      <c r="D398">
        <v>210727</v>
      </c>
    </row>
    <row r="399" spans="1:4">
      <c r="A399" s="13" t="s">
        <v>925</v>
      </c>
      <c r="B399">
        <v>1010000000</v>
      </c>
      <c r="C399">
        <v>169862160</v>
      </c>
      <c r="D399">
        <v>210804</v>
      </c>
    </row>
    <row r="400" spans="1:4">
      <c r="A400" s="13" t="s">
        <v>927</v>
      </c>
      <c r="B400">
        <v>1010000000</v>
      </c>
      <c r="C400">
        <v>169862160</v>
      </c>
      <c r="D400">
        <v>210804</v>
      </c>
    </row>
    <row r="401" spans="1:4">
      <c r="A401" s="13" t="s">
        <v>929</v>
      </c>
      <c r="B401">
        <v>3400000000</v>
      </c>
      <c r="C401">
        <v>961285396</v>
      </c>
      <c r="D401">
        <v>210722</v>
      </c>
    </row>
    <row r="402" spans="1:4">
      <c r="A402" s="13" t="s">
        <v>931</v>
      </c>
      <c r="B402">
        <v>10200000000</v>
      </c>
      <c r="C402">
        <v>319338833</v>
      </c>
      <c r="D402">
        <v>210728</v>
      </c>
    </row>
    <row r="403" spans="1:4">
      <c r="A403" s="13" t="s">
        <v>934</v>
      </c>
      <c r="B403">
        <v>3090000000</v>
      </c>
      <c r="C403">
        <v>145517832</v>
      </c>
      <c r="D403">
        <v>210804</v>
      </c>
    </row>
    <row r="404" spans="1:4">
      <c r="A404" s="13" t="s">
        <v>936</v>
      </c>
      <c r="B404">
        <v>5000000000</v>
      </c>
      <c r="C404">
        <v>112780592</v>
      </c>
      <c r="D404">
        <v>210726</v>
      </c>
    </row>
    <row r="405" spans="1:4">
      <c r="A405" s="13" t="s">
        <v>939</v>
      </c>
      <c r="B405">
        <v>6310000000</v>
      </c>
      <c r="C405">
        <v>116076695</v>
      </c>
      <c r="D405">
        <v>210727</v>
      </c>
    </row>
    <row r="406" spans="1:4">
      <c r="A406" s="13" t="s">
        <v>941</v>
      </c>
      <c r="B406">
        <v>2210000000</v>
      </c>
      <c r="C406">
        <v>492123516</v>
      </c>
      <c r="D406">
        <v>210727</v>
      </c>
    </row>
    <row r="407" spans="1:4">
      <c r="A407" s="13" t="s">
        <v>943</v>
      </c>
      <c r="B407">
        <v>5710000000</v>
      </c>
      <c r="C407">
        <v>105239028</v>
      </c>
      <c r="D407">
        <v>210728</v>
      </c>
    </row>
    <row r="408" spans="1:4">
      <c r="A408" s="13" t="s">
        <v>945</v>
      </c>
      <c r="B408">
        <v>15200000000</v>
      </c>
      <c r="C408">
        <v>356611451</v>
      </c>
      <c r="D408">
        <v>210825</v>
      </c>
    </row>
    <row r="409" spans="1:4">
      <c r="A409" s="13" t="s">
        <v>947</v>
      </c>
      <c r="B409">
        <v>218060000</v>
      </c>
      <c r="C409">
        <v>254570657</v>
      </c>
      <c r="D409">
        <v>210802</v>
      </c>
    </row>
    <row r="410" spans="1:4">
      <c r="A410" s="13" t="s">
        <v>949</v>
      </c>
      <c r="B410">
        <v>7670000000</v>
      </c>
      <c r="C410">
        <v>240900000</v>
      </c>
      <c r="D410">
        <v>210728</v>
      </c>
    </row>
    <row r="411" spans="1:4">
      <c r="A411" s="13" t="s">
        <v>951</v>
      </c>
      <c r="B411">
        <v>21250000000</v>
      </c>
      <c r="C411">
        <v>925000000</v>
      </c>
      <c r="D411">
        <v>210825</v>
      </c>
    </row>
    <row r="412" spans="1:4">
      <c r="A412" s="13" t="s">
        <v>953</v>
      </c>
      <c r="B412">
        <v>2110000000</v>
      </c>
      <c r="C412">
        <v>109344636</v>
      </c>
      <c r="D412">
        <v>210801</v>
      </c>
    </row>
    <row r="413" spans="1:4">
      <c r="A413" s="13" t="s">
        <v>955</v>
      </c>
      <c r="B413">
        <v>21370000000</v>
      </c>
      <c r="C413">
        <v>1398332463</v>
      </c>
      <c r="D413">
        <v>210715</v>
      </c>
    </row>
    <row r="414" spans="1:4">
      <c r="A414" s="13" t="s">
        <v>957</v>
      </c>
      <c r="B414">
        <v>10190000000</v>
      </c>
      <c r="C414">
        <v>228873365</v>
      </c>
      <c r="D414">
        <v>210729</v>
      </c>
    </row>
    <row r="415" spans="1:4">
      <c r="A415" s="13" t="s">
        <v>959</v>
      </c>
      <c r="B415">
        <v>5000000000</v>
      </c>
      <c r="C415">
        <v>151989913</v>
      </c>
      <c r="D415">
        <v>210810</v>
      </c>
    </row>
    <row r="416" spans="1:4">
      <c r="A416" s="13" t="s">
        <v>961</v>
      </c>
      <c r="B416">
        <v>11590000000</v>
      </c>
      <c r="C416">
        <v>302760705</v>
      </c>
      <c r="D416">
        <v>210729</v>
      </c>
    </row>
    <row r="417" spans="1:4">
      <c r="A417" s="13" t="s">
        <v>963</v>
      </c>
      <c r="B417">
        <v>4830000000</v>
      </c>
      <c r="C417">
        <v>197447987</v>
      </c>
      <c r="D417">
        <v>210727</v>
      </c>
    </row>
    <row r="418" spans="1:4">
      <c r="A418" s="13" t="s">
        <v>965</v>
      </c>
      <c r="B418">
        <v>18870000000</v>
      </c>
      <c r="C418">
        <v>265949600</v>
      </c>
      <c r="D418">
        <v>210721</v>
      </c>
    </row>
    <row r="419" spans="1:4">
      <c r="A419" s="13" t="s">
        <v>967</v>
      </c>
      <c r="B419">
        <v>4490000000</v>
      </c>
      <c r="C419">
        <v>328539392</v>
      </c>
      <c r="D419">
        <v>210802</v>
      </c>
    </row>
    <row r="420" spans="1:4">
      <c r="A420" s="13" t="s">
        <v>969</v>
      </c>
      <c r="B420">
        <v>4380000000</v>
      </c>
      <c r="C420">
        <v>165092532</v>
      </c>
      <c r="D420">
        <v>210721</v>
      </c>
    </row>
    <row r="421" spans="1:4">
      <c r="A421" s="13" t="s">
        <v>971</v>
      </c>
      <c r="B421">
        <v>4120000000</v>
      </c>
      <c r="C421">
        <v>54079984</v>
      </c>
      <c r="D421">
        <v>210721</v>
      </c>
    </row>
    <row r="422" spans="1:4">
      <c r="A422" s="13" t="s">
        <v>973</v>
      </c>
      <c r="B422">
        <v>21270000000</v>
      </c>
      <c r="C422">
        <v>1058630385</v>
      </c>
      <c r="D422">
        <v>210803</v>
      </c>
    </row>
    <row r="423" spans="1:4">
      <c r="A423" s="13" t="s">
        <v>975</v>
      </c>
      <c r="B423">
        <v>6870000000</v>
      </c>
      <c r="C423">
        <v>591376576</v>
      </c>
      <c r="D423">
        <v>210721</v>
      </c>
    </row>
    <row r="424" spans="1:4">
      <c r="A424" s="13" t="s">
        <v>977</v>
      </c>
      <c r="B424">
        <v>15600000000</v>
      </c>
      <c r="C424">
        <v>161494767</v>
      </c>
      <c r="D424">
        <v>210804</v>
      </c>
    </row>
    <row r="425" spans="1:4">
      <c r="A425" s="13" t="s">
        <v>979</v>
      </c>
      <c r="B425">
        <v>23840000000</v>
      </c>
      <c r="C425">
        <v>1178300000</v>
      </c>
      <c r="D425">
        <v>210726</v>
      </c>
    </row>
    <row r="426" spans="1:4">
      <c r="A426" s="13" t="s">
        <v>981</v>
      </c>
      <c r="B426">
        <v>5890000000</v>
      </c>
      <c r="C426">
        <v>347768272</v>
      </c>
      <c r="D426">
        <v>210727</v>
      </c>
    </row>
    <row r="427" spans="1:4">
      <c r="A427" s="13" t="s">
        <v>983</v>
      </c>
      <c r="B427">
        <v>4530000000</v>
      </c>
      <c r="C427">
        <v>85369640</v>
      </c>
      <c r="D427">
        <v>210802</v>
      </c>
    </row>
    <row r="428" spans="1:4">
      <c r="A428" s="13" t="s">
        <v>985</v>
      </c>
      <c r="B428">
        <v>14720000000</v>
      </c>
      <c r="C428">
        <v>376747866</v>
      </c>
      <c r="D428">
        <v>210728</v>
      </c>
    </row>
    <row r="429" spans="1:4">
      <c r="A429" s="13" t="s">
        <v>987</v>
      </c>
      <c r="B429">
        <v>2650000000</v>
      </c>
      <c r="C429">
        <v>54315140</v>
      </c>
      <c r="D429">
        <v>210721</v>
      </c>
    </row>
    <row r="430" spans="1:4">
      <c r="A430" s="13" t="s">
        <v>989</v>
      </c>
      <c r="B430">
        <v>7950000000</v>
      </c>
      <c r="C430">
        <v>581598847</v>
      </c>
      <c r="D430">
        <v>210715</v>
      </c>
    </row>
    <row r="431" spans="1:4">
      <c r="A431" s="13" t="s">
        <v>991</v>
      </c>
      <c r="B431">
        <v>3980000000</v>
      </c>
      <c r="C431">
        <v>152574904</v>
      </c>
      <c r="D431">
        <v>210824</v>
      </c>
    </row>
    <row r="432" spans="1:4">
      <c r="A432" s="13" t="s">
        <v>993</v>
      </c>
      <c r="B432">
        <v>44030000000</v>
      </c>
      <c r="C432">
        <v>511581899</v>
      </c>
      <c r="D432">
        <v>210815</v>
      </c>
    </row>
    <row r="433" spans="1:4">
      <c r="A433" s="13" t="s">
        <v>996</v>
      </c>
      <c r="B433">
        <v>77040000000</v>
      </c>
      <c r="C433">
        <v>1246857781</v>
      </c>
      <c r="D433">
        <v>210728</v>
      </c>
    </row>
    <row r="434" spans="1:4">
      <c r="A434" s="13" t="s">
        <v>999</v>
      </c>
      <c r="B434">
        <v>6570000000</v>
      </c>
      <c r="C434">
        <v>226855575</v>
      </c>
      <c r="D434">
        <v>210728</v>
      </c>
    </row>
    <row r="435" spans="1:4">
      <c r="A435" s="13" t="s">
        <v>1001</v>
      </c>
      <c r="B435">
        <v>3370000000</v>
      </c>
      <c r="C435">
        <v>115656093</v>
      </c>
      <c r="D435">
        <v>210804</v>
      </c>
    </row>
    <row r="436" spans="1:4">
      <c r="A436" s="13" t="s">
        <v>1003</v>
      </c>
      <c r="B436">
        <v>4850000000</v>
      </c>
      <c r="C436">
        <v>278858331</v>
      </c>
      <c r="D436">
        <v>210818</v>
      </c>
    </row>
    <row r="437" spans="1:4">
      <c r="A437" s="13" t="s">
        <v>1005</v>
      </c>
      <c r="B437">
        <v>98140000000</v>
      </c>
      <c r="C437">
        <v>497571030</v>
      </c>
      <c r="D437">
        <v>210824</v>
      </c>
    </row>
    <row r="438" spans="1:4">
      <c r="A438" s="13" t="s">
        <v>1007</v>
      </c>
      <c r="B438">
        <v>13070000000</v>
      </c>
      <c r="C438">
        <v>330433226</v>
      </c>
      <c r="D438">
        <v>210727</v>
      </c>
    </row>
    <row r="439" spans="1:4">
      <c r="A439" s="13" t="s">
        <v>1009</v>
      </c>
      <c r="B439">
        <v>3110000000</v>
      </c>
      <c r="C439">
        <v>37067616</v>
      </c>
      <c r="D439">
        <v>210804</v>
      </c>
    </row>
    <row r="440" spans="1:4">
      <c r="A440" s="13" t="s">
        <v>1011</v>
      </c>
      <c r="B440">
        <v>2540000000</v>
      </c>
      <c r="C440">
        <v>46732674</v>
      </c>
      <c r="D440">
        <v>210804</v>
      </c>
    </row>
    <row r="441" spans="1:4">
      <c r="A441" s="13" t="s">
        <v>1013</v>
      </c>
      <c r="B441">
        <v>3200000000</v>
      </c>
      <c r="C441">
        <v>166266321</v>
      </c>
      <c r="D441">
        <v>210726</v>
      </c>
    </row>
    <row r="442" spans="1:4">
      <c r="A442" s="13" t="s">
        <v>1015</v>
      </c>
      <c r="B442">
        <v>35940000000</v>
      </c>
      <c r="C442">
        <v>963330448</v>
      </c>
      <c r="D442">
        <v>210803</v>
      </c>
    </row>
    <row r="443" spans="1:4">
      <c r="A443" s="13" t="s">
        <v>1017</v>
      </c>
      <c r="B443">
        <v>15420000000</v>
      </c>
      <c r="C443">
        <v>923523523</v>
      </c>
      <c r="D443">
        <v>210726</v>
      </c>
    </row>
    <row r="444" spans="1:4">
      <c r="A444" s="13" t="s">
        <v>1019</v>
      </c>
      <c r="B444">
        <v>11750000000</v>
      </c>
      <c r="C444">
        <v>225708875</v>
      </c>
      <c r="D444">
        <v>210720</v>
      </c>
    </row>
    <row r="445" spans="1:4">
      <c r="A445" s="13" t="s">
        <v>1021</v>
      </c>
      <c r="B445">
        <v>35890000000</v>
      </c>
      <c r="C445">
        <v>393027886</v>
      </c>
      <c r="D445">
        <v>210727</v>
      </c>
    </row>
    <row r="446" spans="1:4">
      <c r="A446" s="13" t="s">
        <v>1023</v>
      </c>
      <c r="B446">
        <v>37810000000</v>
      </c>
      <c r="C446">
        <v>1206487186</v>
      </c>
      <c r="D446">
        <v>210823</v>
      </c>
    </row>
    <row r="447" spans="1:4">
      <c r="A447" s="13" t="s">
        <v>1025</v>
      </c>
      <c r="B447">
        <v>11450000000</v>
      </c>
      <c r="C447">
        <v>115255974</v>
      </c>
      <c r="D447">
        <v>210718</v>
      </c>
    </row>
    <row r="448" spans="1:4">
      <c r="A448" s="13" t="s">
        <v>1027</v>
      </c>
      <c r="B448">
        <v>12830000000</v>
      </c>
      <c r="C448">
        <v>239147507</v>
      </c>
      <c r="D448">
        <v>210727</v>
      </c>
    </row>
    <row r="449" spans="1:4">
      <c r="A449" s="13" t="s">
        <v>1029</v>
      </c>
      <c r="B449">
        <v>4500000000</v>
      </c>
      <c r="C449">
        <v>54892142</v>
      </c>
      <c r="D449">
        <v>210809</v>
      </c>
    </row>
    <row r="450" spans="1:4">
      <c r="A450" s="13" t="s">
        <v>1031</v>
      </c>
      <c r="B450">
        <v>32430000000</v>
      </c>
      <c r="C450">
        <v>251465267</v>
      </c>
      <c r="D450">
        <v>210726</v>
      </c>
    </row>
    <row r="451" spans="1:4">
      <c r="A451" s="13" t="s">
        <v>1033</v>
      </c>
      <c r="B451">
        <v>3240000000</v>
      </c>
      <c r="C451">
        <v>250965073</v>
      </c>
      <c r="D451">
        <v>210803</v>
      </c>
    </row>
    <row r="452" spans="1:4">
      <c r="A452" s="13" t="s">
        <v>1035</v>
      </c>
      <c r="B452">
        <v>11590000000</v>
      </c>
      <c r="C452">
        <v>1344845000</v>
      </c>
      <c r="D452">
        <v>210714</v>
      </c>
    </row>
    <row r="453" spans="1:4">
      <c r="A453" s="13" t="s">
        <v>1037</v>
      </c>
      <c r="B453">
        <v>3940000000</v>
      </c>
      <c r="C453">
        <v>798126631</v>
      </c>
      <c r="D453">
        <v>210721</v>
      </c>
    </row>
    <row r="454" spans="1:4">
      <c r="A454" s="13" t="s">
        <v>1039</v>
      </c>
      <c r="B454">
        <v>1130000000</v>
      </c>
      <c r="C454">
        <v>40738702</v>
      </c>
      <c r="D454">
        <v>210727</v>
      </c>
    </row>
    <row r="455" spans="1:4">
      <c r="A455" s="13" t="s">
        <v>1041</v>
      </c>
      <c r="B455">
        <v>43240000000</v>
      </c>
      <c r="C455">
        <v>365000000</v>
      </c>
      <c r="D455">
        <v>210808</v>
      </c>
    </row>
    <row r="456" spans="1:4">
      <c r="A456" s="13" t="s">
        <v>1043</v>
      </c>
      <c r="B456">
        <v>1220000000</v>
      </c>
      <c r="C456">
        <v>296834603</v>
      </c>
      <c r="D456">
        <v>210802</v>
      </c>
    </row>
    <row r="457" spans="1:4">
      <c r="A457" s="13" t="s">
        <v>1045</v>
      </c>
      <c r="B457">
        <v>6920000000</v>
      </c>
      <c r="C457">
        <v>54757556</v>
      </c>
      <c r="D457">
        <v>210825</v>
      </c>
    </row>
    <row r="458" spans="1:4">
      <c r="A458" s="13" t="s">
        <v>1047</v>
      </c>
      <c r="B458">
        <v>11750000000</v>
      </c>
      <c r="C458">
        <v>1489677942</v>
      </c>
      <c r="D458">
        <v>210714</v>
      </c>
    </row>
    <row r="459" spans="1:4">
      <c r="A459" s="13" t="s">
        <v>1049</v>
      </c>
      <c r="B459">
        <v>4800000000</v>
      </c>
      <c r="C459">
        <v>456991115</v>
      </c>
      <c r="D459">
        <v>210802</v>
      </c>
    </row>
    <row r="460" spans="1:4">
      <c r="A460" s="13" t="s">
        <v>1051</v>
      </c>
      <c r="B460">
        <v>4800000000</v>
      </c>
      <c r="C460">
        <v>456991115</v>
      </c>
      <c r="D460">
        <v>210802</v>
      </c>
    </row>
    <row r="461" spans="1:4">
      <c r="A461" s="13" t="s">
        <v>1053</v>
      </c>
      <c r="B461">
        <v>19310000000</v>
      </c>
      <c r="C461">
        <v>664302521</v>
      </c>
      <c r="D461">
        <v>210721</v>
      </c>
    </row>
    <row r="462" spans="1:4">
      <c r="A462" s="13" t="s">
        <v>1055</v>
      </c>
      <c r="B462">
        <v>10600000000</v>
      </c>
      <c r="C462">
        <v>323578254</v>
      </c>
      <c r="D462">
        <v>210719</v>
      </c>
    </row>
    <row r="463" spans="1:4">
      <c r="A463" s="13" t="s">
        <v>1057</v>
      </c>
      <c r="B463">
        <v>262920000000</v>
      </c>
      <c r="C463">
        <v>943702120</v>
      </c>
      <c r="D463">
        <v>210719</v>
      </c>
    </row>
    <row r="464" spans="1:4">
      <c r="A464" s="13" t="s">
        <v>1059</v>
      </c>
      <c r="B464">
        <v>89500000000</v>
      </c>
      <c r="C464">
        <v>870532608</v>
      </c>
      <c r="D464">
        <v>210726</v>
      </c>
    </row>
    <row r="465" spans="1:4">
      <c r="A465" s="13" t="s">
        <v>1061</v>
      </c>
      <c r="B465">
        <v>8460000000</v>
      </c>
      <c r="C465">
        <v>72378142</v>
      </c>
      <c r="D465">
        <v>210720</v>
      </c>
    </row>
    <row r="466" spans="1:4">
      <c r="A466" s="13" t="s">
        <v>1064</v>
      </c>
      <c r="B466">
        <v>11740000000</v>
      </c>
      <c r="C466">
        <v>85229415</v>
      </c>
      <c r="D466">
        <v>210726</v>
      </c>
    </row>
    <row r="467" spans="1:4">
      <c r="A467" s="13" t="s">
        <v>1066</v>
      </c>
      <c r="B467">
        <v>13360000000</v>
      </c>
      <c r="C467">
        <v>204240512</v>
      </c>
      <c r="D467">
        <v>210802</v>
      </c>
    </row>
    <row r="468" spans="1:4">
      <c r="A468" s="13" t="s">
        <v>1068</v>
      </c>
      <c r="B468">
        <v>63620000000</v>
      </c>
      <c r="C468">
        <v>408760165</v>
      </c>
      <c r="D468">
        <v>210728</v>
      </c>
    </row>
    <row r="469" spans="1:4">
      <c r="A469" s="13" t="s">
        <v>1070</v>
      </c>
      <c r="B469">
        <v>3690000000</v>
      </c>
      <c r="C469">
        <v>375053524</v>
      </c>
      <c r="D469">
        <v>210722</v>
      </c>
    </row>
    <row r="470" spans="1:4">
      <c r="A470" s="13" t="s">
        <v>1072</v>
      </c>
      <c r="B470">
        <v>1280000000</v>
      </c>
      <c r="C470">
        <v>112751950</v>
      </c>
      <c r="D470">
        <v>210728</v>
      </c>
    </row>
    <row r="471" spans="1:4">
      <c r="A471" s="13" t="s">
        <v>1074</v>
      </c>
      <c r="B471">
        <v>2820000000</v>
      </c>
      <c r="C471">
        <v>162091206</v>
      </c>
      <c r="D471">
        <v>210802</v>
      </c>
    </row>
    <row r="472" spans="1:4">
      <c r="A472" s="13" t="s">
        <v>1076</v>
      </c>
      <c r="B472">
        <v>129550000000</v>
      </c>
      <c r="C472">
        <v>4140067633</v>
      </c>
      <c r="D472">
        <v>210720</v>
      </c>
    </row>
    <row r="473" spans="1:4">
      <c r="A473" s="13" t="s">
        <v>1078</v>
      </c>
      <c r="B473">
        <v>6410000000</v>
      </c>
      <c r="C473">
        <v>258865671</v>
      </c>
      <c r="D473">
        <v>210727</v>
      </c>
    </row>
    <row r="474" spans="1:4">
      <c r="A474" s="13" t="s">
        <v>1080</v>
      </c>
      <c r="B474">
        <v>9240000000</v>
      </c>
      <c r="C474">
        <v>392151904</v>
      </c>
      <c r="D474">
        <v>210715</v>
      </c>
    </row>
    <row r="475" spans="1:4">
      <c r="A475" s="13" t="s">
        <v>1082</v>
      </c>
      <c r="B475">
        <v>26030000000</v>
      </c>
      <c r="C475">
        <v>646293829</v>
      </c>
      <c r="D475">
        <v>210811</v>
      </c>
    </row>
    <row r="476" spans="1:4">
      <c r="A476" s="13" t="s">
        <v>1084</v>
      </c>
      <c r="B476">
        <v>13760000000</v>
      </c>
      <c r="C476">
        <v>1208655503</v>
      </c>
      <c r="D476">
        <v>210811</v>
      </c>
    </row>
    <row r="477" spans="1:4">
      <c r="A477" s="13" t="s">
        <v>1086</v>
      </c>
      <c r="B477">
        <v>21350000000</v>
      </c>
      <c r="C477">
        <v>1979887618</v>
      </c>
      <c r="D477">
        <v>210727</v>
      </c>
    </row>
    <row r="478" spans="1:4">
      <c r="A478" s="13" t="s">
        <v>1088</v>
      </c>
      <c r="B478">
        <v>1460000000</v>
      </c>
      <c r="C478">
        <v>191464658</v>
      </c>
      <c r="D478">
        <v>210801</v>
      </c>
    </row>
    <row r="479" spans="1:4">
      <c r="A479" s="13" t="s">
        <v>1090</v>
      </c>
      <c r="B479">
        <v>4880000000</v>
      </c>
      <c r="C479">
        <v>132665247</v>
      </c>
      <c r="D479">
        <v>210802</v>
      </c>
    </row>
    <row r="480" spans="1:4">
      <c r="A480" s="13" t="s">
        <v>1092</v>
      </c>
      <c r="B480">
        <v>8450000000</v>
      </c>
      <c r="C480">
        <v>177380548</v>
      </c>
      <c r="D480">
        <v>210726</v>
      </c>
    </row>
    <row r="481" spans="1:4">
      <c r="A481" s="13" t="s">
        <v>1094</v>
      </c>
      <c r="B481">
        <v>7460000000</v>
      </c>
      <c r="C481">
        <v>188997682</v>
      </c>
      <c r="D481">
        <v>210726</v>
      </c>
    </row>
    <row r="482" spans="1:4">
      <c r="A482" s="13" t="s">
        <v>1096</v>
      </c>
      <c r="B482">
        <v>562840000000</v>
      </c>
      <c r="C482">
        <v>2813481605</v>
      </c>
      <c r="D482">
        <v>210816</v>
      </c>
    </row>
    <row r="483" spans="1:4">
      <c r="A483" s="13" t="s">
        <v>1098</v>
      </c>
      <c r="B483">
        <v>133590000000</v>
      </c>
      <c r="C483">
        <v>864394418</v>
      </c>
      <c r="D483">
        <v>210630</v>
      </c>
    </row>
    <row r="484" spans="1:4">
      <c r="A484" s="13" t="s">
        <v>1101</v>
      </c>
      <c r="B484">
        <v>58350000000</v>
      </c>
      <c r="C484">
        <v>1816932058</v>
      </c>
      <c r="D484">
        <v>210809</v>
      </c>
    </row>
    <row r="485" spans="1:4">
      <c r="A485" s="13" t="s">
        <v>1103</v>
      </c>
      <c r="B485">
        <v>15600000000</v>
      </c>
      <c r="C485">
        <v>422040583</v>
      </c>
      <c r="D485">
        <v>210727</v>
      </c>
    </row>
    <row r="486" spans="1:4">
      <c r="A486" s="13" t="s">
        <v>1105</v>
      </c>
      <c r="B486">
        <v>2510000000</v>
      </c>
      <c r="C486">
        <v>61700498</v>
      </c>
      <c r="D486">
        <v>210726</v>
      </c>
    </row>
    <row r="487" spans="1:4">
      <c r="A487" s="13" t="s">
        <v>1107</v>
      </c>
      <c r="B487">
        <v>7820000000</v>
      </c>
      <c r="C487">
        <v>315434531</v>
      </c>
      <c r="D487">
        <v>210802</v>
      </c>
    </row>
    <row r="488" spans="1:4">
      <c r="A488" s="13" t="s">
        <v>1109</v>
      </c>
      <c r="B488">
        <v>38420000000</v>
      </c>
      <c r="C488">
        <v>4133571501</v>
      </c>
      <c r="D488">
        <v>210713</v>
      </c>
    </row>
    <row r="489" spans="1:4">
      <c r="A489" s="13" t="s">
        <v>1111</v>
      </c>
      <c r="B489">
        <v>4400000000</v>
      </c>
      <c r="C489">
        <v>417520500</v>
      </c>
      <c r="D489">
        <v>210803</v>
      </c>
    </row>
    <row r="490" spans="1:4">
      <c r="A490" s="13" t="s">
        <v>1113</v>
      </c>
      <c r="B490">
        <v>2330000000</v>
      </c>
      <c r="C490">
        <v>73823701</v>
      </c>
      <c r="D490">
        <v>210728</v>
      </c>
    </row>
    <row r="491" spans="1:4">
      <c r="A491" s="13" t="s">
        <v>1115</v>
      </c>
      <c r="B491">
        <v>16290000000</v>
      </c>
      <c r="C491">
        <v>306452886</v>
      </c>
      <c r="D491">
        <v>210728</v>
      </c>
    </row>
    <row r="492" spans="1:4">
      <c r="A492" s="13" t="s">
        <v>1117</v>
      </c>
      <c r="B492">
        <v>4860000000</v>
      </c>
      <c r="C492">
        <v>409252217</v>
      </c>
      <c r="D492">
        <v>210804</v>
      </c>
    </row>
    <row r="493" spans="1:4">
      <c r="A493" s="13" t="s">
        <v>1119</v>
      </c>
      <c r="B493">
        <v>17550000000</v>
      </c>
      <c r="C493">
        <v>266116343</v>
      </c>
      <c r="D493">
        <v>210804</v>
      </c>
    </row>
    <row r="494" spans="1:4">
      <c r="A494" s="13" t="s">
        <v>1121</v>
      </c>
      <c r="B494">
        <v>8310000000</v>
      </c>
      <c r="C494">
        <v>749215000</v>
      </c>
      <c r="D494">
        <v>210729</v>
      </c>
    </row>
    <row r="495" spans="1:4">
      <c r="A495" s="13" t="s">
        <v>1123</v>
      </c>
      <c r="B495">
        <v>20490000000</v>
      </c>
      <c r="C495">
        <v>62624750</v>
      </c>
      <c r="D495">
        <v>210720</v>
      </c>
    </row>
    <row r="496" spans="1:4">
      <c r="A496" s="13" t="s">
        <v>1126</v>
      </c>
      <c r="B496">
        <v>8420000000</v>
      </c>
      <c r="C496">
        <v>1214762352</v>
      </c>
      <c r="D496">
        <v>210803</v>
      </c>
    </row>
    <row r="497" spans="1:4">
      <c r="A497" s="13" t="s">
        <v>1128</v>
      </c>
      <c r="B497">
        <v>9480000000</v>
      </c>
      <c r="C497">
        <v>128976752</v>
      </c>
      <c r="D497">
        <v>210804</v>
      </c>
    </row>
    <row r="498" spans="1:4">
      <c r="A498" s="13" t="s">
        <v>1130</v>
      </c>
      <c r="B498">
        <v>1870000000</v>
      </c>
      <c r="C498">
        <v>115658123</v>
      </c>
      <c r="D498">
        <v>210727</v>
      </c>
    </row>
    <row r="499" spans="1:4">
      <c r="A499" s="13" t="s">
        <v>1132</v>
      </c>
      <c r="B499">
        <v>12260000000</v>
      </c>
      <c r="C499">
        <v>538206800</v>
      </c>
      <c r="D499">
        <v>210804</v>
      </c>
    </row>
    <row r="500" spans="1:4">
      <c r="A500" s="13" t="s">
        <v>1134</v>
      </c>
      <c r="B500">
        <v>3150000000</v>
      </c>
      <c r="C500">
        <v>245840000</v>
      </c>
      <c r="D500">
        <v>210727</v>
      </c>
    </row>
    <row r="501" spans="1:4">
      <c r="A501" s="13" t="s">
        <v>1136</v>
      </c>
      <c r="B501">
        <v>5010000000</v>
      </c>
      <c r="C501">
        <v>180041590</v>
      </c>
      <c r="D501">
        <v>210804</v>
      </c>
    </row>
    <row r="502" spans="1:4">
      <c r="A502" s="13" t="s">
        <v>1138</v>
      </c>
      <c r="B502">
        <v>5010000000</v>
      </c>
      <c r="C502">
        <v>180041590</v>
      </c>
      <c r="D502">
        <v>210804</v>
      </c>
    </row>
    <row r="503" spans="1:4">
      <c r="A503" s="13" t="s">
        <v>1140</v>
      </c>
      <c r="B503">
        <v>4740000000</v>
      </c>
      <c r="C503">
        <v>53511255</v>
      </c>
      <c r="D503">
        <v>210802</v>
      </c>
    </row>
    <row r="504" spans="1:4">
      <c r="A504" s="13" t="s">
        <v>1142</v>
      </c>
      <c r="B504">
        <v>7090000000</v>
      </c>
      <c r="C504">
        <v>208482101</v>
      </c>
      <c r="D504">
        <v>210728</v>
      </c>
    </row>
    <row r="505" spans="1:4">
      <c r="A505" s="13" t="s">
        <v>1144</v>
      </c>
      <c r="B505">
        <v>1470000000</v>
      </c>
      <c r="C505">
        <v>163815613</v>
      </c>
      <c r="D505">
        <v>210718</v>
      </c>
    </row>
    <row r="506" spans="1:4">
      <c r="A506" s="13" t="s">
        <v>1146</v>
      </c>
      <c r="B506">
        <v>7010000000</v>
      </c>
      <c r="C506">
        <v>474973405</v>
      </c>
      <c r="D506">
        <v>210718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6 3 H F U m s j I 2 y k A A A A 9 Q A A A B I A H A B D b 2 5 m a W c v U G F j a 2 F n Z S 5 4 b W w g o h g A K K A U A A A A A A A A A A A A A A A A A A A A A A A A A A A A h Y 8 x D o I w G I W v Q r r T 1 u K g 5 K c M j k p i N D G u p F R o g N b Q Y r m b g 0 f y C m I U d X N 8 3 / u G 9 + 7 X G 6 R D 2 w Q X 2 V l l d I J m m K J A a m E K p c s E 9 e 4 U L l D K Y Z u L O i 9 l M M r a x o M t E l Q 5 d 4 4 J 8 d 5 j H 2 H T l Y R R O i P H b L M X l W x z 9 J H V f z l U 2 r p c C 4 k 4 H F 5 j O M P L C M 8 Z w x T I x C B T + t u z c e 6 z / Y G w 6 h v X d 5 L X J l z v g E w R y P s C f w B Q S w M E F A A C A A g A 6 3 H F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x x V J v o n T X d w E A A E w D A A A T A B w A R m 9 y b X V s Y X M v U 2 V j d G l v b j E u b S C i G A A o o B Q A A A A A A A A A A A A A A A A A A A A A A A A A A A C 1 k T 9 L A z E Y x v f C f Y d w L l c I B y 1 F q H K D X B V d R G m 3 V k p 6 9 6 o n u a Q m u e p R C s 6 C 4 K A o 2 M H B x b V d d P A L 9 d r v Y N o r 1 t J K U T B D / j x 5 8 + R J f h I 8 F X C G y u m Y 2 z Q y R k a e E g E + C l g L p A r Y S d 0 T 5 I L q C X I Q B W V k k G 7 D p 9 u k / 6 Y V V 7 b s E v e i E J i y d g I K t s u Z 0 g t p m e 5 G z e M + 1 L 4 M m o K f 6 a t q i 9 6 2 J 1 t m F l d L Q I M w U C A c E 5 s Y u Z x G I Z N O A a N t p r 1 0 p V M s F D E 6 j L i C s o o p O L O p v c 8 Z H G V x G n H N H F 6 / D 3 q v y W 0 X j R 5 e k p s 7 U + e t k I Y u P B A 8 1 K d 2 g f g g p J W + B q P q V N + i t O w R S o R 0 l I i + W y b 9 q 0 H v Y 2 w 5 7 D 6 P H u 9 n l h V B m D z m I k w z V + I m S G t J B t x u m z I O G 5 z q 9 y l d h R R c q g 5 G W i Y U p F b 3 m F o v 2 G O H i c y i s K F T 1 l M w i / t R 0 y c K 6 u N u f r O T N T I B + z H 6 c t r n E Y j 4 P 1 B P j F d w z v + J 8 y + h T G l r D q m a W w C R 6 v k 5 f d V n f g J Q S w E C L Q A U A A I A C A D r c c V S a y M j b K Q A A A D 1 A A A A E g A A A A A A A A A A A A A A A A A A A A A A Q 2 9 u Z m l n L 1 B h Y 2 t h Z 2 U u e G 1 s U E s B A i 0 A F A A C A A g A 6 3 H F U g / K 6 a u k A A A A 6 Q A A A B M A A A A A A A A A A A A A A A A A 8 A A A A F t D b 2 5 0 Z W 5 0 X 1 R 5 c G V z X S 5 4 b W x Q S w E C L Q A U A A I A C A D r c c V S b 6 J 0 1 3 c B A A B M A w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E g A A A A A A A B 0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a W 5 n X 2 N y Y X d s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a W 5 n X 2 N y Y X d s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V Q w N T o x N D o 0 M y 4 1 M j c z N T Y y W i I g L z 4 8 R W 5 0 c n k g V H l w Z T 0 i R m l s b E N v b H V t b l R 5 c G V z I i B W Y W x 1 Z T 0 i c 0 J n T U R B d z 0 9 I i A v P j x F b n R y e S B U e X B l P S J G a W x s Q 2 9 s d W 1 u T m F t Z X M i I F Z h b H V l P S J z W y Z x d W 9 0 O 3 N 5 b W J v b C Z x d W 9 0 O y w m c X V v d D t z Y W x l c y Z x d W 9 0 O y w m c X V v d D t u d W 1 i Z X J z X 3 N o Y X J l Z C Z x d W 9 0 O y w m c X V v d D t 1 c G R h d G V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V z d G l u Z 1 9 j c m F 3 b G l u Z y 9 B d X R v U m V t b 3 Z l Z E N v b H V t b n M x L n t z e W 1 i b 2 w s M H 0 m c X V v d D s s J n F 1 b 3 Q 7 U 2 V j d G l v b j E v a W 5 2 Z X N 0 a W 5 n X 2 N y Y X d s a W 5 n L 0 F 1 d G 9 S Z W 1 v d m V k Q 2 9 s d W 1 u c z E u e 3 N h b G V z L D F 9 J n F 1 b 3 Q 7 L C Z x d W 9 0 O 1 N l Y 3 R p b 2 4 x L 2 l u d m V z d G l u Z 1 9 j c m F 3 b G l u Z y 9 B d X R v U m V t b 3 Z l Z E N v b H V t b n M x L n t u d W 1 i Z X J z X 3 N o Y X J l Z C w y f S Z x d W 9 0 O y w m c X V v d D t T Z W N 0 a W 9 u M S 9 p b n Z l c 3 R p b m d f Y 3 J h d 2 x p b m c v Q X V 0 b 1 J l b W 9 2 Z W R D b 2 x 1 b W 5 z M S 5 7 d X B k Y X R l X 2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2 Z X N 0 a W 5 n X 2 N y Y X d s a W 5 n L 0 F 1 d G 9 S Z W 1 v d m V k Q 2 9 s d W 1 u c z E u e 3 N 5 b W J v b C w w f S Z x d W 9 0 O y w m c X V v d D t T Z W N 0 a W 9 u M S 9 p b n Z l c 3 R p b m d f Y 3 J h d 2 x p b m c v Q X V 0 b 1 J l b W 9 2 Z W R D b 2 x 1 b W 5 z M S 5 7 c 2 F s Z X M s M X 0 m c X V v d D s s J n F 1 b 3 Q 7 U 2 V j d G l v b j E v a W 5 2 Z X N 0 a W 5 n X 2 N y Y X d s a W 5 n L 0 F 1 d G 9 S Z W 1 v d m V k Q 2 9 s d W 1 u c z E u e 2 5 1 b W J l c n N f c 2 h h c m V k L D J 9 J n F 1 b 3 Q 7 L C Z x d W 9 0 O 1 N l Y 3 R p b 2 4 x L 2 l u d m V z d G l u Z 1 9 j c m F 3 b G l u Z y 9 B d X R v U m V t b 3 Z l Z E N v b H V t b n M x L n t 1 c G R h d G V f Z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2 Z X N 0 a W 5 n X 2 N y Y X d s a W 5 n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z d G l u Z 1 9 j c m F 3 b G l u Z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p b m d f Y 3 J h d 2 x p b m c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a W 5 n X 3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a W 5 n X 3 F 1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V Q w N T o x N T o y M i 4 0 N T Q 1 M z Y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Z X N 0 a W 5 n X 3 F 1 Z X J 5 L 0 F 1 d G 9 S Z W 1 v d m V k Q 2 9 s d W 1 u c z E u e 0 N v b H V t b j E s M H 0 m c X V v d D s s J n F 1 b 3 Q 7 U 2 V j d G l v b j E v a W 5 2 Z X N 0 a W 5 n X 3 F 1 Z X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2 Z X N 0 a W 5 n X 3 F 1 Z X J 5 L 0 F 1 d G 9 S Z W 1 v d m V k Q 2 9 s d W 1 u c z E u e 0 N v b H V t b j E s M H 0 m c X V v d D s s J n F 1 b 3 Q 7 U 2 V j d G l v b j E v a W 5 2 Z X N 0 a W 5 n X 3 F 1 Z X J 5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V z d G l u Z 1 9 x d W V y e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p b m d f c X V l c n k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C I S 4 9 R r 9 l H v k G A P 8 6 p 7 x U A A A A A A g A A A A A A E G Y A A A A B A A A g A A A A 4 X e S w n 7 L g T 7 e s 8 4 C a 7 h j 6 p U L k 2 W p R o X U e Y Z W f 2 3 K b X U A A A A A D o A A A A A C A A A g A A A A Y q M / Z q D + 0 R K F x v 4 A x l W G k k B V e U F 4 K P 5 Y t 4 c m 3 8 x 9 C O B Q A A A A z w j 1 w 9 U Z q M q 4 s z Y L M L M Z 6 S G / D Y 3 N h B f P r c Y X O D D p r Z Y + H v c u m n J Z N h E h D Z D 3 M / 4 n n C V X V a 2 D q h j b 0 s o L Q d s b W G M G c 5 7 + R X O r k V H F N Q v k f C 9 A A A A A u 3 e C c 3 V O U E r Q 4 T R I N P C 3 v l N 6 N E S s N T r 5 W J A S q S B U 7 c g m U K E n e h E V a T M 9 / W K 8 K u P 7 K G 9 J a 4 B a D W + q 3 o 0 y t F Q g p g = = < / D a t a M a s h u p > 
</file>

<file path=customXml/itemProps1.xml><?xml version="1.0" encoding="utf-8"?>
<ds:datastoreItem xmlns:ds="http://schemas.openxmlformats.org/officeDocument/2006/customXml" ds:itemID="{3C69DF27-3BF5-4208-8AC1-5AD2F5C7FD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main</vt:lpstr>
      <vt:lpstr>Sheet1</vt:lpstr>
      <vt:lpstr>Sheet2</vt:lpstr>
      <vt:lpstr>investing_query</vt:lpstr>
      <vt:lpstr>investing_crawling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Randy Schmitt</cp:lastModifiedBy>
  <dcterms:created xsi:type="dcterms:W3CDTF">2021-06-02T01:20:28Z</dcterms:created>
  <dcterms:modified xsi:type="dcterms:W3CDTF">2021-06-22T05:45:15Z</dcterms:modified>
</cp:coreProperties>
</file>