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ijiyeong/Crawling_project/"/>
    </mc:Choice>
  </mc:AlternateContent>
  <xr:revisionPtr revIDLastSave="0" documentId="13_ncr:1_{812932A4-C75D-3C44-9775-FEAAF462B9E8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main" sheetId="1" r:id="rId1"/>
    <sheet name="Sheet1" sheetId="3" r:id="rId2"/>
    <sheet name="Sheet2" sheetId="2" r:id="rId3"/>
  </sheets>
  <definedNames>
    <definedName name="_xlnm._FilterDatabase" localSheetId="0" hidden="1">main!$A$21:$L$526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23" i="1"/>
  <c r="K23" i="1"/>
  <c r="L23" i="1"/>
  <c r="M23" i="1"/>
  <c r="N23" i="1"/>
  <c r="O23" i="1"/>
  <c r="O22" i="1"/>
  <c r="N22" i="1"/>
  <c r="M22" i="1"/>
  <c r="L22" i="1"/>
  <c r="K22" i="1"/>
  <c r="J22" i="1"/>
</calcChain>
</file>

<file path=xl/sharedStrings.xml><?xml version="1.0" encoding="utf-8"?>
<sst xmlns="http://schemas.openxmlformats.org/spreadsheetml/2006/main" count="6678" uniqueCount="1488">
  <si>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</si>
  <si>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</si>
  <si>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</si>
  <si>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</si>
  <si>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</si>
  <si>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</si>
  <si>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</si>
  <si>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</si>
  <si>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</si>
  <si>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</si>
  <si>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</si>
  <si>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</si>
  <si>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</si>
  <si>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</si>
  <si>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</si>
  <si>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</si>
  <si>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</si>
  <si>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</si>
  <si>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</si>
  <si>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</si>
  <si>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</si>
  <si>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</si>
  <si>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</si>
  <si>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</si>
  <si>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</si>
  <si>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</si>
  <si>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</si>
  <si>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</si>
  <si>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</si>
  <si>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</si>
  <si>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</si>
  <si>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</si>
  <si>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</si>
  <si>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</si>
  <si>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</si>
  <si>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</si>
  <si>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</si>
  <si>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</si>
  <si>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</si>
  <si>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</si>
  <si>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</si>
  <si>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</si>
  <si>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</si>
  <si>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</si>
  <si>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</si>
  <si>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</si>
  <si>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</si>
  <si>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</si>
  <si>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</si>
  <si>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</si>
  <si>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</si>
  <si>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</si>
  <si>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</si>
  <si>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</si>
  <si>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</si>
  <si>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</si>
  <si>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</si>
  <si>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</si>
  <si>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</si>
  <si>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</si>
  <si>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</si>
  <si>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</si>
  <si>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</si>
  <si>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</si>
  <si>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</si>
  <si>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</si>
  <si>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</si>
  <si>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</si>
  <si>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</si>
  <si>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</si>
  <si>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</si>
  <si>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</si>
  <si>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</si>
  <si>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</si>
  <si>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</si>
  <si>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</si>
  <si>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</si>
  <si>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</si>
  <si>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</si>
  <si>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</si>
  <si>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</si>
  <si>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</si>
  <si>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</si>
  <si>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</si>
  <si>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</si>
  <si>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</si>
  <si>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</si>
  <si>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</si>
  <si>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</si>
  <si>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</si>
  <si>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</si>
  <si>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</si>
  <si>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</si>
  <si>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</si>
  <si>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</si>
  <si>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</si>
  <si>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</si>
  <si>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</si>
  <si>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</si>
  <si>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</si>
  <si>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</si>
  <si>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</si>
  <si>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</si>
  <si>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</si>
  <si>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</si>
  <si>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</si>
  <si>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</si>
  <si>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</si>
  <si>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</si>
  <si>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</si>
  <si>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</si>
  <si>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</si>
  <si>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</si>
  <si>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</si>
  <si>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</si>
  <si>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</si>
  <si>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</si>
  <si>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</si>
  <si>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</si>
  <si>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</si>
  <si>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</si>
  <si>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</si>
  <si>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</si>
  <si>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</si>
  <si>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</si>
  <si>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</si>
  <si>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</si>
  <si>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</si>
  <si>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</si>
  <si>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</si>
  <si>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</si>
  <si>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</si>
  <si>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</si>
  <si>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</si>
  <si>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</si>
  <si>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</si>
  <si>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</si>
  <si>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</si>
  <si>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</si>
  <si>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</si>
  <si>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</si>
  <si>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</si>
  <si>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</si>
  <si>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</si>
  <si>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</si>
  <si>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</si>
  <si>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</si>
  <si>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</si>
  <si>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</si>
  <si>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</si>
  <si>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</si>
  <si>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</si>
  <si>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</si>
  <si>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</si>
  <si>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</si>
  <si>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</si>
  <si>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</si>
  <si>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</si>
  <si>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</si>
  <si>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</si>
  <si>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</si>
  <si>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</si>
  <si>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</si>
  <si>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</si>
  <si>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</si>
  <si>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</si>
  <si>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</si>
  <si>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</si>
  <si>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</si>
  <si>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</si>
  <si>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</si>
  <si>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</si>
  <si>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</si>
  <si>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</si>
  <si>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</si>
  <si>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</si>
  <si>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</si>
  <si>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</si>
  <si>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</si>
  <si>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</si>
  <si>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</si>
  <si>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</si>
  <si>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</si>
  <si>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</si>
  <si>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</si>
  <si>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</si>
  <si>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</si>
  <si>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</si>
  <si>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</si>
  <si>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</si>
  <si>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</si>
  <si>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</si>
  <si>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</si>
  <si>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</si>
  <si>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</si>
  <si>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</si>
  <si>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</si>
  <si>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</si>
  <si>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</si>
  <si>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</si>
  <si>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</si>
  <si>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</si>
  <si>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</si>
  <si>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</si>
  <si>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</si>
  <si>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</si>
  <si>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</si>
  <si>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</si>
  <si>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</si>
  <si>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</si>
  <si>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</si>
  <si>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</si>
  <si>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</si>
  <si>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</si>
  <si>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</si>
  <si>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</si>
  <si>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</si>
  <si>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</si>
  <si>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</si>
  <si>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</si>
  <si>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</si>
  <si>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</si>
  <si>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</si>
  <si>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</si>
  <si>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</si>
  <si>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</si>
  <si>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</si>
  <si>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</si>
  <si>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</si>
  <si>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</si>
  <si>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</si>
  <si>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</si>
  <si>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</si>
  <si>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</si>
  <si>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</si>
  <si>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</si>
  <si>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</si>
  <si>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</si>
  <si>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</si>
  <si>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</si>
  <si>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</si>
  <si>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</si>
  <si>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</si>
  <si>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</si>
  <si>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</si>
  <si>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</si>
  <si>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</si>
  <si>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</si>
  <si>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</si>
  <si>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</si>
  <si>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</si>
  <si>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</si>
  <si>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</si>
  <si>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</si>
  <si>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</si>
  <si>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</si>
  <si>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</si>
  <si>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</si>
  <si>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</si>
  <si>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</si>
  <si>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</si>
  <si>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</si>
  <si>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</si>
  <si>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</si>
  <si>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</si>
  <si>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</si>
  <si>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</si>
  <si>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</si>
  <si>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</si>
  <si>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</si>
  <si>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</si>
  <si>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</si>
  <si>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</si>
  <si>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</si>
  <si>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</si>
  <si>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</si>
  <si>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</si>
  <si>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</si>
  <si>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</si>
  <si>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</si>
  <si>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</si>
  <si>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</si>
  <si>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</si>
  <si>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</si>
  <si>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</si>
  <si>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</si>
  <si>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</si>
  <si>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</si>
  <si>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</si>
  <si>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</si>
  <si>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</si>
  <si>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</si>
  <si>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</si>
  <si>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</si>
  <si>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</si>
  <si>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</si>
  <si>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</si>
  <si>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</si>
  <si>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</si>
  <si>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</si>
  <si>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</si>
  <si>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</si>
  <si>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</si>
  <si>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</si>
  <si>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</si>
  <si>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</si>
  <si>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</si>
  <si>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</si>
  <si>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</si>
  <si>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</si>
  <si>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</si>
  <si>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</si>
  <si>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</si>
  <si>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</si>
  <si>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</si>
  <si>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</si>
  <si>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</si>
  <si>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</si>
  <si>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</si>
  <si>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</si>
  <si>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</si>
  <si>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</si>
  <si>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</si>
  <si>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</si>
  <si>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</si>
  <si>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</si>
  <si>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</si>
  <si>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</si>
  <si>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</si>
  <si>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</si>
  <si>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</si>
  <si>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</si>
  <si>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</si>
  <si>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</si>
  <si>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</si>
  <si>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</si>
  <si>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</si>
  <si>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</si>
  <si>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</si>
  <si>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</si>
  <si>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</si>
  <si>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</si>
  <si>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</si>
  <si>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</si>
  <si>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</si>
  <si>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</si>
  <si>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</si>
  <si>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</si>
  <si>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</si>
  <si>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</si>
  <si>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</si>
  <si>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</si>
  <si>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</si>
  <si>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</si>
  <si>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</si>
  <si>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</si>
  <si>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</si>
  <si>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</si>
  <si>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</si>
  <si>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</si>
  <si>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</si>
  <si>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</si>
  <si>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</si>
  <si>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</si>
  <si>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</si>
  <si>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</si>
  <si>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</si>
  <si>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</si>
  <si>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</si>
  <si>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</si>
  <si>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</si>
  <si>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</si>
  <si>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</si>
  <si>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</si>
  <si>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</si>
  <si>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</si>
  <si>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</si>
  <si>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</si>
  <si>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</si>
  <si>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</si>
  <si>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</si>
  <si>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</si>
  <si>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</si>
  <si>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</si>
  <si>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</si>
  <si>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</si>
  <si>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</si>
  <si>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</si>
  <si>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</si>
  <si>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</si>
  <si>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</si>
  <si>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</si>
  <si>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</si>
  <si>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</si>
  <si>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</si>
  <si>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</si>
  <si>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</si>
  <si>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</si>
  <si>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</si>
  <si>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</si>
  <si>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</si>
  <si>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</si>
  <si>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</si>
  <si>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</si>
  <si>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</si>
  <si>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</si>
  <si>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</si>
  <si>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</si>
  <si>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</si>
  <si>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</si>
  <si>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</si>
  <si>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</si>
  <si>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</si>
  <si>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</si>
  <si>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</si>
  <si>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</si>
  <si>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</si>
  <si>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</si>
  <si>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</si>
  <si>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</si>
  <si>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</si>
  <si>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</si>
  <si>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</si>
  <si>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</si>
  <si>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</si>
  <si>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</si>
  <si>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</si>
  <si>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</si>
  <si>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</si>
  <si>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</si>
  <si>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</si>
  <si>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</si>
  <si>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</si>
  <si>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</si>
  <si>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</si>
  <si>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</si>
  <si>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</si>
  <si>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</si>
  <si>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</si>
  <si>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</si>
  <si>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</si>
  <si>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</si>
  <si>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</si>
  <si>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</si>
  <si>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</si>
  <si>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</si>
  <si>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</si>
  <si>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</si>
  <si>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</si>
  <si>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</si>
  <si>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</si>
  <si>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</si>
  <si>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</si>
  <si>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</si>
  <si>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</si>
  <si>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</si>
  <si>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</si>
  <si>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</si>
  <si>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</si>
  <si>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</si>
  <si>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</si>
  <si>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</si>
  <si>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</si>
  <si>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</si>
  <si>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</si>
  <si>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</si>
  <si>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</si>
  <si>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</si>
  <si>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</si>
  <si>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</si>
  <si>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</si>
  <si>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</si>
  <si>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</si>
  <si>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</si>
  <si>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</si>
  <si>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</si>
  <si>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</si>
  <si>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</si>
  <si>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</si>
  <si>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</si>
  <si>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</si>
  <si>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</si>
  <si>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</si>
  <si>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</si>
  <si>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</si>
  <si>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</si>
  <si>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</si>
  <si>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</si>
  <si>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</si>
  <si>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</si>
  <si>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</si>
  <si>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</si>
  <si>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</si>
  <si>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</si>
  <si>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</si>
  <si>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</si>
  <si>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</si>
  <si>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</si>
  <si>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</si>
  <si>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</si>
  <si>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</si>
  <si>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</si>
  <si>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</si>
  <si>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</si>
  <si>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</si>
  <si>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</si>
  <si>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</si>
  <si>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</si>
  <si>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</si>
  <si>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</si>
  <si>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</si>
  <si>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</si>
  <si>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</si>
  <si>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</si>
  <si>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</si>
  <si>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</si>
  <si>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</si>
  <si>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</si>
  <si>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</si>
  <si>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</si>
  <si>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</si>
  <si>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</si>
  <si>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</si>
  <si>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</si>
  <si>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</si>
  <si>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</si>
  <si>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</si>
  <si>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</si>
  <si>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</si>
  <si>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</si>
  <si>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</si>
  <si>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</si>
  <si>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</si>
  <si>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</si>
  <si>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</si>
  <si>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</si>
  <si>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</si>
  <si>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</si>
  <si>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</si>
  <si>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</si>
  <si>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</si>
  <si>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</si>
  <si>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</si>
  <si>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</si>
  <si>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</si>
  <si>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</si>
  <si>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</si>
  <si>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</si>
  <si>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</si>
  <si>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</si>
  <si>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</si>
  <si>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</si>
  <si>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</si>
  <si>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</si>
  <si>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</si>
  <si>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</si>
  <si>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</si>
  <si>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</si>
  <si>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</si>
  <si>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</si>
  <si>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</si>
  <si>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</si>
  <si>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</si>
  <si>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</si>
  <si>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</si>
  <si>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</si>
  <si>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</si>
  <si>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</si>
  <si>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</si>
  <si>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</si>
  <si>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</si>
  <si>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</si>
  <si>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</si>
  <si>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</si>
  <si>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</si>
  <si>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</si>
  <si>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</si>
  <si>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</si>
  <si>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</si>
  <si>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</si>
  <si>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</si>
  <si>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</si>
  <si>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</si>
  <si>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</si>
  <si>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</si>
  <si>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</si>
  <si>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</si>
  <si>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</si>
  <si>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</si>
  <si>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</si>
  <si>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</si>
  <si>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</si>
  <si>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</si>
  <si>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</si>
  <si>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</si>
  <si>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</si>
  <si>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</si>
  <si>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</si>
  <si>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</si>
  <si>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</si>
  <si>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</si>
  <si>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</si>
  <si>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</si>
  <si>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</si>
  <si>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</si>
  <si>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</si>
  <si>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</si>
  <si>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</si>
  <si>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</si>
  <si>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</si>
  <si>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</si>
  <si>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</si>
  <si>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</si>
  <si>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</si>
  <si>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</si>
  <si>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</si>
  <si>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</si>
  <si>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</si>
  <si>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</si>
  <si>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</si>
  <si>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</si>
  <si>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</si>
  <si>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</si>
  <si>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</si>
  <si>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</si>
  <si>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</si>
  <si>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</si>
  <si>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</si>
  <si>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</si>
  <si>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</si>
  <si>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</si>
  <si>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</si>
  <si>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</si>
  <si>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</si>
  <si>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</si>
  <si>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</si>
  <si>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</si>
  <si>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</si>
  <si>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</si>
  <si>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</si>
  <si>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</si>
  <si>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</si>
  <si>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</si>
  <si>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</si>
  <si>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</si>
  <si>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</si>
  <si>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</si>
  <si>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</si>
  <si>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</si>
  <si>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</si>
  <si>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</si>
  <si>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</si>
  <si>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</si>
  <si>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</si>
  <si>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</si>
  <si>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</si>
  <si>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</si>
  <si>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</si>
  <si>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</si>
  <si>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</si>
  <si>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</si>
  <si>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</si>
  <si>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</si>
  <si>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</si>
  <si>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</si>
  <si>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</si>
  <si>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</si>
  <si>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</si>
  <si>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</si>
  <si>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</si>
  <si>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</si>
  <si>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</si>
  <si>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</si>
  <si>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</si>
  <si>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</si>
  <si>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</si>
  <si>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</si>
  <si>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</si>
  <si>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</si>
  <si>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</si>
  <si>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</si>
  <si>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</si>
  <si>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</si>
  <si>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</si>
  <si>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</si>
  <si>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</si>
  <si>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</si>
  <si>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</si>
  <si>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</si>
  <si>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</si>
  <si>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</si>
  <si>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</si>
  <si>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</si>
  <si>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</si>
  <si>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</si>
  <si>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</si>
  <si>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</si>
  <si>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</si>
  <si>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</si>
  <si>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</si>
  <si>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</si>
  <si>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</si>
  <si>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</si>
  <si>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</si>
  <si>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</si>
  <si>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</si>
  <si>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</si>
  <si>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</si>
  <si>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</si>
  <si>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</si>
  <si>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</si>
  <si>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</si>
  <si>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</si>
  <si>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</si>
  <si>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</si>
  <si>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</si>
  <si>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</si>
  <si>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</si>
  <si>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</si>
  <si>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</si>
  <si>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</si>
  <si>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</si>
  <si>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</si>
  <si>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</si>
  <si>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</si>
  <si>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</si>
  <si>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</si>
  <si>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</si>
  <si>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</si>
  <si>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</si>
  <si>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</si>
  <si>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</si>
  <si>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</si>
  <si>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</si>
  <si>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</si>
  <si>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</si>
  <si>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</si>
  <si>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</si>
  <si>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</si>
  <si>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</si>
  <si>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</si>
  <si>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</si>
  <si>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</si>
  <si>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</si>
  <si>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</si>
  <si>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</si>
  <si>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</si>
  <si>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</si>
  <si>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</si>
  <si>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</si>
  <si>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</si>
  <si>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</si>
  <si>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</si>
  <si>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</si>
  <si>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</si>
  <si>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</si>
  <si>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</si>
  <si>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</si>
  <si>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</si>
  <si>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</si>
  <si>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</si>
  <si>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</si>
  <si>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</si>
  <si>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</si>
  <si>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</si>
  <si>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</si>
  <si>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</si>
  <si>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</si>
  <si>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</si>
  <si>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</si>
  <si>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</si>
  <si>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</si>
  <si>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</si>
  <si>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</si>
  <si>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</si>
  <si>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</si>
  <si>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</si>
  <si>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</si>
  <si>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</si>
  <si>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</si>
  <si>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</si>
  <si>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</si>
  <si>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</si>
  <si>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</si>
  <si>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</si>
  <si>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</si>
  <si>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</si>
  <si>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</si>
  <si>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</si>
  <si>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</si>
  <si>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</si>
  <si>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</si>
  <si>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</si>
  <si>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</si>
  <si>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</si>
  <si>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</si>
  <si>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</si>
  <si>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</si>
  <si>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</si>
  <si>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</si>
  <si>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</si>
  <si>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</si>
  <si>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</si>
  <si>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</si>
  <si>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</si>
  <si>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</si>
  <si>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</si>
  <si>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</si>
  <si>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</si>
  <si>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</si>
  <si>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</si>
  <si>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</si>
  <si>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</si>
  <si>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</si>
  <si>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</si>
  <si>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</si>
  <si>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</si>
  <si>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</si>
  <si>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</si>
  <si>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</si>
  <si>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</si>
  <si>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</si>
  <si>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</si>
  <si>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</si>
  <si>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</si>
  <si>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</si>
  <si>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</si>
  <si>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</si>
  <si>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</si>
  <si>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</si>
  <si>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</si>
  <si>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</si>
  <si>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</si>
  <si>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</si>
  <si>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</si>
  <si>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</si>
  <si>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</si>
  <si>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</si>
  <si>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</si>
  <si>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</si>
  <si>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</si>
  <si>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</si>
  <si>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</si>
  <si>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</si>
  <si>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</si>
  <si>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</si>
  <si>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</si>
  <si>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</si>
  <si>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</si>
  <si>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</si>
  <si>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</si>
  <si>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</si>
  <si>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</si>
  <si>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</si>
  <si>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</si>
  <si>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</si>
  <si>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</si>
  <si>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</si>
  <si>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</si>
  <si>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</si>
  <si>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</si>
  <si>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</si>
  <si>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</si>
  <si>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</si>
  <si>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</si>
  <si>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</si>
  <si>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</si>
  <si>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</si>
  <si>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</si>
  <si>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</si>
  <si>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</si>
  <si>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</si>
  <si>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</si>
  <si>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</si>
  <si>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</si>
  <si>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</si>
  <si>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</si>
  <si>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</si>
  <si>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</si>
  <si>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</si>
  <si>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</si>
  <si>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</si>
  <si>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</si>
  <si>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</si>
  <si>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</si>
  <si>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</si>
  <si>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</si>
  <si>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</si>
  <si>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</si>
  <si>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</si>
  <si>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</si>
  <si>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</si>
  <si>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</si>
  <si>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</si>
  <si>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</si>
  <si>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</si>
  <si>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</si>
  <si>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</si>
  <si>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</si>
  <si>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</si>
  <si>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</si>
  <si>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</si>
  <si>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</si>
  <si>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</si>
  <si>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</si>
  <si>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</si>
  <si>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</si>
  <si>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</si>
  <si>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</si>
  <si>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</si>
  <si>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</si>
  <si>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</si>
  <si>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</si>
  <si>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</si>
  <si>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</si>
  <si>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</si>
  <si>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</si>
  <si>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</si>
  <si>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</si>
  <si>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</si>
  <si>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</si>
  <si>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</si>
  <si>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</si>
  <si>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</si>
  <si>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</si>
  <si>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</si>
  <si>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</si>
  <si>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</si>
  <si>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</si>
  <si>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</si>
  <si>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</si>
  <si>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</si>
  <si>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</si>
  <si>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</si>
  <si>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</si>
  <si>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</si>
  <si>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</si>
  <si>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</si>
  <si>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</si>
  <si>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</si>
  <si>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</si>
  <si>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</si>
  <si>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</si>
  <si>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</si>
  <si>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</si>
  <si>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</si>
  <si>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</si>
  <si>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</si>
  <si>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</si>
  <si>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</si>
  <si>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</si>
  <si>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</si>
  <si>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</si>
  <si>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</si>
  <si>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</si>
  <si>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</si>
  <si>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</si>
  <si>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</si>
  <si>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</si>
  <si>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</si>
  <si>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</si>
  <si>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</si>
  <si>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</si>
  <si>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</si>
  <si>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</si>
  <si>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</si>
  <si>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</si>
  <si>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</si>
  <si>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</si>
  <si>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</si>
  <si>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</si>
  <si>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</si>
  <si>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</si>
  <si>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</si>
  <si>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</si>
  <si>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</si>
  <si>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</si>
  <si>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</si>
  <si>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</si>
  <si>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</si>
  <si>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</si>
  <si>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</si>
  <si>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</si>
  <si>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</si>
  <si>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</si>
  <si>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</si>
  <si>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</si>
  <si>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</si>
  <si>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</si>
  <si>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</si>
  <si>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</si>
  <si>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</si>
  <si>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</si>
  <si>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</si>
  <si>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</si>
  <si>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</si>
  <si>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</si>
  <si>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</si>
  <si>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</si>
  <si>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</si>
  <si>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</si>
  <si>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</si>
  <si>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</si>
  <si>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</si>
  <si>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</si>
  <si>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</si>
  <si>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</si>
  <si>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</si>
  <si>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</si>
  <si>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</si>
  <si>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</si>
  <si>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</si>
  <si>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</si>
  <si>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</si>
  <si>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</si>
  <si>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</si>
  <si>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</si>
  <si>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</si>
  <si>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</si>
  <si>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</si>
  <si>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</si>
  <si>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</si>
  <si>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</si>
  <si>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</si>
  <si>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</si>
  <si>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</si>
  <si>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</si>
  <si>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</si>
  <si>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</si>
  <si>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</si>
  <si>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</si>
  <si>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</si>
  <si>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</si>
  <si>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</si>
  <si>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</si>
  <si>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</si>
  <si>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</si>
  <si>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</si>
  <si>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</si>
  <si>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</si>
  <si>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</si>
  <si>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</si>
  <si>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</si>
  <si>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</si>
  <si>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</si>
  <si>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</si>
  <si>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</si>
  <si>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</si>
  <si>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</si>
  <si>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</si>
  <si>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</si>
  <si>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</si>
  <si>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</si>
  <si>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</si>
  <si>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</si>
  <si>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</si>
  <si>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</si>
  <si>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</si>
  <si>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</si>
  <si>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</si>
  <si>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</si>
  <si>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</si>
  <si>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</si>
  <si>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</si>
  <si>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</si>
  <si>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</si>
  <si>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</si>
  <si>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</si>
  <si>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</si>
  <si>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</si>
  <si>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</si>
  <si>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</si>
  <si>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</si>
  <si>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</si>
  <si>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</si>
  <si>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</si>
  <si>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</si>
  <si>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</si>
  <si>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</si>
  <si>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</si>
  <si>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</si>
  <si>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</si>
  <si>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</si>
  <si>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</si>
  <si>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</si>
  <si>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</si>
  <si>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</si>
  <si>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</si>
  <si>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</si>
  <si>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</si>
  <si>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</si>
  <si>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</si>
  <si>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</si>
  <si>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</si>
  <si>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</si>
  <si>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</si>
  <si>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</si>
  <si>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</si>
  <si>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</si>
  <si>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</si>
  <si>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</si>
  <si>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</si>
  <si>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</si>
  <si>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</si>
  <si>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</si>
  <si>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</si>
  <si>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</si>
  <si>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</si>
  <si>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</si>
  <si>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</si>
  <si>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</si>
  <si>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</si>
  <si>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</si>
  <si>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</si>
  <si>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</si>
  <si>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</si>
  <si>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</si>
  <si>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</si>
  <si>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</si>
  <si>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</si>
  <si>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</si>
  <si>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</si>
  <si>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</si>
  <si>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</si>
  <si>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</si>
  <si>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</si>
  <si>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</si>
  <si>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</si>
  <si>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</si>
  <si>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</si>
  <si>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</si>
  <si>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</si>
  <si>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</si>
  <si>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</si>
  <si>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</si>
  <si>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</si>
  <si>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</si>
  <si>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</si>
  <si>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</si>
  <si>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</si>
  <si>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</si>
  <si>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</si>
  <si>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</si>
  <si>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</si>
  <si>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</si>
  <si>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</si>
  <si>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</si>
  <si>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</si>
  <si>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</si>
  <si>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</si>
  <si>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</si>
  <si>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</si>
  <si>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</si>
  <si>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</si>
  <si>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</si>
  <si>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</si>
  <si>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</si>
  <si>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</si>
  <si>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</si>
  <si>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</si>
  <si>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</si>
  <si>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</si>
  <si>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</si>
  <si>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</si>
  <si>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</si>
  <si>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</si>
  <si>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</si>
  <si>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</si>
  <si>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</si>
  <si>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</si>
  <si>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</si>
  <si>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</si>
  <si>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</si>
  <si>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</si>
  <si>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</si>
  <si>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</si>
  <si>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</si>
  <si>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</si>
  <si>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</si>
  <si>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</si>
  <si>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</si>
  <si>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</si>
  <si>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</si>
  <si>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</si>
  <si>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</si>
  <si>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</si>
  <si>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</si>
  <si>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</si>
  <si>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</si>
  <si>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</si>
  <si>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</si>
  <si>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</si>
  <si>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</si>
  <si>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</si>
  <si>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</si>
  <si>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</si>
  <si>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</si>
  <si>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</si>
  <si>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</si>
  <si>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</si>
  <si>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</si>
  <si>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</si>
  <si>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</si>
  <si>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</si>
  <si>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</si>
  <si>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</si>
  <si>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</si>
  <si>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</si>
  <si>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</si>
  <si>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</si>
  <si>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</si>
  <si>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</si>
  <si>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</si>
  <si>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</si>
  <si>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</si>
  <si>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</si>
  <si>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</si>
  <si>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</si>
  <si>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</si>
  <si>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</si>
  <si>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</si>
  <si>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</si>
  <si>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</si>
  <si>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</si>
  <si>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</si>
  <si>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</si>
  <si>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</si>
  <si>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</si>
  <si>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</si>
  <si>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</si>
  <si>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</si>
  <si>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</si>
  <si>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</si>
  <si>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</si>
  <si>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</si>
  <si>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</si>
  <si>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</si>
  <si>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</si>
  <si>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</si>
  <si>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</si>
  <si>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</si>
  <si>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</si>
  <si>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</si>
  <si>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</si>
  <si>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</si>
  <si>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</si>
  <si>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</si>
  <si>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</si>
  <si>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</si>
  <si>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</si>
  <si>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</si>
  <si>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</si>
  <si>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</si>
  <si>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</si>
  <si>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</si>
  <si>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</si>
  <si>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</si>
  <si>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</si>
  <si>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</si>
  <si>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</si>
  <si>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</si>
  <si>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</si>
  <si>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</si>
  <si>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</si>
  <si>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</si>
  <si>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</si>
  <si>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</si>
  <si>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</si>
  <si>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</si>
  <si>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</si>
  <si>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</si>
  <si>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</si>
  <si>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</si>
  <si>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</si>
  <si>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</si>
  <si>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</si>
  <si>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</si>
  <si>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</si>
  <si>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</si>
  <si>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</si>
  <si>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</si>
  <si>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</si>
  <si>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</si>
  <si>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</si>
  <si>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</si>
  <si>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</si>
  <si>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</si>
  <si>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</si>
  <si>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</si>
  <si>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</si>
  <si>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</si>
  <si>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</si>
  <si>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</si>
  <si>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</si>
  <si>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</si>
  <si>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</si>
  <si>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</si>
  <si>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</si>
  <si>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</si>
  <si>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</si>
  <si>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</si>
  <si>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</si>
  <si>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</si>
  <si>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</si>
  <si>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</si>
  <si>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</si>
  <si>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</si>
  <si>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</si>
  <si>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</si>
  <si>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</si>
  <si>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</si>
  <si>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</si>
  <si>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</si>
  <si>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</si>
  <si>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</si>
  <si>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</si>
  <si>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</si>
  <si>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</si>
  <si>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</si>
  <si>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</si>
  <si>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</si>
  <si>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</si>
  <si>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</si>
  <si>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</si>
  <si>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</si>
  <si>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</si>
  <si>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</si>
  <si>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</si>
  <si>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</si>
  <si>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</si>
  <si>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</si>
  <si>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</si>
  <si>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</si>
  <si>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</si>
  <si>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</si>
  <si>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</si>
  <si>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</si>
  <si>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</si>
  <si>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</si>
  <si>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</si>
  <si>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</si>
  <si>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</si>
  <si>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</si>
  <si>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</si>
  <si>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</si>
  <si>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</si>
  <si>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</si>
  <si>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</si>
  <si>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</si>
  <si>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</si>
  <si>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</si>
  <si>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</si>
  <si>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</si>
  <si>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</si>
  <si>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</si>
  <si>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</si>
  <si>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</si>
  <si>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</si>
  <si>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</si>
  <si>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</si>
  <si>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</si>
  <si>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</si>
  <si>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</si>
  <si>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</si>
  <si>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</si>
  <si>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</si>
  <si>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</si>
  <si>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</si>
  <si>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</si>
  <si>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</si>
  <si>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</si>
  <si>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</si>
  <si>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</si>
  <si>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</si>
  <si>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</si>
  <si>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</si>
  <si>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</si>
  <si>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</si>
  <si>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</si>
  <si>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</si>
  <si>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</si>
  <si>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</si>
  <si>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</si>
  <si>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</si>
  <si>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</si>
  <si>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</si>
  <si>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</si>
  <si>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</si>
  <si>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</si>
  <si>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</si>
  <si>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</si>
  <si>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</si>
  <si>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</si>
  <si>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</si>
  <si>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</si>
  <si>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</si>
  <si>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</si>
  <si>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</si>
  <si>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</si>
  <si>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</si>
  <si>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</si>
  <si>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</si>
  <si>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</si>
  <si>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</si>
  <si>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</si>
  <si>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</si>
  <si>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</si>
  <si>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</si>
  <si>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</si>
  <si>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</si>
  <si>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</si>
  <si>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</si>
  <si>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</si>
  <si>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</si>
  <si>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</si>
  <si>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</si>
  <si>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</si>
  <si>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</si>
  <si>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</si>
  <si>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</si>
  <si>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</si>
  <si>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</si>
  <si>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</si>
  <si>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</si>
  <si>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</si>
  <si>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</si>
  <si>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</si>
  <si>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</si>
  <si>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</si>
  <si>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</si>
  <si>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</si>
  <si>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</si>
  <si>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</si>
  <si>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</si>
  <si>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</si>
  <si>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</si>
  <si>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</si>
  <si>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</si>
  <si>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</si>
  <si>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</si>
  <si>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</si>
  <si>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</si>
  <si>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</si>
  <si>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</si>
  <si>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</si>
  <si>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</si>
  <si>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</si>
  <si>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</si>
  <si>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</si>
  <si>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</si>
  <si>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</si>
  <si>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</si>
  <si>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</si>
  <si>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</si>
  <si>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</si>
  <si>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</si>
  <si>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</si>
  <si>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</si>
  <si>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</si>
  <si>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</si>
  <si>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</si>
  <si>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</si>
  <si>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</si>
  <si>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</si>
  <si>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</si>
  <si>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</si>
  <si>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</si>
  <si>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</si>
  <si>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</si>
  <si>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</si>
  <si>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</si>
  <si>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</si>
  <si>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</si>
  <si>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</si>
  <si>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</si>
  <si>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type</t>
    <phoneticPr fontId="2" type="noConversion"/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</si>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</sst>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8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S526"/>
  <sheetViews>
    <sheetView tabSelected="1" topLeftCell="A9" workbookViewId="0">
      <selection activeCell="E28" sqref="E28"/>
    </sheetView>
  </sheetViews>
  <sheetFormatPr baseColWidth="10" defaultColWidth="8.83203125" defaultRowHeight="17"/>
  <cols>
    <col min="2" max="2" width="8.5" bestFit="1" customWidth="1"/>
    <col min="3" max="3" width="41.83203125" bestFit="1" customWidth="1"/>
    <col min="4" max="4" width="23.83203125" bestFit="1" customWidth="1"/>
    <col min="5" max="6" width="46.5" bestFit="1" customWidth="1"/>
    <col min="7" max="7" width="12.33203125" bestFit="1" customWidth="1"/>
    <col min="8" max="8" width="21" style="7" bestFit="1" customWidth="1"/>
    <col min="9" max="9" width="30" bestFit="1" customWidth="1"/>
    <col min="16" max="16" width="9.33203125" bestFit="1" customWidth="1"/>
    <col min="17" max="17" width="5.6640625" bestFit="1" customWidth="1"/>
    <col min="18" max="18" width="7.5" bestFit="1" customWidth="1"/>
    <col min="19" max="19" width="11.1640625" bestFit="1" customWidth="1"/>
  </cols>
  <sheetData>
    <row r="20" spans="1:19">
      <c r="A20" t="s">
        <v>1475</v>
      </c>
    </row>
    <row r="21" spans="1:19" s="8" customFormat="1" ht="18">
      <c r="B21" s="9" t="s">
        <v>0</v>
      </c>
      <c r="C21" s="9" t="s">
        <v>1</v>
      </c>
      <c r="D21" s="9" t="s">
        <v>2</v>
      </c>
      <c r="E21" s="9" t="s">
        <v>3</v>
      </c>
      <c r="F21" s="10" t="s">
        <v>1151</v>
      </c>
      <c r="G21" s="10" t="s">
        <v>1155</v>
      </c>
      <c r="H21" s="11" t="s">
        <v>1153</v>
      </c>
      <c r="I21" s="10" t="s">
        <v>1152</v>
      </c>
      <c r="J21" s="8" t="s">
        <v>1478</v>
      </c>
      <c r="K21" s="8" t="s">
        <v>1479</v>
      </c>
      <c r="L21" s="8" t="s">
        <v>1480</v>
      </c>
      <c r="M21" s="8" t="s">
        <v>1481</v>
      </c>
      <c r="N21" s="8" t="s">
        <v>1482</v>
      </c>
      <c r="O21" s="8" t="s">
        <v>1483</v>
      </c>
      <c r="P21" s="8" t="s">
        <v>1484</v>
      </c>
      <c r="Q21" s="8" t="s">
        <v>1485</v>
      </c>
      <c r="R21" s="8" t="s">
        <v>1486</v>
      </c>
      <c r="S21" s="8" t="s">
        <v>1487</v>
      </c>
    </row>
    <row r="22" spans="1:19">
      <c r="A22" s="1">
        <v>0</v>
      </c>
      <c r="B22" t="s">
        <v>4</v>
      </c>
      <c r="C22" t="s">
        <v>5</v>
      </c>
      <c r="D22" t="s">
        <v>6</v>
      </c>
      <c r="E22" t="s">
        <v>7</v>
      </c>
      <c r="F22" t="s">
        <v>7</v>
      </c>
      <c r="G22">
        <v>1902</v>
      </c>
      <c r="H22" s="7">
        <v>27981</v>
      </c>
      <c r="I22" t="s">
        <v>1157</v>
      </c>
      <c r="J22">
        <f>VLOOKUP($B22,Sheet1!$B:$H,2,0)</f>
        <v>203.2</v>
      </c>
      <c r="K22">
        <f>VLOOKUP($B22,Sheet1!$B:$H,3,0)</f>
        <v>204.98</v>
      </c>
      <c r="L22">
        <f>VLOOKUP($B22,Sheet1!$B:$H,4,0)</f>
        <v>205.09</v>
      </c>
      <c r="M22">
        <f>VLOOKUP($B22,Sheet1!$B:$H,5,0)</f>
        <v>202.55</v>
      </c>
      <c r="N22">
        <f>VLOOKUP($B22,Sheet1!$B:$H,6,0)</f>
        <v>1570000</v>
      </c>
      <c r="O22">
        <f>VLOOKUP($B22,Sheet1!$B:$H,7,0)</f>
        <v>8.0000000000000004E-4</v>
      </c>
    </row>
    <row r="23" spans="1:19">
      <c r="A23" s="1">
        <v>1</v>
      </c>
      <c r="B23" t="s">
        <v>8</v>
      </c>
      <c r="C23" t="s">
        <v>9</v>
      </c>
      <c r="D23" t="s">
        <v>10</v>
      </c>
      <c r="E23" t="s">
        <v>11</v>
      </c>
      <c r="F23" t="s">
        <v>11</v>
      </c>
      <c r="G23">
        <v>1888</v>
      </c>
      <c r="H23" s="7">
        <v>23467</v>
      </c>
      <c r="I23" t="s">
        <v>1158</v>
      </c>
      <c r="J23">
        <f>VLOOKUP($B23,Sheet1!$B:$H,2,0)</f>
        <v>105.79</v>
      </c>
      <c r="K23">
        <f>VLOOKUP($B23,Sheet1!$B:$H,3,0)</f>
        <v>110.12</v>
      </c>
      <c r="L23">
        <f>VLOOKUP($B23,Sheet1!$B:$H,4,0)</f>
        <v>111.25</v>
      </c>
      <c r="M23">
        <f>VLOOKUP($B23,Sheet1!$B:$H,5,0)</f>
        <v>105.71</v>
      </c>
      <c r="N23">
        <f>VLOOKUP($B23,Sheet1!$B:$H,6,0)</f>
        <v>25120000</v>
      </c>
      <c r="O23">
        <f>VLOOKUP($B23,Sheet1!$B:$H,7,0)</f>
        <v>-9.3100000000000002E-2</v>
      </c>
    </row>
    <row r="24" spans="1:19">
      <c r="A24" s="1">
        <v>2</v>
      </c>
      <c r="B24" t="s">
        <v>12</v>
      </c>
      <c r="C24" t="s">
        <v>13</v>
      </c>
      <c r="D24" t="s">
        <v>10</v>
      </c>
      <c r="E24" t="s">
        <v>14</v>
      </c>
      <c r="F24" t="s">
        <v>14</v>
      </c>
      <c r="G24" t="s">
        <v>1159</v>
      </c>
      <c r="H24" s="7">
        <v>41274</v>
      </c>
      <c r="I24" t="s">
        <v>1158</v>
      </c>
      <c r="J24">
        <f>VLOOKUP($B24,Sheet1!$B:$H,2,0)</f>
        <v>112.21</v>
      </c>
      <c r="K24">
        <f>VLOOKUP($B24,Sheet1!$B:$H,3,0)</f>
        <v>113.84</v>
      </c>
      <c r="L24">
        <f>VLOOKUP($B24,Sheet1!$B:$H,4,0)</f>
        <v>113.84</v>
      </c>
      <c r="M24">
        <f>VLOOKUP($B24,Sheet1!$B:$H,5,0)</f>
        <v>112.04</v>
      </c>
      <c r="N24">
        <f>VLOOKUP($B24,Sheet1!$B:$H,6,0)</f>
        <v>6850000</v>
      </c>
      <c r="O24">
        <f>VLOOKUP($B24,Sheet1!$B:$H,7,0)</f>
        <v>-8.6999999999999994E-3</v>
      </c>
    </row>
    <row r="25" spans="1:19">
      <c r="A25" s="1">
        <v>3</v>
      </c>
      <c r="B25" t="s">
        <v>15</v>
      </c>
      <c r="C25" t="s">
        <v>16</v>
      </c>
      <c r="D25" t="s">
        <v>10</v>
      </c>
      <c r="E25" t="s">
        <v>11</v>
      </c>
      <c r="F25" t="s">
        <v>11</v>
      </c>
      <c r="G25">
        <v>1981</v>
      </c>
      <c r="H25" s="7">
        <v>43251</v>
      </c>
      <c r="I25" t="s">
        <v>1160</v>
      </c>
      <c r="J25">
        <f>VLOOKUP($B25,Sheet1!$B:$H,2,0)</f>
        <v>279.7</v>
      </c>
      <c r="K25">
        <f>VLOOKUP($B25,Sheet1!$B:$H,3,0)</f>
        <v>284.8</v>
      </c>
      <c r="L25">
        <f>VLOOKUP($B25,Sheet1!$B:$H,4,0)</f>
        <v>284.8</v>
      </c>
      <c r="M25">
        <f>VLOOKUP($B25,Sheet1!$B:$H,5,0)</f>
        <v>279.07</v>
      </c>
      <c r="N25">
        <f>VLOOKUP($B25,Sheet1!$B:$H,6,0)</f>
        <v>260390</v>
      </c>
      <c r="O25">
        <f>VLOOKUP($B25,Sheet1!$B:$H,7,0)</f>
        <v>-1.7100000000000001E-2</v>
      </c>
    </row>
    <row r="26" spans="1:19">
      <c r="A26" s="1">
        <v>4</v>
      </c>
      <c r="B26" t="s">
        <v>17</v>
      </c>
      <c r="C26" t="s">
        <v>18</v>
      </c>
      <c r="D26" t="s">
        <v>19</v>
      </c>
      <c r="E26" t="s">
        <v>20</v>
      </c>
      <c r="F26" t="s">
        <v>20</v>
      </c>
      <c r="G26">
        <v>1989</v>
      </c>
      <c r="H26" s="7">
        <v>40730</v>
      </c>
      <c r="I26" t="s">
        <v>1161</v>
      </c>
      <c r="J26">
        <f>VLOOKUP($B26,Sheet1!$B:$H,2,0)</f>
        <v>280.88</v>
      </c>
      <c r="K26">
        <f>VLOOKUP($B26,Sheet1!$B:$H,3,0)</f>
        <v>284.01</v>
      </c>
      <c r="L26">
        <f>VLOOKUP($B26,Sheet1!$B:$H,4,0)</f>
        <v>284.64999999999998</v>
      </c>
      <c r="M26">
        <f>VLOOKUP($B26,Sheet1!$B:$H,5,0)</f>
        <v>280.61</v>
      </c>
      <c r="N26">
        <f>VLOOKUP($B26,Sheet1!$B:$H,6,0)</f>
        <v>1670000</v>
      </c>
      <c r="O26">
        <f>VLOOKUP($B26,Sheet1!$B:$H,7,0)</f>
        <v>-4.5000000000000014E-3</v>
      </c>
    </row>
    <row r="27" spans="1:19">
      <c r="A27" s="1">
        <v>5</v>
      </c>
      <c r="B27" t="s">
        <v>21</v>
      </c>
      <c r="C27" t="s">
        <v>22</v>
      </c>
      <c r="D27" t="s">
        <v>23</v>
      </c>
      <c r="E27" t="s">
        <v>24</v>
      </c>
      <c r="F27" t="s">
        <v>24</v>
      </c>
      <c r="G27">
        <v>2008</v>
      </c>
      <c r="H27" s="7">
        <v>42247</v>
      </c>
      <c r="I27" t="s">
        <v>1162</v>
      </c>
      <c r="J27">
        <f>VLOOKUP($B27,Sheet1!$B:$H,2,0)</f>
        <v>96.45</v>
      </c>
      <c r="K27">
        <f>VLOOKUP($B27,Sheet1!$B:$H,3,0)</f>
        <v>97.47</v>
      </c>
      <c r="L27">
        <f>VLOOKUP($B27,Sheet1!$B:$H,4,0)</f>
        <v>97.54</v>
      </c>
      <c r="M27">
        <f>VLOOKUP($B27,Sheet1!$B:$H,5,0)</f>
        <v>96.17</v>
      </c>
      <c r="N27">
        <f>VLOOKUP($B27,Sheet1!$B:$H,6,0)</f>
        <v>3500000</v>
      </c>
      <c r="O27">
        <f>VLOOKUP($B27,Sheet1!$B:$H,7,0)</f>
        <v>-8.199999999999999E-3</v>
      </c>
    </row>
    <row r="28" spans="1:19">
      <c r="A28" s="1">
        <v>6</v>
      </c>
      <c r="B28" t="s">
        <v>25</v>
      </c>
      <c r="C28" t="s">
        <v>26</v>
      </c>
      <c r="D28" t="s">
        <v>19</v>
      </c>
      <c r="E28" t="s">
        <v>27</v>
      </c>
      <c r="F28" t="s">
        <v>27</v>
      </c>
      <c r="G28">
        <v>1982</v>
      </c>
      <c r="H28" s="7">
        <v>35555</v>
      </c>
      <c r="I28" t="s">
        <v>1163</v>
      </c>
      <c r="J28">
        <f>VLOOKUP($B28,Sheet1!$B:$H,2,0)</f>
        <v>495.91</v>
      </c>
      <c r="K28">
        <f>VLOOKUP($B28,Sheet1!$B:$H,3,0)</f>
        <v>505.6</v>
      </c>
      <c r="L28">
        <f>VLOOKUP($B28,Sheet1!$B:$H,4,0)</f>
        <v>505.6</v>
      </c>
      <c r="M28">
        <f>VLOOKUP($B28,Sheet1!$B:$H,5,0)</f>
        <v>492.5</v>
      </c>
      <c r="N28">
        <f>VLOOKUP($B28,Sheet1!$B:$H,6,0)</f>
        <v>2190000</v>
      </c>
      <c r="O28">
        <f>VLOOKUP($B28,Sheet1!$B:$H,7,0)</f>
        <v>-1.72E-2</v>
      </c>
    </row>
    <row r="29" spans="1:19">
      <c r="A29" s="1">
        <v>7</v>
      </c>
      <c r="B29" t="s">
        <v>28</v>
      </c>
      <c r="C29" t="s">
        <v>29</v>
      </c>
      <c r="D29" t="s">
        <v>19</v>
      </c>
      <c r="E29" t="s">
        <v>30</v>
      </c>
      <c r="F29" t="s">
        <v>30</v>
      </c>
      <c r="G29">
        <v>1969</v>
      </c>
      <c r="H29" s="7">
        <v>0</v>
      </c>
      <c r="I29" t="s">
        <v>1164</v>
      </c>
      <c r="J29">
        <f>VLOOKUP($B29,Sheet1!$B:$H,2,0)</f>
        <v>80.81</v>
      </c>
      <c r="K29">
        <f>VLOOKUP($B29,Sheet1!$B:$H,3,0)</f>
        <v>80.89</v>
      </c>
      <c r="L29">
        <f>VLOOKUP($B29,Sheet1!$B:$H,4,0)</f>
        <v>82.89</v>
      </c>
      <c r="M29">
        <f>VLOOKUP($B29,Sheet1!$B:$H,5,0)</f>
        <v>80.66</v>
      </c>
      <c r="N29">
        <f>VLOOKUP($B29,Sheet1!$B:$H,6,0)</f>
        <v>43430000</v>
      </c>
      <c r="O29">
        <f>VLOOKUP($B29,Sheet1!$B:$H,7,0)</f>
        <v>9.1000000000000004E-3</v>
      </c>
    </row>
    <row r="30" spans="1:19">
      <c r="A30" s="1">
        <v>8</v>
      </c>
      <c r="B30" t="s">
        <v>31</v>
      </c>
      <c r="C30" t="s">
        <v>32</v>
      </c>
      <c r="D30" t="s">
        <v>33</v>
      </c>
      <c r="E30" t="s">
        <v>34</v>
      </c>
      <c r="F30" t="s">
        <v>34</v>
      </c>
      <c r="G30">
        <v>1932</v>
      </c>
      <c r="H30" s="7">
        <v>42194</v>
      </c>
      <c r="I30" t="s">
        <v>1165</v>
      </c>
      <c r="J30">
        <f>VLOOKUP($B30,Sheet1!$B:$H,2,0)</f>
        <v>194.65</v>
      </c>
      <c r="K30">
        <f>VLOOKUP($B30,Sheet1!$B:$H,3,0)</f>
        <v>191.58</v>
      </c>
      <c r="L30">
        <f>VLOOKUP($B30,Sheet1!$B:$H,4,0)</f>
        <v>195.26</v>
      </c>
      <c r="M30">
        <f>VLOOKUP($B30,Sheet1!$B:$H,5,0)</f>
        <v>190.22</v>
      </c>
      <c r="N30">
        <f>VLOOKUP($B30,Sheet1!$B:$H,6,0)</f>
        <v>1880000</v>
      </c>
      <c r="O30">
        <f>VLOOKUP($B30,Sheet1!$B:$H,7,0)</f>
        <v>2.5899999999999999E-2</v>
      </c>
    </row>
    <row r="31" spans="1:19">
      <c r="A31" s="1">
        <v>9</v>
      </c>
      <c r="B31" t="s">
        <v>35</v>
      </c>
      <c r="C31" t="s">
        <v>36</v>
      </c>
      <c r="D31" t="s">
        <v>37</v>
      </c>
      <c r="E31" t="s">
        <v>38</v>
      </c>
      <c r="F31" t="s">
        <v>38</v>
      </c>
      <c r="G31">
        <v>1981</v>
      </c>
      <c r="H31" s="7">
        <v>36070</v>
      </c>
      <c r="I31" t="s">
        <v>1166</v>
      </c>
      <c r="J31">
        <f>VLOOKUP($B31,Sheet1!$B:$H,2,0)</f>
        <v>25.63</v>
      </c>
      <c r="K31">
        <f>VLOOKUP($B31,Sheet1!$B:$H,3,0)</f>
        <v>25.56</v>
      </c>
      <c r="L31">
        <f>VLOOKUP($B31,Sheet1!$B:$H,4,0)</f>
        <v>25.79</v>
      </c>
      <c r="M31">
        <f>VLOOKUP($B31,Sheet1!$B:$H,5,0)</f>
        <v>25.43</v>
      </c>
      <c r="N31">
        <f>VLOOKUP($B31,Sheet1!$B:$H,6,0)</f>
        <v>4040000</v>
      </c>
      <c r="O31">
        <f>VLOOKUP($B31,Sheet1!$B:$H,7,0)</f>
        <v>8.6999999999999994E-3</v>
      </c>
    </row>
    <row r="32" spans="1:19">
      <c r="A32" s="1">
        <v>10</v>
      </c>
      <c r="B32" t="s">
        <v>39</v>
      </c>
      <c r="C32" t="s">
        <v>40</v>
      </c>
      <c r="D32" t="s">
        <v>41</v>
      </c>
      <c r="E32" t="s">
        <v>42</v>
      </c>
      <c r="F32" t="s">
        <v>42</v>
      </c>
      <c r="G32">
        <v>1955</v>
      </c>
      <c r="H32" s="7">
        <v>36308</v>
      </c>
      <c r="I32" t="s">
        <v>1167</v>
      </c>
      <c r="J32">
        <f>VLOOKUP($B32,Sheet1!$B:$H,2,0)</f>
        <v>57.21</v>
      </c>
      <c r="K32">
        <f>VLOOKUP($B32,Sheet1!$B:$H,3,0)</f>
        <v>57.16</v>
      </c>
      <c r="L32">
        <f>VLOOKUP($B32,Sheet1!$B:$H,4,0)</f>
        <v>57.52</v>
      </c>
      <c r="M32">
        <f>VLOOKUP($B32,Sheet1!$B:$H,5,0)</f>
        <v>56.94</v>
      </c>
      <c r="N32">
        <f>VLOOKUP($B32,Sheet1!$B:$H,6,0)</f>
        <v>2650000</v>
      </c>
      <c r="O32">
        <f>VLOOKUP($B32,Sheet1!$B:$H,7,0)</f>
        <v>9.3999999999999986E-3</v>
      </c>
    </row>
    <row r="33" spans="1:15">
      <c r="A33" s="1">
        <v>11</v>
      </c>
      <c r="B33" t="s">
        <v>43</v>
      </c>
      <c r="C33" t="s">
        <v>44</v>
      </c>
      <c r="D33" t="s">
        <v>10</v>
      </c>
      <c r="E33" t="s">
        <v>11</v>
      </c>
      <c r="F33" t="s">
        <v>11</v>
      </c>
      <c r="G33">
        <v>1999</v>
      </c>
      <c r="H33" s="7">
        <v>36682</v>
      </c>
      <c r="I33" t="s">
        <v>1164</v>
      </c>
      <c r="J33">
        <f>VLOOKUP($B33,Sheet1!$B:$H,2,0)</f>
        <v>137.19999999999999</v>
      </c>
      <c r="K33">
        <f>VLOOKUP($B33,Sheet1!$B:$H,3,0)</f>
        <v>139.21</v>
      </c>
      <c r="L33">
        <f>VLOOKUP($B33,Sheet1!$B:$H,4,0)</f>
        <v>140.26</v>
      </c>
      <c r="M33">
        <f>VLOOKUP($B33,Sheet1!$B:$H,5,0)</f>
        <v>135.57</v>
      </c>
      <c r="N33">
        <f>VLOOKUP($B33,Sheet1!$B:$H,6,0)</f>
        <v>2020000</v>
      </c>
      <c r="O33">
        <f>VLOOKUP($B33,Sheet1!$B:$H,7,0)</f>
        <v>-6.7000000000000002E-3</v>
      </c>
    </row>
    <row r="34" spans="1:15">
      <c r="A34" s="1">
        <v>12</v>
      </c>
      <c r="B34" t="s">
        <v>45</v>
      </c>
      <c r="C34" t="s">
        <v>46</v>
      </c>
      <c r="D34" t="s">
        <v>47</v>
      </c>
      <c r="E34" t="s">
        <v>48</v>
      </c>
      <c r="F34" t="s">
        <v>48</v>
      </c>
      <c r="G34">
        <v>1940</v>
      </c>
      <c r="H34" s="7">
        <v>31167</v>
      </c>
      <c r="I34" t="s">
        <v>1168</v>
      </c>
      <c r="J34">
        <f>VLOOKUP($B34,Sheet1!$B:$H,2,0)</f>
        <v>302.54000000000002</v>
      </c>
      <c r="K34">
        <f>VLOOKUP($B34,Sheet1!$B:$H,3,0)</f>
        <v>302.45999999999998</v>
      </c>
      <c r="L34">
        <f>VLOOKUP($B34,Sheet1!$B:$H,4,0)</f>
        <v>303.88</v>
      </c>
      <c r="M34">
        <f>VLOOKUP($B34,Sheet1!$B:$H,5,0)</f>
        <v>300.97000000000003</v>
      </c>
      <c r="N34">
        <f>VLOOKUP($B34,Sheet1!$B:$H,6,0)</f>
        <v>736360</v>
      </c>
      <c r="O34">
        <f>VLOOKUP($B34,Sheet1!$B:$H,7,0)</f>
        <v>9.5999999999999992E-3</v>
      </c>
    </row>
    <row r="35" spans="1:15">
      <c r="A35" s="1">
        <v>13</v>
      </c>
      <c r="B35" t="s">
        <v>49</v>
      </c>
      <c r="C35" t="s">
        <v>50</v>
      </c>
      <c r="D35" t="s">
        <v>19</v>
      </c>
      <c r="E35" t="s">
        <v>51</v>
      </c>
      <c r="F35" t="s">
        <v>51</v>
      </c>
      <c r="G35">
        <v>1998</v>
      </c>
      <c r="H35" s="7">
        <v>39275</v>
      </c>
      <c r="I35" t="s">
        <v>1169</v>
      </c>
      <c r="J35">
        <f>VLOOKUP($B35,Sheet1!$B:$H,2,0)</f>
        <v>113.85</v>
      </c>
      <c r="K35">
        <f>VLOOKUP($B35,Sheet1!$B:$H,3,0)</f>
        <v>114.08</v>
      </c>
      <c r="L35">
        <f>VLOOKUP($B35,Sheet1!$B:$H,4,0)</f>
        <v>114.36</v>
      </c>
      <c r="M35">
        <f>VLOOKUP($B35,Sheet1!$B:$H,5,0)</f>
        <v>113.25</v>
      </c>
      <c r="N35">
        <f>VLOOKUP($B35,Sheet1!$B:$H,6,0)</f>
        <v>791370</v>
      </c>
      <c r="O35">
        <f>VLOOKUP($B35,Sheet1!$B:$H,7,0)</f>
        <v>-3.2000000000000002E-3</v>
      </c>
    </row>
    <row r="36" spans="1:15">
      <c r="A36" s="1">
        <v>14</v>
      </c>
      <c r="B36" t="s">
        <v>52</v>
      </c>
      <c r="C36" t="s">
        <v>53</v>
      </c>
      <c r="D36" t="s">
        <v>6</v>
      </c>
      <c r="E36" t="s">
        <v>54</v>
      </c>
      <c r="F36" t="s">
        <v>54</v>
      </c>
      <c r="G36">
        <v>1985</v>
      </c>
      <c r="H36" s="7">
        <v>42503</v>
      </c>
      <c r="I36" t="s">
        <v>1170</v>
      </c>
      <c r="J36">
        <f>VLOOKUP($B36,Sheet1!$B:$H,2,0)</f>
        <v>69.540000000000006</v>
      </c>
      <c r="K36">
        <f>VLOOKUP($B36,Sheet1!$B:$H,3,0)</f>
        <v>69.75</v>
      </c>
      <c r="L36">
        <f>VLOOKUP($B36,Sheet1!$B:$H,4,0)</f>
        <v>70.88</v>
      </c>
      <c r="M36">
        <f>VLOOKUP($B36,Sheet1!$B:$H,5,0)</f>
        <v>68.91</v>
      </c>
      <c r="N36">
        <f>VLOOKUP($B36,Sheet1!$B:$H,6,0)</f>
        <v>1560000</v>
      </c>
      <c r="O36">
        <f>VLOOKUP($B36,Sheet1!$B:$H,7,0)</f>
        <v>4.8999999999999998E-3</v>
      </c>
    </row>
    <row r="37" spans="1:15">
      <c r="A37" s="1">
        <v>15</v>
      </c>
      <c r="B37" t="s">
        <v>55</v>
      </c>
      <c r="C37" t="s">
        <v>56</v>
      </c>
      <c r="D37" t="s">
        <v>47</v>
      </c>
      <c r="E37" t="s">
        <v>57</v>
      </c>
      <c r="F37" t="s">
        <v>57</v>
      </c>
      <c r="G37">
        <v>1994</v>
      </c>
      <c r="H37" s="7">
        <v>42552</v>
      </c>
      <c r="I37" t="s">
        <v>1171</v>
      </c>
      <c r="J37">
        <f>VLOOKUP($B37,Sheet1!$B:$H,2,0)</f>
        <v>171.43</v>
      </c>
      <c r="K37">
        <f>VLOOKUP($B37,Sheet1!$B:$H,3,0)</f>
        <v>169.89</v>
      </c>
      <c r="L37">
        <f>VLOOKUP($B37,Sheet1!$B:$H,4,0)</f>
        <v>173.6</v>
      </c>
      <c r="M37">
        <f>VLOOKUP($B37,Sheet1!$B:$H,5,0)</f>
        <v>169.68</v>
      </c>
      <c r="N37">
        <f>VLOOKUP($B37,Sheet1!$B:$H,6,0)</f>
        <v>1280000</v>
      </c>
      <c r="O37">
        <f>VLOOKUP($B37,Sheet1!$B:$H,7,0)</f>
        <v>2.5999999999999999E-2</v>
      </c>
    </row>
    <row r="38" spans="1:15">
      <c r="A38" s="1">
        <v>16</v>
      </c>
      <c r="B38" t="s">
        <v>58</v>
      </c>
      <c r="C38" t="s">
        <v>59</v>
      </c>
      <c r="D38" t="s">
        <v>60</v>
      </c>
      <c r="E38" t="s">
        <v>61</v>
      </c>
      <c r="F38" t="s">
        <v>61</v>
      </c>
      <c r="G38">
        <v>1994</v>
      </c>
      <c r="H38" s="7">
        <v>42814</v>
      </c>
      <c r="I38" t="s">
        <v>1172</v>
      </c>
      <c r="J38">
        <f>VLOOKUP($B38,Sheet1!$B:$H,2,0)</f>
        <v>180.72</v>
      </c>
      <c r="K38">
        <f>VLOOKUP($B38,Sheet1!$B:$H,3,0)</f>
        <v>178.81</v>
      </c>
      <c r="L38">
        <f>VLOOKUP($B38,Sheet1!$B:$H,4,0)</f>
        <v>180.85</v>
      </c>
      <c r="M38">
        <f>VLOOKUP($B38,Sheet1!$B:$H,5,0)</f>
        <v>177.55</v>
      </c>
      <c r="N38">
        <f>VLOOKUP($B38,Sheet1!$B:$H,6,0)</f>
        <v>595870</v>
      </c>
      <c r="O38">
        <f>VLOOKUP($B38,Sheet1!$B:$H,7,0)</f>
        <v>1.38E-2</v>
      </c>
    </row>
    <row r="39" spans="1:15">
      <c r="A39" s="1">
        <v>17</v>
      </c>
      <c r="B39" t="s">
        <v>62</v>
      </c>
      <c r="C39" t="s">
        <v>63</v>
      </c>
      <c r="D39" t="s">
        <v>10</v>
      </c>
      <c r="E39" t="s">
        <v>14</v>
      </c>
      <c r="F39" t="s">
        <v>14</v>
      </c>
      <c r="G39">
        <v>1992</v>
      </c>
      <c r="H39" s="7">
        <v>41054</v>
      </c>
      <c r="I39" t="s">
        <v>1173</v>
      </c>
      <c r="J39">
        <f>VLOOKUP($B39,Sheet1!$B:$H,2,0)</f>
        <v>175.86</v>
      </c>
      <c r="K39">
        <f>VLOOKUP($B39,Sheet1!$B:$H,3,0)</f>
        <v>177.57</v>
      </c>
      <c r="L39">
        <f>VLOOKUP($B39,Sheet1!$B:$H,4,0)</f>
        <v>177.57</v>
      </c>
      <c r="M39">
        <f>VLOOKUP($B39,Sheet1!$B:$H,5,0)</f>
        <v>175.65</v>
      </c>
      <c r="N39">
        <f>VLOOKUP($B39,Sheet1!$B:$H,6,0)</f>
        <v>2900000</v>
      </c>
      <c r="O39">
        <f>VLOOKUP($B39,Sheet1!$B:$H,7,0)</f>
        <v>-3.8999999999999998E-3</v>
      </c>
    </row>
    <row r="40" spans="1:15">
      <c r="A40" s="1">
        <v>18</v>
      </c>
      <c r="B40" t="s">
        <v>64</v>
      </c>
      <c r="C40" t="s">
        <v>65</v>
      </c>
      <c r="D40" t="s">
        <v>10</v>
      </c>
      <c r="E40" t="s">
        <v>66</v>
      </c>
      <c r="F40" t="s">
        <v>66</v>
      </c>
      <c r="G40">
        <v>1997</v>
      </c>
      <c r="H40" s="7">
        <v>42905</v>
      </c>
      <c r="I40" t="s">
        <v>1163</v>
      </c>
      <c r="J40">
        <f>VLOOKUP($B40,Sheet1!$B:$H,2,0)</f>
        <v>593.48</v>
      </c>
      <c r="K40">
        <f>VLOOKUP($B40,Sheet1!$B:$H,3,0)</f>
        <v>590.5</v>
      </c>
      <c r="L40">
        <f>VLOOKUP($B40,Sheet1!$B:$H,4,0)</f>
        <v>595.86</v>
      </c>
      <c r="M40">
        <f>VLOOKUP($B40,Sheet1!$B:$H,5,0)</f>
        <v>585.5</v>
      </c>
      <c r="N40">
        <f>VLOOKUP($B40,Sheet1!$B:$H,6,0)</f>
        <v>611880</v>
      </c>
      <c r="O40">
        <f>VLOOKUP($B40,Sheet1!$B:$H,7,0)</f>
        <v>5.6000000000000008E-3</v>
      </c>
    </row>
    <row r="41" spans="1:15">
      <c r="A41" s="1">
        <v>19</v>
      </c>
      <c r="B41" t="s">
        <v>67</v>
      </c>
      <c r="C41" t="s">
        <v>68</v>
      </c>
      <c r="D41" t="s">
        <v>6</v>
      </c>
      <c r="E41" t="s">
        <v>69</v>
      </c>
      <c r="F41" t="s">
        <v>69</v>
      </c>
      <c r="G41">
        <v>1908</v>
      </c>
      <c r="H41" s="7">
        <v>41610</v>
      </c>
      <c r="I41" t="s">
        <v>1161</v>
      </c>
      <c r="J41">
        <f>VLOOKUP($B41,Sheet1!$B:$H,2,0)</f>
        <v>139.36000000000001</v>
      </c>
      <c r="K41">
        <f>VLOOKUP($B41,Sheet1!$B:$H,3,0)</f>
        <v>141.66999999999999</v>
      </c>
      <c r="L41">
        <f>VLOOKUP($B41,Sheet1!$B:$H,4,0)</f>
        <v>142.82</v>
      </c>
      <c r="M41">
        <f>VLOOKUP($B41,Sheet1!$B:$H,5,0)</f>
        <v>139.22</v>
      </c>
      <c r="N41">
        <f>VLOOKUP($B41,Sheet1!$B:$H,6,0)</f>
        <v>629960</v>
      </c>
      <c r="O41">
        <f>VLOOKUP($B41,Sheet1!$B:$H,7,0)</f>
        <v>-8.0000000000000002E-3</v>
      </c>
    </row>
    <row r="42" spans="1:15">
      <c r="A42" s="1">
        <v>20</v>
      </c>
      <c r="B42" t="s">
        <v>70</v>
      </c>
      <c r="C42" t="s">
        <v>71</v>
      </c>
      <c r="D42" t="s">
        <v>37</v>
      </c>
      <c r="E42" t="s">
        <v>72</v>
      </c>
      <c r="F42" t="s">
        <v>72</v>
      </c>
      <c r="G42">
        <v>1917</v>
      </c>
      <c r="H42" s="7">
        <v>42552</v>
      </c>
      <c r="I42" t="s">
        <v>1174</v>
      </c>
      <c r="J42">
        <f>VLOOKUP($B42,Sheet1!$B:$H,2,0)</f>
        <v>56.99</v>
      </c>
      <c r="K42">
        <f>VLOOKUP($B42,Sheet1!$B:$H,3,0)</f>
        <v>57.31</v>
      </c>
      <c r="L42">
        <f>VLOOKUP($B42,Sheet1!$B:$H,4,0)</f>
        <v>57.31</v>
      </c>
      <c r="M42">
        <f>VLOOKUP($B42,Sheet1!$B:$H,5,0)</f>
        <v>56.78</v>
      </c>
      <c r="N42">
        <f>VLOOKUP($B42,Sheet1!$B:$H,6,0)</f>
        <v>1070000</v>
      </c>
      <c r="O42">
        <f>VLOOKUP($B42,Sheet1!$B:$H,7,0)</f>
        <v>-2.8E-3</v>
      </c>
    </row>
    <row r="43" spans="1:15">
      <c r="A43" s="1">
        <v>21</v>
      </c>
      <c r="B43" t="s">
        <v>73</v>
      </c>
      <c r="C43" t="s">
        <v>74</v>
      </c>
      <c r="D43" t="s">
        <v>41</v>
      </c>
      <c r="E43" t="s">
        <v>75</v>
      </c>
      <c r="F43" t="s">
        <v>75</v>
      </c>
      <c r="G43">
        <v>1931</v>
      </c>
      <c r="H43" s="7">
        <v>34893</v>
      </c>
      <c r="I43" t="s">
        <v>1175</v>
      </c>
      <c r="J43">
        <f>VLOOKUP($B43,Sheet1!$B:$H,2,0)</f>
        <v>138.02000000000001</v>
      </c>
      <c r="K43">
        <f>VLOOKUP($B43,Sheet1!$B:$H,3,0)</f>
        <v>137.53</v>
      </c>
      <c r="L43">
        <f>VLOOKUP($B43,Sheet1!$B:$H,4,0)</f>
        <v>139.44</v>
      </c>
      <c r="M43">
        <f>VLOOKUP($B43,Sheet1!$B:$H,5,0)</f>
        <v>137.53</v>
      </c>
      <c r="N43">
        <f>VLOOKUP($B43,Sheet1!$B:$H,6,0)</f>
        <v>1500000</v>
      </c>
      <c r="O43">
        <f>VLOOKUP($B43,Sheet1!$B:$H,7,0)</f>
        <v>1.03E-2</v>
      </c>
    </row>
    <row r="44" spans="1:15">
      <c r="A44" s="1">
        <v>22</v>
      </c>
      <c r="B44" t="s">
        <v>76</v>
      </c>
      <c r="C44" t="s">
        <v>77</v>
      </c>
      <c r="D44" t="s">
        <v>23</v>
      </c>
      <c r="E44" t="s">
        <v>78</v>
      </c>
      <c r="F44" t="s">
        <v>78</v>
      </c>
      <c r="G44">
        <v>1998</v>
      </c>
      <c r="H44" s="7">
        <v>41732</v>
      </c>
      <c r="I44" t="s">
        <v>1177</v>
      </c>
      <c r="J44">
        <f>VLOOKUP($B44,Sheet1!$B:$H,2,0)</f>
        <v>2381.1799999999998</v>
      </c>
      <c r="K44">
        <f>VLOOKUP($B44,Sheet1!$B:$H,3,0)</f>
        <v>2374.29</v>
      </c>
      <c r="L44">
        <f>VLOOKUP($B44,Sheet1!$B:$H,4,0)</f>
        <v>2384.9299999999998</v>
      </c>
      <c r="M44">
        <f>VLOOKUP($B44,Sheet1!$B:$H,5,0)</f>
        <v>2355.34</v>
      </c>
      <c r="N44">
        <f>VLOOKUP($B44,Sheet1!$B:$H,6,0)</f>
        <v>1170000</v>
      </c>
      <c r="O44">
        <f>VLOOKUP($B44,Sheet1!$B:$H,7,0)</f>
        <v>1.03E-2</v>
      </c>
    </row>
    <row r="45" spans="1:15">
      <c r="A45" s="1">
        <v>23</v>
      </c>
      <c r="B45" t="s">
        <v>79</v>
      </c>
      <c r="C45" t="s">
        <v>80</v>
      </c>
      <c r="D45" t="s">
        <v>23</v>
      </c>
      <c r="E45" t="s">
        <v>78</v>
      </c>
      <c r="F45" t="s">
        <v>78</v>
      </c>
      <c r="G45">
        <v>1998</v>
      </c>
      <c r="H45" s="7">
        <v>38810</v>
      </c>
      <c r="I45" t="s">
        <v>1177</v>
      </c>
      <c r="J45">
        <f>VLOOKUP($B45,Sheet1!$B:$H,2,0)</f>
        <v>2429.81</v>
      </c>
      <c r="K45">
        <f>VLOOKUP($B45,Sheet1!$B:$H,3,0)</f>
        <v>2425</v>
      </c>
      <c r="L45">
        <f>VLOOKUP($B45,Sheet1!$B:$H,4,0)</f>
        <v>2437</v>
      </c>
      <c r="M45">
        <f>VLOOKUP($B45,Sheet1!$B:$H,5,0)</f>
        <v>2404.88</v>
      </c>
      <c r="N45">
        <f>VLOOKUP($B45,Sheet1!$B:$H,6,0)</f>
        <v>958290</v>
      </c>
      <c r="O45">
        <f>VLOOKUP($B45,Sheet1!$B:$H,7,0)</f>
        <v>7.6E-3</v>
      </c>
    </row>
    <row r="46" spans="1:15">
      <c r="A46" s="1">
        <v>24</v>
      </c>
      <c r="B46" t="s">
        <v>81</v>
      </c>
      <c r="C46" t="s">
        <v>82</v>
      </c>
      <c r="D46" t="s">
        <v>83</v>
      </c>
      <c r="E46" t="s">
        <v>84</v>
      </c>
      <c r="F46" t="s">
        <v>84</v>
      </c>
      <c r="G46">
        <v>1985</v>
      </c>
      <c r="H46" s="7">
        <v>20883</v>
      </c>
      <c r="I46" t="s">
        <v>1179</v>
      </c>
      <c r="J46">
        <f>VLOOKUP($B46,Sheet1!$B:$H,2,0)</f>
        <v>49.36</v>
      </c>
      <c r="K46">
        <f>VLOOKUP($B46,Sheet1!$B:$H,3,0)</f>
        <v>49.64</v>
      </c>
      <c r="L46">
        <f>VLOOKUP($B46,Sheet1!$B:$H,4,0)</f>
        <v>49.85</v>
      </c>
      <c r="M46">
        <f>VLOOKUP($B46,Sheet1!$B:$H,5,0)</f>
        <v>49.25</v>
      </c>
      <c r="N46">
        <f>VLOOKUP($B46,Sheet1!$B:$H,6,0)</f>
        <v>5580000</v>
      </c>
      <c r="O46">
        <f>VLOOKUP($B46,Sheet1!$B:$H,7,0)</f>
        <v>2.8E-3</v>
      </c>
    </row>
    <row r="47" spans="1:15">
      <c r="A47" s="1">
        <v>25</v>
      </c>
      <c r="B47" t="s">
        <v>85</v>
      </c>
      <c r="C47" t="s">
        <v>86</v>
      </c>
      <c r="D47" t="s">
        <v>33</v>
      </c>
      <c r="E47" t="s">
        <v>87</v>
      </c>
      <c r="F47" t="s">
        <v>87</v>
      </c>
      <c r="G47">
        <v>1994</v>
      </c>
      <c r="H47" s="7">
        <v>38674</v>
      </c>
      <c r="I47" t="s">
        <v>1170</v>
      </c>
      <c r="J47">
        <f>VLOOKUP($B47,Sheet1!$B:$H,2,0)</f>
        <v>3218.65</v>
      </c>
      <c r="K47">
        <f>VLOOKUP($B47,Sheet1!$B:$H,3,0)</f>
        <v>3243.49</v>
      </c>
      <c r="L47">
        <f>VLOOKUP($B47,Sheet1!$B:$H,4,0)</f>
        <v>3250.98</v>
      </c>
      <c r="M47">
        <f>VLOOKUP($B47,Sheet1!$B:$H,5,0)</f>
        <v>3210</v>
      </c>
      <c r="N47">
        <f>VLOOKUP($B47,Sheet1!$B:$H,6,0)</f>
        <v>2430000</v>
      </c>
      <c r="O47">
        <f>VLOOKUP($B47,Sheet1!$B:$H,7,0)</f>
        <v>-1.4E-3</v>
      </c>
    </row>
    <row r="48" spans="1:15">
      <c r="A48" s="1">
        <v>26</v>
      </c>
      <c r="B48" t="s">
        <v>88</v>
      </c>
      <c r="C48" t="s">
        <v>89</v>
      </c>
      <c r="D48" t="s">
        <v>47</v>
      </c>
      <c r="E48" t="s">
        <v>90</v>
      </c>
      <c r="F48" t="s">
        <v>90</v>
      </c>
      <c r="G48" t="s">
        <v>1181</v>
      </c>
      <c r="H48" s="7">
        <v>43623</v>
      </c>
      <c r="I48" t="s">
        <v>1467</v>
      </c>
      <c r="J48">
        <f>VLOOKUP($B48,Sheet1!$B:$H,2,0)</f>
        <v>11.89</v>
      </c>
      <c r="K48">
        <f>VLOOKUP($B48,Sheet1!$B:$H,3,0)</f>
        <v>11.91</v>
      </c>
      <c r="L48">
        <f>VLOOKUP($B48,Sheet1!$B:$H,4,0)</f>
        <v>11.95</v>
      </c>
      <c r="M48">
        <f>VLOOKUP($B48,Sheet1!$B:$H,5,0)</f>
        <v>11.73</v>
      </c>
      <c r="N48">
        <f>VLOOKUP($B48,Sheet1!$B:$H,6,0)</f>
        <v>4460000</v>
      </c>
      <c r="O48">
        <f>VLOOKUP($B48,Sheet1!$B:$H,7,0)</f>
        <v>7.6E-3</v>
      </c>
    </row>
    <row r="49" spans="1:15">
      <c r="A49" s="1">
        <v>27</v>
      </c>
      <c r="B49" t="s">
        <v>91</v>
      </c>
      <c r="C49" t="s">
        <v>92</v>
      </c>
      <c r="D49" t="s">
        <v>37</v>
      </c>
      <c r="E49" t="s">
        <v>93</v>
      </c>
      <c r="F49" t="s">
        <v>93</v>
      </c>
      <c r="G49">
        <v>1902</v>
      </c>
      <c r="H49" s="7">
        <v>33500</v>
      </c>
      <c r="I49" t="s">
        <v>1182</v>
      </c>
      <c r="J49">
        <f>VLOOKUP($B49,Sheet1!$B:$H,2,0)</f>
        <v>84.18</v>
      </c>
      <c r="K49">
        <f>VLOOKUP($B49,Sheet1!$B:$H,3,0)</f>
        <v>84.49</v>
      </c>
      <c r="L49">
        <f>VLOOKUP($B49,Sheet1!$B:$H,4,0)</f>
        <v>84.52</v>
      </c>
      <c r="M49">
        <f>VLOOKUP($B49,Sheet1!$B:$H,5,0)</f>
        <v>83.61</v>
      </c>
      <c r="N49">
        <f>VLOOKUP($B49,Sheet1!$B:$H,6,0)</f>
        <v>1790000</v>
      </c>
      <c r="O49">
        <f>VLOOKUP($B49,Sheet1!$B:$H,7,0)</f>
        <v>-2.0000000000000001E-4</v>
      </c>
    </row>
    <row r="50" spans="1:15">
      <c r="A50" s="1">
        <v>28</v>
      </c>
      <c r="B50" t="s">
        <v>94</v>
      </c>
      <c r="C50" t="s">
        <v>95</v>
      </c>
      <c r="D50" t="s">
        <v>6</v>
      </c>
      <c r="E50" t="s">
        <v>54</v>
      </c>
      <c r="F50" t="s">
        <v>54</v>
      </c>
      <c r="G50">
        <v>1934</v>
      </c>
      <c r="H50" s="7">
        <v>42086</v>
      </c>
      <c r="I50" t="s">
        <v>1183</v>
      </c>
      <c r="J50">
        <f>VLOOKUP($B50,Sheet1!$B:$H,2,0)</f>
        <v>24.67</v>
      </c>
      <c r="K50">
        <f>VLOOKUP($B50,Sheet1!$B:$H,3,0)</f>
        <v>24.57</v>
      </c>
      <c r="L50">
        <f>VLOOKUP($B50,Sheet1!$B:$H,4,0)</f>
        <v>25.09</v>
      </c>
      <c r="M50">
        <f>VLOOKUP($B50,Sheet1!$B:$H,5,0)</f>
        <v>24.52</v>
      </c>
      <c r="N50">
        <f>VLOOKUP($B50,Sheet1!$B:$H,6,0)</f>
        <v>36500000</v>
      </c>
      <c r="O50">
        <f>VLOOKUP($B50,Sheet1!$B:$H,7,0)</f>
        <v>1.77E-2</v>
      </c>
    </row>
    <row r="51" spans="1:15">
      <c r="A51" s="1">
        <v>29</v>
      </c>
      <c r="B51" t="s">
        <v>96</v>
      </c>
      <c r="C51" t="s">
        <v>97</v>
      </c>
      <c r="D51" t="s">
        <v>37</v>
      </c>
      <c r="E51" t="s">
        <v>72</v>
      </c>
      <c r="F51" t="s">
        <v>72</v>
      </c>
      <c r="G51">
        <v>1906</v>
      </c>
      <c r="H51" s="7">
        <v>20883</v>
      </c>
      <c r="I51" t="s">
        <v>1184</v>
      </c>
      <c r="J51">
        <f>VLOOKUP($B51,Sheet1!$B:$H,2,0)</f>
        <v>85.1</v>
      </c>
      <c r="K51">
        <f>VLOOKUP($B51,Sheet1!$B:$H,3,0)</f>
        <v>86.15</v>
      </c>
      <c r="L51">
        <f>VLOOKUP($B51,Sheet1!$B:$H,4,0)</f>
        <v>86.15</v>
      </c>
      <c r="M51">
        <f>VLOOKUP($B51,Sheet1!$B:$H,5,0)</f>
        <v>84.98</v>
      </c>
      <c r="N51">
        <f>VLOOKUP($B51,Sheet1!$B:$H,6,0)</f>
        <v>2140000</v>
      </c>
      <c r="O51">
        <f>VLOOKUP($B51,Sheet1!$B:$H,7,0)</f>
        <v>-1.0500000000000001E-2</v>
      </c>
    </row>
    <row r="52" spans="1:15">
      <c r="A52" s="1">
        <v>30</v>
      </c>
      <c r="B52" t="s">
        <v>98</v>
      </c>
      <c r="C52" t="s">
        <v>99</v>
      </c>
      <c r="D52" t="s">
        <v>41</v>
      </c>
      <c r="E52" t="s">
        <v>100</v>
      </c>
      <c r="F52" t="s">
        <v>100</v>
      </c>
      <c r="G52">
        <v>1850</v>
      </c>
      <c r="H52" s="7">
        <v>27941</v>
      </c>
      <c r="I52" t="s">
        <v>1185</v>
      </c>
      <c r="J52">
        <f>VLOOKUP($B52,Sheet1!$B:$H,2,0)</f>
        <v>163.76</v>
      </c>
      <c r="K52">
        <f>VLOOKUP($B52,Sheet1!$B:$H,3,0)</f>
        <v>162.47999999999999</v>
      </c>
      <c r="L52">
        <f>VLOOKUP($B52,Sheet1!$B:$H,4,0)</f>
        <v>164.1</v>
      </c>
      <c r="M52">
        <f>VLOOKUP($B52,Sheet1!$B:$H,5,0)</f>
        <v>161.56</v>
      </c>
      <c r="N52">
        <f>VLOOKUP($B52,Sheet1!$B:$H,6,0)</f>
        <v>3830000</v>
      </c>
      <c r="O52">
        <f>VLOOKUP($B52,Sheet1!$B:$H,7,0)</f>
        <v>2.2700000000000001E-2</v>
      </c>
    </row>
    <row r="53" spans="1:15">
      <c r="A53" s="1">
        <v>31</v>
      </c>
      <c r="B53" t="s">
        <v>101</v>
      </c>
      <c r="C53" t="s">
        <v>102</v>
      </c>
      <c r="D53" t="s">
        <v>41</v>
      </c>
      <c r="E53" t="s">
        <v>75</v>
      </c>
      <c r="F53" t="s">
        <v>75</v>
      </c>
      <c r="G53">
        <v>1919</v>
      </c>
      <c r="H53" s="7">
        <v>29311</v>
      </c>
      <c r="I53" t="s">
        <v>1185</v>
      </c>
      <c r="J53">
        <f>VLOOKUP($B53,Sheet1!$B:$H,2,0)</f>
        <v>53.55</v>
      </c>
      <c r="K53">
        <f>VLOOKUP($B53,Sheet1!$B:$H,3,0)</f>
        <v>53.4</v>
      </c>
      <c r="L53">
        <f>VLOOKUP($B53,Sheet1!$B:$H,4,0)</f>
        <v>53.82</v>
      </c>
      <c r="M53">
        <f>VLOOKUP($B53,Sheet1!$B:$H,5,0)</f>
        <v>53.16</v>
      </c>
      <c r="N53">
        <f>VLOOKUP($B53,Sheet1!$B:$H,6,0)</f>
        <v>5280000</v>
      </c>
      <c r="O53">
        <f>VLOOKUP($B53,Sheet1!$B:$H,7,0)</f>
        <v>1.34E-2</v>
      </c>
    </row>
    <row r="54" spans="1:15">
      <c r="A54" s="1">
        <v>32</v>
      </c>
      <c r="B54" t="s">
        <v>103</v>
      </c>
      <c r="C54" t="s">
        <v>104</v>
      </c>
      <c r="D54" t="s">
        <v>60</v>
      </c>
      <c r="E54" t="s">
        <v>105</v>
      </c>
      <c r="F54" t="s">
        <v>105</v>
      </c>
      <c r="G54">
        <v>1995</v>
      </c>
      <c r="H54" s="7">
        <v>39405</v>
      </c>
      <c r="I54" t="s">
        <v>1173</v>
      </c>
      <c r="J54">
        <f>VLOOKUP($B54,Sheet1!$B:$H,2,0)</f>
        <v>258.57</v>
      </c>
      <c r="K54">
        <f>VLOOKUP($B54,Sheet1!$B:$H,3,0)</f>
        <v>256.10000000000002</v>
      </c>
      <c r="L54">
        <f>VLOOKUP($B54,Sheet1!$B:$H,4,0)</f>
        <v>258.63</v>
      </c>
      <c r="M54">
        <f>VLOOKUP($B54,Sheet1!$B:$H,5,0)</f>
        <v>254.99</v>
      </c>
      <c r="N54">
        <f>VLOOKUP($B54,Sheet1!$B:$H,6,0)</f>
        <v>1720000</v>
      </c>
      <c r="O54">
        <f>VLOOKUP($B54,Sheet1!$B:$H,7,0)</f>
        <v>1.2200000000000001E-2</v>
      </c>
    </row>
    <row r="55" spans="1:15">
      <c r="A55" s="1">
        <v>33</v>
      </c>
      <c r="B55" t="s">
        <v>106</v>
      </c>
      <c r="C55" t="s">
        <v>107</v>
      </c>
      <c r="D55" t="s">
        <v>37</v>
      </c>
      <c r="E55" t="s">
        <v>108</v>
      </c>
      <c r="F55" t="s">
        <v>108</v>
      </c>
      <c r="G55">
        <v>1886</v>
      </c>
      <c r="H55" s="7">
        <v>42433</v>
      </c>
      <c r="I55" t="s">
        <v>1186</v>
      </c>
      <c r="J55">
        <f>VLOOKUP($B55,Sheet1!$B:$H,2,0)</f>
        <v>154.26</v>
      </c>
      <c r="K55">
        <f>VLOOKUP($B55,Sheet1!$B:$H,3,0)</f>
        <v>155.44999999999999</v>
      </c>
      <c r="L55">
        <f>VLOOKUP($B55,Sheet1!$B:$H,4,0)</f>
        <v>155.99</v>
      </c>
      <c r="M55">
        <f>VLOOKUP($B55,Sheet1!$B:$H,5,0)</f>
        <v>154.13</v>
      </c>
      <c r="N55">
        <f>VLOOKUP($B55,Sheet1!$B:$H,6,0)</f>
        <v>619360</v>
      </c>
      <c r="O55">
        <f>VLOOKUP($B55,Sheet1!$B:$H,7,0)</f>
        <v>-4.8999999999999998E-3</v>
      </c>
    </row>
    <row r="56" spans="1:15">
      <c r="A56" s="1">
        <v>34</v>
      </c>
      <c r="B56" t="s">
        <v>109</v>
      </c>
      <c r="C56" t="s">
        <v>110</v>
      </c>
      <c r="D56" t="s">
        <v>41</v>
      </c>
      <c r="E56" t="s">
        <v>111</v>
      </c>
      <c r="F56" t="s">
        <v>111</v>
      </c>
      <c r="G56">
        <v>1894</v>
      </c>
      <c r="H56" s="7">
        <v>38628</v>
      </c>
      <c r="I56" t="s">
        <v>1187</v>
      </c>
      <c r="J56">
        <f>VLOOKUP($B56,Sheet1!$B:$H,2,0)</f>
        <v>262.27999999999997</v>
      </c>
      <c r="K56">
        <f>VLOOKUP($B56,Sheet1!$B:$H,3,0)</f>
        <v>262.14</v>
      </c>
      <c r="L56">
        <f>VLOOKUP($B56,Sheet1!$B:$H,4,0)</f>
        <v>263.41000000000003</v>
      </c>
      <c r="M56">
        <f>VLOOKUP($B56,Sheet1!$B:$H,5,0)</f>
        <v>261</v>
      </c>
      <c r="N56">
        <f>VLOOKUP($B56,Sheet1!$B:$H,6,0)</f>
        <v>599200</v>
      </c>
      <c r="O56">
        <f>VLOOKUP($B56,Sheet1!$B:$H,7,0)</f>
        <v>9.3999999999999986E-3</v>
      </c>
    </row>
    <row r="57" spans="1:15">
      <c r="A57" s="1">
        <v>35</v>
      </c>
      <c r="B57" t="s">
        <v>112</v>
      </c>
      <c r="C57" t="s">
        <v>113</v>
      </c>
      <c r="D57" t="s">
        <v>10</v>
      </c>
      <c r="E57" t="s">
        <v>114</v>
      </c>
      <c r="F57" t="s">
        <v>114</v>
      </c>
      <c r="G57">
        <v>1985</v>
      </c>
      <c r="H57" s="7">
        <v>37133</v>
      </c>
      <c r="I57" t="s">
        <v>1188</v>
      </c>
      <c r="J57">
        <f>VLOOKUP($B57,Sheet1!$B:$H,2,0)</f>
        <v>114.32</v>
      </c>
      <c r="K57">
        <f>VLOOKUP($B57,Sheet1!$B:$H,3,0)</f>
        <v>114.25</v>
      </c>
      <c r="L57">
        <f>VLOOKUP($B57,Sheet1!$B:$H,4,0)</f>
        <v>114.67</v>
      </c>
      <c r="M57">
        <f>VLOOKUP($B57,Sheet1!$B:$H,5,0)</f>
        <v>113.51</v>
      </c>
      <c r="N57">
        <f>VLOOKUP($B57,Sheet1!$B:$H,6,0)</f>
        <v>799130</v>
      </c>
      <c r="O57">
        <f>VLOOKUP($B57,Sheet1!$B:$H,7,0)</f>
        <v>-3.7000000000000002E-3</v>
      </c>
    </row>
    <row r="58" spans="1:15">
      <c r="A58" s="1">
        <v>36</v>
      </c>
      <c r="B58" t="s">
        <v>115</v>
      </c>
      <c r="C58" t="s">
        <v>116</v>
      </c>
      <c r="D58" t="s">
        <v>6</v>
      </c>
      <c r="E58" t="s">
        <v>117</v>
      </c>
      <c r="F58" t="s">
        <v>117</v>
      </c>
      <c r="G58">
        <v>1930</v>
      </c>
      <c r="H58" s="7">
        <v>41540</v>
      </c>
      <c r="I58" t="s">
        <v>1189</v>
      </c>
      <c r="J58">
        <f>VLOOKUP($B58,Sheet1!$B:$H,2,0)</f>
        <v>135.77000000000001</v>
      </c>
      <c r="K58">
        <f>VLOOKUP($B58,Sheet1!$B:$H,3,0)</f>
        <v>136.59</v>
      </c>
      <c r="L58">
        <f>VLOOKUP($B58,Sheet1!$B:$H,4,0)</f>
        <v>136.72999999999999</v>
      </c>
      <c r="M58">
        <f>VLOOKUP($B58,Sheet1!$B:$H,5,0)</f>
        <v>135.19</v>
      </c>
      <c r="N58">
        <f>VLOOKUP($B58,Sheet1!$B:$H,6,0)</f>
        <v>728100</v>
      </c>
      <c r="O58">
        <f>VLOOKUP($B58,Sheet1!$B:$H,7,0)</f>
        <v>5.0000000000000001E-3</v>
      </c>
    </row>
    <row r="59" spans="1:15">
      <c r="A59" s="1">
        <v>37</v>
      </c>
      <c r="B59" t="s">
        <v>118</v>
      </c>
      <c r="C59" t="s">
        <v>119</v>
      </c>
      <c r="D59" t="s">
        <v>10</v>
      </c>
      <c r="E59" t="s">
        <v>120</v>
      </c>
      <c r="F59" t="s">
        <v>120</v>
      </c>
      <c r="G59">
        <v>1980</v>
      </c>
      <c r="H59" s="7">
        <v>33605</v>
      </c>
      <c r="I59" t="s">
        <v>1190</v>
      </c>
      <c r="J59">
        <f>VLOOKUP($B59,Sheet1!$B:$H,2,0)</f>
        <v>233.58</v>
      </c>
      <c r="K59">
        <f>VLOOKUP($B59,Sheet1!$B:$H,3,0)</f>
        <v>242</v>
      </c>
      <c r="L59">
        <f>VLOOKUP($B59,Sheet1!$B:$H,4,0)</f>
        <v>242</v>
      </c>
      <c r="M59">
        <f>VLOOKUP($B59,Sheet1!$B:$H,5,0)</f>
        <v>233.07</v>
      </c>
      <c r="N59">
        <f>VLOOKUP($B59,Sheet1!$B:$H,6,0)</f>
        <v>3800000</v>
      </c>
      <c r="O59">
        <f>VLOOKUP($B59,Sheet1!$B:$H,7,0)</f>
        <v>-1.83E-2</v>
      </c>
    </row>
    <row r="60" spans="1:15">
      <c r="A60" s="1">
        <v>38</v>
      </c>
      <c r="B60" t="s">
        <v>121</v>
      </c>
      <c r="C60" t="s">
        <v>122</v>
      </c>
      <c r="D60" t="s">
        <v>19</v>
      </c>
      <c r="E60" t="s">
        <v>123</v>
      </c>
      <c r="F60" t="s">
        <v>123</v>
      </c>
      <c r="G60">
        <v>1932</v>
      </c>
      <c r="H60" s="7">
        <v>39721</v>
      </c>
      <c r="I60" t="s">
        <v>1191</v>
      </c>
      <c r="J60">
        <f>VLOOKUP($B60,Sheet1!$B:$H,2,0)</f>
        <v>67.59</v>
      </c>
      <c r="K60">
        <f>VLOOKUP($B60,Sheet1!$B:$H,3,0)</f>
        <v>67.72</v>
      </c>
      <c r="L60">
        <f>VLOOKUP($B60,Sheet1!$B:$H,4,0)</f>
        <v>68.23</v>
      </c>
      <c r="M60">
        <f>VLOOKUP($B60,Sheet1!$B:$H,5,0)</f>
        <v>67.55</v>
      </c>
      <c r="N60">
        <f>VLOOKUP($B60,Sheet1!$B:$H,6,0)</f>
        <v>2050000</v>
      </c>
      <c r="O60">
        <f>VLOOKUP($B60,Sheet1!$B:$H,7,0)</f>
        <v>4.8999999999999998E-3</v>
      </c>
    </row>
    <row r="61" spans="1:15">
      <c r="A61" s="1">
        <v>39</v>
      </c>
      <c r="B61" t="s">
        <v>124</v>
      </c>
      <c r="C61" t="s">
        <v>125</v>
      </c>
      <c r="D61" t="s">
        <v>19</v>
      </c>
      <c r="E61" t="s">
        <v>30</v>
      </c>
      <c r="F61" t="s">
        <v>30</v>
      </c>
      <c r="G61">
        <v>1965</v>
      </c>
      <c r="H61" s="7">
        <v>36445</v>
      </c>
      <c r="I61" t="s">
        <v>1192</v>
      </c>
      <c r="J61">
        <f>VLOOKUP($B61,Sheet1!$B:$H,2,0)</f>
        <v>163.69</v>
      </c>
      <c r="K61">
        <f>VLOOKUP($B61,Sheet1!$B:$H,3,0)</f>
        <v>163.76</v>
      </c>
      <c r="L61">
        <f>VLOOKUP($B61,Sheet1!$B:$H,4,0)</f>
        <v>166.15</v>
      </c>
      <c r="M61">
        <f>VLOOKUP($B61,Sheet1!$B:$H,5,0)</f>
        <v>162.26</v>
      </c>
      <c r="N61">
        <f>VLOOKUP($B61,Sheet1!$B:$H,6,0)</f>
        <v>2980000</v>
      </c>
      <c r="O61">
        <f>VLOOKUP($B61,Sheet1!$B:$H,7,0)</f>
        <v>-5.5000000000000014E-3</v>
      </c>
    </row>
    <row r="62" spans="1:15">
      <c r="A62" s="1">
        <v>40</v>
      </c>
      <c r="B62" t="s">
        <v>126</v>
      </c>
      <c r="C62" t="s">
        <v>127</v>
      </c>
      <c r="D62" t="s">
        <v>19</v>
      </c>
      <c r="E62" t="s">
        <v>27</v>
      </c>
      <c r="F62" t="s">
        <v>27</v>
      </c>
      <c r="G62">
        <v>1969</v>
      </c>
      <c r="H62" s="7">
        <v>42905</v>
      </c>
      <c r="I62" t="s">
        <v>1193</v>
      </c>
      <c r="J62">
        <f>VLOOKUP($B62,Sheet1!$B:$H,2,0)</f>
        <v>335.99</v>
      </c>
      <c r="K62">
        <f>VLOOKUP($B62,Sheet1!$B:$H,3,0)</f>
        <v>339.09</v>
      </c>
      <c r="L62">
        <f>VLOOKUP($B62,Sheet1!$B:$H,4,0)</f>
        <v>339.09</v>
      </c>
      <c r="M62">
        <f>VLOOKUP($B62,Sheet1!$B:$H,5,0)</f>
        <v>332.54</v>
      </c>
      <c r="N62">
        <f>VLOOKUP($B62,Sheet1!$B:$H,6,0)</f>
        <v>298330</v>
      </c>
      <c r="O62">
        <f>VLOOKUP($B62,Sheet1!$B:$H,7,0)</f>
        <v>-5.7999999999999996E-3</v>
      </c>
    </row>
    <row r="63" spans="1:15">
      <c r="A63" s="1">
        <v>41</v>
      </c>
      <c r="B63" t="s">
        <v>128</v>
      </c>
      <c r="C63" t="s">
        <v>129</v>
      </c>
      <c r="D63" t="s">
        <v>10</v>
      </c>
      <c r="E63" t="s">
        <v>130</v>
      </c>
      <c r="F63" t="s">
        <v>130</v>
      </c>
      <c r="G63" t="s">
        <v>1195</v>
      </c>
      <c r="H63" s="7">
        <v>37462</v>
      </c>
      <c r="I63" t="s">
        <v>1194</v>
      </c>
      <c r="J63">
        <f>VLOOKUP($B63,Sheet1!$B:$H,2,0)</f>
        <v>394.22</v>
      </c>
      <c r="K63">
        <f>VLOOKUP($B63,Sheet1!$B:$H,3,0)</f>
        <v>398.53</v>
      </c>
      <c r="L63">
        <f>VLOOKUP($B63,Sheet1!$B:$H,4,0)</f>
        <v>398.67</v>
      </c>
      <c r="M63">
        <f>VLOOKUP($B63,Sheet1!$B:$H,5,0)</f>
        <v>392.67</v>
      </c>
      <c r="N63">
        <f>VLOOKUP($B63,Sheet1!$B:$H,6,0)</f>
        <v>1160000</v>
      </c>
      <c r="O63">
        <f>VLOOKUP($B63,Sheet1!$B:$H,7,0)</f>
        <v>-0.01</v>
      </c>
    </row>
    <row r="64" spans="1:15">
      <c r="A64" s="1">
        <v>42</v>
      </c>
      <c r="B64" t="s">
        <v>131</v>
      </c>
      <c r="C64" t="s">
        <v>132</v>
      </c>
      <c r="D64" t="s">
        <v>41</v>
      </c>
      <c r="E64" t="s">
        <v>133</v>
      </c>
      <c r="F64" t="s">
        <v>133</v>
      </c>
      <c r="G64" t="s">
        <v>1197</v>
      </c>
      <c r="H64" s="7">
        <v>35178</v>
      </c>
      <c r="I64" t="s">
        <v>1468</v>
      </c>
      <c r="J64">
        <f>VLOOKUP($B64,Sheet1!$B:$H,2,0)</f>
        <v>253.24</v>
      </c>
      <c r="K64">
        <f>VLOOKUP($B64,Sheet1!$B:$H,3,0)</f>
        <v>254.8</v>
      </c>
      <c r="L64">
        <f>VLOOKUP($B64,Sheet1!$B:$H,4,0)</f>
        <v>255.52</v>
      </c>
      <c r="M64">
        <f>VLOOKUP($B64,Sheet1!$B:$H,5,0)</f>
        <v>252.12</v>
      </c>
      <c r="N64">
        <f>VLOOKUP($B64,Sheet1!$B:$H,6,0)</f>
        <v>2100000</v>
      </c>
      <c r="O64">
        <f>VLOOKUP($B64,Sheet1!$B:$H,7,0)</f>
        <v>-5.0000000000000001E-4</v>
      </c>
    </row>
    <row r="65" spans="1:15">
      <c r="A65" s="1">
        <v>43</v>
      </c>
      <c r="B65" t="s">
        <v>134</v>
      </c>
      <c r="C65" t="s">
        <v>135</v>
      </c>
      <c r="D65" t="s">
        <v>6</v>
      </c>
      <c r="E65" t="s">
        <v>69</v>
      </c>
      <c r="F65" t="s">
        <v>69</v>
      </c>
      <c r="G65">
        <v>1916</v>
      </c>
      <c r="H65" s="7">
        <v>42942</v>
      </c>
      <c r="I65" t="s">
        <v>1198</v>
      </c>
      <c r="J65">
        <f>VLOOKUP($B65,Sheet1!$B:$H,2,0)</f>
        <v>71.540000000000006</v>
      </c>
      <c r="K65">
        <f>VLOOKUP($B65,Sheet1!$B:$H,3,0)</f>
        <v>72.08</v>
      </c>
      <c r="L65">
        <f>VLOOKUP($B65,Sheet1!$B:$H,4,0)</f>
        <v>72.08</v>
      </c>
      <c r="M65">
        <f>VLOOKUP($B65,Sheet1!$B:$H,5,0)</f>
        <v>70.89</v>
      </c>
      <c r="N65">
        <f>VLOOKUP($B65,Sheet1!$B:$H,6,0)</f>
        <v>694040</v>
      </c>
      <c r="O65">
        <f>VLOOKUP($B65,Sheet1!$B:$H,7,0)</f>
        <v>6.6E-3</v>
      </c>
    </row>
    <row r="66" spans="1:15">
      <c r="A66" s="1">
        <v>44</v>
      </c>
      <c r="B66" t="s">
        <v>136</v>
      </c>
      <c r="C66" t="s">
        <v>137</v>
      </c>
      <c r="D66" t="s">
        <v>138</v>
      </c>
      <c r="E66" t="s">
        <v>139</v>
      </c>
      <c r="F66" t="s">
        <v>139</v>
      </c>
      <c r="G66">
        <v>1954</v>
      </c>
      <c r="H66" s="7">
        <v>35639</v>
      </c>
      <c r="I66" t="s">
        <v>1199</v>
      </c>
      <c r="J66">
        <f>VLOOKUP($B66,Sheet1!$B:$H,2,0)</f>
        <v>23.06</v>
      </c>
      <c r="K66">
        <f>VLOOKUP($B66,Sheet1!$B:$H,3,0)</f>
        <v>21.93</v>
      </c>
      <c r="L66">
        <f>VLOOKUP($B66,Sheet1!$B:$H,4,0)</f>
        <v>23.06</v>
      </c>
      <c r="M66">
        <f>VLOOKUP($B66,Sheet1!$B:$H,5,0)</f>
        <v>21.77</v>
      </c>
      <c r="N66">
        <f>VLOOKUP($B66,Sheet1!$B:$H,6,0)</f>
        <v>11980000</v>
      </c>
      <c r="O66">
        <f>VLOOKUP($B66,Sheet1!$B:$H,7,0)</f>
        <v>0.1087</v>
      </c>
    </row>
    <row r="67" spans="1:15">
      <c r="A67" s="1">
        <v>45</v>
      </c>
      <c r="B67" t="s">
        <v>140</v>
      </c>
      <c r="C67" t="s">
        <v>141</v>
      </c>
      <c r="D67" t="s">
        <v>19</v>
      </c>
      <c r="E67" t="s">
        <v>142</v>
      </c>
      <c r="F67" t="s">
        <v>142</v>
      </c>
      <c r="G67">
        <v>1977</v>
      </c>
      <c r="H67" s="7">
        <v>30285</v>
      </c>
      <c r="I67" t="s">
        <v>1200</v>
      </c>
      <c r="J67">
        <f>VLOOKUP($B67,Sheet1!$B:$H,2,0)</f>
        <v>124.28</v>
      </c>
      <c r="K67">
        <f>VLOOKUP($B67,Sheet1!$B:$H,3,0)</f>
        <v>125.06</v>
      </c>
      <c r="L67">
        <f>VLOOKUP($B67,Sheet1!$B:$H,4,0)</f>
        <v>125.33</v>
      </c>
      <c r="M67">
        <f>VLOOKUP($B67,Sheet1!$B:$H,5,0)</f>
        <v>123.98</v>
      </c>
      <c r="N67">
        <f>VLOOKUP($B67,Sheet1!$B:$H,6,0)</f>
        <v>67640000</v>
      </c>
      <c r="O67">
        <f>VLOOKUP($B67,Sheet1!$B:$H,7,0)</f>
        <v>-2.5999999999999999E-3</v>
      </c>
    </row>
    <row r="68" spans="1:15">
      <c r="A68" s="1">
        <v>46</v>
      </c>
      <c r="B68" t="s">
        <v>143</v>
      </c>
      <c r="C68" t="s">
        <v>144</v>
      </c>
      <c r="D68" t="s">
        <v>19</v>
      </c>
      <c r="E68" t="s">
        <v>145</v>
      </c>
      <c r="F68" t="s">
        <v>145</v>
      </c>
      <c r="G68">
        <v>1967</v>
      </c>
      <c r="H68" s="7">
        <v>34774</v>
      </c>
      <c r="I68" t="s">
        <v>1164</v>
      </c>
      <c r="J68">
        <f>VLOOKUP($B68,Sheet1!$B:$H,2,0)</f>
        <v>138.21</v>
      </c>
      <c r="K68">
        <f>VLOOKUP($B68,Sheet1!$B:$H,3,0)</f>
        <v>139.16</v>
      </c>
      <c r="L68">
        <f>VLOOKUP($B68,Sheet1!$B:$H,4,0)</f>
        <v>142.01</v>
      </c>
      <c r="M68">
        <f>VLOOKUP($B68,Sheet1!$B:$H,5,0)</f>
        <v>137.31</v>
      </c>
      <c r="N68">
        <f>VLOOKUP($B68,Sheet1!$B:$H,6,0)</f>
        <v>8840000</v>
      </c>
      <c r="O68">
        <f>VLOOKUP($B68,Sheet1!$B:$H,7,0)</f>
        <v>5.9999999999999995E-4</v>
      </c>
    </row>
    <row r="69" spans="1:15">
      <c r="A69" s="1">
        <v>47</v>
      </c>
      <c r="B69" t="s">
        <v>146</v>
      </c>
      <c r="C69" t="s">
        <v>147</v>
      </c>
      <c r="D69" t="s">
        <v>33</v>
      </c>
      <c r="E69" t="s">
        <v>148</v>
      </c>
      <c r="F69" t="s">
        <v>148</v>
      </c>
      <c r="G69">
        <v>1994</v>
      </c>
      <c r="H69" s="7">
        <v>41267</v>
      </c>
      <c r="I69" t="s">
        <v>1161</v>
      </c>
      <c r="J69">
        <f>VLOOKUP($B69,Sheet1!$B:$H,2,0)</f>
        <v>154.91</v>
      </c>
      <c r="K69">
        <f>VLOOKUP($B69,Sheet1!$B:$H,3,0)</f>
        <v>151.87</v>
      </c>
      <c r="L69">
        <f>VLOOKUP($B69,Sheet1!$B:$H,4,0)</f>
        <v>155.71</v>
      </c>
      <c r="M69">
        <f>VLOOKUP($B69,Sheet1!$B:$H,5,0)</f>
        <v>151.43</v>
      </c>
      <c r="N69">
        <f>VLOOKUP($B69,Sheet1!$B:$H,6,0)</f>
        <v>1380000</v>
      </c>
      <c r="O69">
        <f>VLOOKUP($B69,Sheet1!$B:$H,7,0)</f>
        <v>2.98E-2</v>
      </c>
    </row>
    <row r="70" spans="1:15">
      <c r="A70" s="1">
        <v>48</v>
      </c>
      <c r="B70" t="s">
        <v>149</v>
      </c>
      <c r="C70" t="s">
        <v>150</v>
      </c>
      <c r="D70" t="s">
        <v>83</v>
      </c>
      <c r="E70" t="s">
        <v>151</v>
      </c>
      <c r="F70" t="s">
        <v>151</v>
      </c>
      <c r="G70">
        <v>1902</v>
      </c>
      <c r="H70" s="7">
        <v>29796</v>
      </c>
      <c r="I70" t="s">
        <v>1201</v>
      </c>
      <c r="J70">
        <f>VLOOKUP($B70,Sheet1!$B:$H,2,0)</f>
        <v>67.92</v>
      </c>
      <c r="K70">
        <f>VLOOKUP($B70,Sheet1!$B:$H,3,0)</f>
        <v>67.13</v>
      </c>
      <c r="L70">
        <f>VLOOKUP($B70,Sheet1!$B:$H,4,0)</f>
        <v>68.22</v>
      </c>
      <c r="M70">
        <f>VLOOKUP($B70,Sheet1!$B:$H,5,0)</f>
        <v>67.13</v>
      </c>
      <c r="N70">
        <f>VLOOKUP($B70,Sheet1!$B:$H,6,0)</f>
        <v>3120000</v>
      </c>
      <c r="O70">
        <f>VLOOKUP($B70,Sheet1!$B:$H,7,0)</f>
        <v>2.0899999999999998E-2</v>
      </c>
    </row>
    <row r="71" spans="1:15">
      <c r="A71" s="1">
        <v>49</v>
      </c>
      <c r="B71" t="s">
        <v>152</v>
      </c>
      <c r="C71" t="s">
        <v>153</v>
      </c>
      <c r="D71" t="s">
        <v>19</v>
      </c>
      <c r="E71" t="s">
        <v>154</v>
      </c>
      <c r="F71" t="s">
        <v>154</v>
      </c>
      <c r="G71">
        <v>2004</v>
      </c>
      <c r="H71" s="7">
        <v>43340</v>
      </c>
      <c r="I71" t="s">
        <v>1164</v>
      </c>
      <c r="J71">
        <f>VLOOKUP($B71,Sheet1!$B:$H,2,0)</f>
        <v>334.87</v>
      </c>
      <c r="K71">
        <f>VLOOKUP($B71,Sheet1!$B:$H,3,0)</f>
        <v>339.38</v>
      </c>
      <c r="L71">
        <f>VLOOKUP($B71,Sheet1!$B:$H,4,0)</f>
        <v>339.38</v>
      </c>
      <c r="M71">
        <f>VLOOKUP($B71,Sheet1!$B:$H,5,0)</f>
        <v>334.72</v>
      </c>
      <c r="N71">
        <f>VLOOKUP($B71,Sheet1!$B:$H,6,0)</f>
        <v>300100</v>
      </c>
      <c r="O71">
        <f>VLOOKUP($B71,Sheet1!$B:$H,7,0)</f>
        <v>-1.3299999999999999E-2</v>
      </c>
    </row>
    <row r="72" spans="1:15">
      <c r="A72" s="1">
        <v>50</v>
      </c>
      <c r="B72" t="s">
        <v>155</v>
      </c>
      <c r="C72" t="s">
        <v>156</v>
      </c>
      <c r="D72" t="s">
        <v>41</v>
      </c>
      <c r="E72" t="s">
        <v>133</v>
      </c>
      <c r="F72" t="s">
        <v>133</v>
      </c>
      <c r="G72">
        <v>1927</v>
      </c>
      <c r="H72" s="7">
        <v>42521</v>
      </c>
      <c r="I72" t="s">
        <v>1202</v>
      </c>
      <c r="J72">
        <f>VLOOKUP($B72,Sheet1!$B:$H,2,0)</f>
        <v>146.53</v>
      </c>
      <c r="K72">
        <f>VLOOKUP($B72,Sheet1!$B:$H,3,0)</f>
        <v>147.57</v>
      </c>
      <c r="L72">
        <f>VLOOKUP($B72,Sheet1!$B:$H,4,0)</f>
        <v>148.16999999999999</v>
      </c>
      <c r="M72">
        <f>VLOOKUP($B72,Sheet1!$B:$H,5,0)</f>
        <v>145.93</v>
      </c>
      <c r="N72">
        <f>VLOOKUP($B72,Sheet1!$B:$H,6,0)</f>
        <v>1200000</v>
      </c>
      <c r="O72">
        <f>VLOOKUP($B72,Sheet1!$B:$H,7,0)</f>
        <v>-5.0000000000000001E-4</v>
      </c>
    </row>
    <row r="73" spans="1:15">
      <c r="A73" s="1">
        <v>51</v>
      </c>
      <c r="B73" t="s">
        <v>157</v>
      </c>
      <c r="C73" t="s">
        <v>158</v>
      </c>
      <c r="D73" t="s">
        <v>41</v>
      </c>
      <c r="E73" t="s">
        <v>159</v>
      </c>
      <c r="F73" t="s">
        <v>159</v>
      </c>
      <c r="G73">
        <v>1892</v>
      </c>
      <c r="H73" s="7">
        <v>39182</v>
      </c>
      <c r="I73" t="s">
        <v>1185</v>
      </c>
      <c r="J73">
        <f>VLOOKUP($B73,Sheet1!$B:$H,2,0)</f>
        <v>161.65</v>
      </c>
      <c r="K73">
        <f>VLOOKUP($B73,Sheet1!$B:$H,3,0)</f>
        <v>162.68</v>
      </c>
      <c r="L73">
        <f>VLOOKUP($B73,Sheet1!$B:$H,4,0)</f>
        <v>163.33000000000001</v>
      </c>
      <c r="M73">
        <f>VLOOKUP($B73,Sheet1!$B:$H,5,0)</f>
        <v>161.51</v>
      </c>
      <c r="N73">
        <f>VLOOKUP($B73,Sheet1!$B:$H,6,0)</f>
        <v>307250</v>
      </c>
      <c r="O73">
        <f>VLOOKUP($B73,Sheet1!$B:$H,7,0)</f>
        <v>3.0999999999999999E-3</v>
      </c>
    </row>
    <row r="74" spans="1:15">
      <c r="A74" s="1">
        <v>52</v>
      </c>
      <c r="B74" t="s">
        <v>160</v>
      </c>
      <c r="C74" t="s">
        <v>161</v>
      </c>
      <c r="D74" t="s">
        <v>23</v>
      </c>
      <c r="E74" t="s">
        <v>162</v>
      </c>
      <c r="F74" t="s">
        <v>162</v>
      </c>
      <c r="G74" t="s">
        <v>1205</v>
      </c>
      <c r="H74" s="7" t="s">
        <v>1204</v>
      </c>
      <c r="I74" t="s">
        <v>1203</v>
      </c>
      <c r="J74">
        <f>VLOOKUP($B74,Sheet1!$B:$H,2,0)</f>
        <v>29.32</v>
      </c>
      <c r="K74">
        <f>VLOOKUP($B74,Sheet1!$B:$H,3,0)</f>
        <v>29.46</v>
      </c>
      <c r="L74">
        <f>VLOOKUP($B74,Sheet1!$B:$H,4,0)</f>
        <v>29.52</v>
      </c>
      <c r="M74">
        <f>VLOOKUP($B74,Sheet1!$B:$H,5,0)</f>
        <v>29.22</v>
      </c>
      <c r="N74">
        <f>VLOOKUP($B74,Sheet1!$B:$H,6,0)</f>
        <v>39400000</v>
      </c>
      <c r="O74">
        <f>VLOOKUP($B74,Sheet1!$B:$H,7,0)</f>
        <v>-3.7000000000000002E-3</v>
      </c>
    </row>
    <row r="75" spans="1:15">
      <c r="A75" s="1">
        <v>53</v>
      </c>
      <c r="B75" t="s">
        <v>163</v>
      </c>
      <c r="C75" t="s">
        <v>164</v>
      </c>
      <c r="D75" t="s">
        <v>37</v>
      </c>
      <c r="E75" t="s">
        <v>165</v>
      </c>
      <c r="F75" t="s">
        <v>165</v>
      </c>
      <c r="G75">
        <v>1906</v>
      </c>
      <c r="H75" s="7">
        <v>43511</v>
      </c>
      <c r="I75" t="s">
        <v>1203</v>
      </c>
      <c r="J75">
        <f>VLOOKUP($B75,Sheet1!$B:$H,2,0)</f>
        <v>99.44</v>
      </c>
      <c r="K75">
        <f>VLOOKUP($B75,Sheet1!$B:$H,3,0)</f>
        <v>99.25</v>
      </c>
      <c r="L75">
        <f>VLOOKUP($B75,Sheet1!$B:$H,4,0)</f>
        <v>99.44</v>
      </c>
      <c r="M75">
        <f>VLOOKUP($B75,Sheet1!$B:$H,5,0)</f>
        <v>98.85</v>
      </c>
      <c r="N75">
        <f>VLOOKUP($B75,Sheet1!$B:$H,6,0)</f>
        <v>625080</v>
      </c>
      <c r="O75">
        <f>VLOOKUP($B75,Sheet1!$B:$H,7,0)</f>
        <v>2.7000000000000001E-3</v>
      </c>
    </row>
    <row r="76" spans="1:15">
      <c r="A76" s="1">
        <v>54</v>
      </c>
      <c r="B76" t="s">
        <v>166</v>
      </c>
      <c r="C76" t="s">
        <v>167</v>
      </c>
      <c r="D76" t="s">
        <v>19</v>
      </c>
      <c r="E76" t="s">
        <v>27</v>
      </c>
      <c r="F76" t="s">
        <v>27</v>
      </c>
      <c r="G76">
        <v>1982</v>
      </c>
      <c r="H76" s="7">
        <v>32843</v>
      </c>
      <c r="I76" t="s">
        <v>1206</v>
      </c>
      <c r="J76">
        <f>VLOOKUP($B76,Sheet1!$B:$H,2,0)</f>
        <v>281.3</v>
      </c>
      <c r="K76">
        <f>VLOOKUP($B76,Sheet1!$B:$H,3,0)</f>
        <v>286.29000000000002</v>
      </c>
      <c r="L76">
        <f>VLOOKUP($B76,Sheet1!$B:$H,4,0)</f>
        <v>287.02999999999997</v>
      </c>
      <c r="M76">
        <f>VLOOKUP($B76,Sheet1!$B:$H,5,0)</f>
        <v>280.08999999999997</v>
      </c>
      <c r="N76">
        <f>VLOOKUP($B76,Sheet1!$B:$H,6,0)</f>
        <v>1210000</v>
      </c>
      <c r="O76">
        <f>VLOOKUP($B76,Sheet1!$B:$H,7,0)</f>
        <v>-1.6E-2</v>
      </c>
    </row>
    <row r="77" spans="1:15">
      <c r="A77" s="1">
        <v>55</v>
      </c>
      <c r="B77" t="s">
        <v>168</v>
      </c>
      <c r="C77" t="s">
        <v>169</v>
      </c>
      <c r="D77" t="s">
        <v>19</v>
      </c>
      <c r="E77" t="s">
        <v>170</v>
      </c>
      <c r="F77" t="s">
        <v>170</v>
      </c>
      <c r="G77">
        <v>1949</v>
      </c>
      <c r="H77" s="7">
        <v>29676</v>
      </c>
      <c r="I77" t="s">
        <v>1207</v>
      </c>
      <c r="J77">
        <f>VLOOKUP($B77,Sheet1!$B:$H,2,0)</f>
        <v>196.71</v>
      </c>
      <c r="K77">
        <f>VLOOKUP($B77,Sheet1!$B:$H,3,0)</f>
        <v>197.65</v>
      </c>
      <c r="L77">
        <f>VLOOKUP($B77,Sheet1!$B:$H,4,0)</f>
        <v>198.09</v>
      </c>
      <c r="M77">
        <f>VLOOKUP($B77,Sheet1!$B:$H,5,0)</f>
        <v>195.63</v>
      </c>
      <c r="N77">
        <f>VLOOKUP($B77,Sheet1!$B:$H,6,0)</f>
        <v>1300000</v>
      </c>
      <c r="O77">
        <f>VLOOKUP($B77,Sheet1!$B:$H,7,0)</f>
        <v>3.5000000000000001E-3</v>
      </c>
    </row>
    <row r="78" spans="1:15">
      <c r="A78" s="1">
        <v>56</v>
      </c>
      <c r="B78" t="s">
        <v>171</v>
      </c>
      <c r="C78" t="s">
        <v>172</v>
      </c>
      <c r="D78" t="s">
        <v>33</v>
      </c>
      <c r="E78" t="s">
        <v>173</v>
      </c>
      <c r="F78" t="s">
        <v>173</v>
      </c>
      <c r="G78">
        <v>1979</v>
      </c>
      <c r="H78" s="7">
        <v>35432</v>
      </c>
      <c r="I78" t="s">
        <v>1208</v>
      </c>
      <c r="J78">
        <f>VLOOKUP($B78,Sheet1!$B:$H,2,0)</f>
        <v>1410.85</v>
      </c>
      <c r="K78">
        <f>VLOOKUP($B78,Sheet1!$B:$H,3,0)</f>
        <v>1408</v>
      </c>
      <c r="L78">
        <f>VLOOKUP($B78,Sheet1!$B:$H,4,0)</f>
        <v>1413.21</v>
      </c>
      <c r="M78">
        <f>VLOOKUP($B78,Sheet1!$B:$H,5,0)</f>
        <v>1399.65</v>
      </c>
      <c r="N78">
        <f>VLOOKUP($B78,Sheet1!$B:$H,6,0)</f>
        <v>198020</v>
      </c>
      <c r="O78">
        <f>VLOOKUP($B78,Sheet1!$B:$H,7,0)</f>
        <v>3.0000000000000001E-3</v>
      </c>
    </row>
    <row r="79" spans="1:15">
      <c r="A79" s="1">
        <v>57</v>
      </c>
      <c r="B79" t="s">
        <v>174</v>
      </c>
      <c r="C79" t="s">
        <v>175</v>
      </c>
      <c r="D79" t="s">
        <v>60</v>
      </c>
      <c r="E79" t="s">
        <v>176</v>
      </c>
      <c r="F79" t="s">
        <v>176</v>
      </c>
      <c r="G79">
        <v>1978</v>
      </c>
      <c r="H79" s="7">
        <v>39092</v>
      </c>
      <c r="I79" t="s">
        <v>1469</v>
      </c>
      <c r="J79">
        <f>VLOOKUP($B79,Sheet1!$B:$H,2,0)</f>
        <v>210.68</v>
      </c>
      <c r="K79">
        <f>VLOOKUP($B79,Sheet1!$B:$H,3,0)</f>
        <v>207</v>
      </c>
      <c r="L79">
        <f>VLOOKUP($B79,Sheet1!$B:$H,4,0)</f>
        <v>210.68</v>
      </c>
      <c r="M79">
        <f>VLOOKUP($B79,Sheet1!$B:$H,5,0)</f>
        <v>206.94</v>
      </c>
      <c r="N79">
        <f>VLOOKUP($B79,Sheet1!$B:$H,6,0)</f>
        <v>684870</v>
      </c>
      <c r="O79">
        <f>VLOOKUP($B79,Sheet1!$B:$H,7,0)</f>
        <v>1.8100000000000002E-2</v>
      </c>
    </row>
    <row r="80" spans="1:15">
      <c r="A80" s="1">
        <v>58</v>
      </c>
      <c r="B80" t="s">
        <v>177</v>
      </c>
      <c r="C80" t="s">
        <v>178</v>
      </c>
      <c r="D80" t="s">
        <v>47</v>
      </c>
      <c r="E80" t="s">
        <v>90</v>
      </c>
      <c r="F80" t="s">
        <v>90</v>
      </c>
      <c r="G80">
        <v>1990</v>
      </c>
      <c r="H80" s="7">
        <v>32142</v>
      </c>
      <c r="I80" t="s">
        <v>1210</v>
      </c>
      <c r="J80">
        <f>VLOOKUP($B80,Sheet1!$B:$H,2,0)</f>
        <v>222.56</v>
      </c>
      <c r="K80">
        <f>VLOOKUP($B80,Sheet1!$B:$H,3,0)</f>
        <v>223.8</v>
      </c>
      <c r="L80">
        <f>VLOOKUP($B80,Sheet1!$B:$H,4,0)</f>
        <v>224.45</v>
      </c>
      <c r="M80">
        <f>VLOOKUP($B80,Sheet1!$B:$H,5,0)</f>
        <v>222.09</v>
      </c>
      <c r="N80">
        <f>VLOOKUP($B80,Sheet1!$B:$H,6,0)</f>
        <v>542630</v>
      </c>
      <c r="O80">
        <f>VLOOKUP($B80,Sheet1!$B:$H,7,0)</f>
        <v>9.1999999999999998E-3</v>
      </c>
    </row>
    <row r="81" spans="1:15">
      <c r="A81" s="1">
        <v>59</v>
      </c>
      <c r="B81" t="s">
        <v>179</v>
      </c>
      <c r="C81" t="s">
        <v>180</v>
      </c>
      <c r="D81" t="s">
        <v>138</v>
      </c>
      <c r="E81" t="s">
        <v>181</v>
      </c>
      <c r="F81" t="s">
        <v>181</v>
      </c>
      <c r="G81">
        <v>2017</v>
      </c>
      <c r="H81" s="7">
        <v>42923</v>
      </c>
      <c r="I81" t="s">
        <v>1199</v>
      </c>
      <c r="J81">
        <f>VLOOKUP($B81,Sheet1!$B:$H,2,0)</f>
        <v>25.52</v>
      </c>
      <c r="K81">
        <f>VLOOKUP($B81,Sheet1!$B:$H,3,0)</f>
        <v>24.83</v>
      </c>
      <c r="L81">
        <f>VLOOKUP($B81,Sheet1!$B:$H,4,0)</f>
        <v>25.68</v>
      </c>
      <c r="M81">
        <f>VLOOKUP($B81,Sheet1!$B:$H,5,0)</f>
        <v>24.83</v>
      </c>
      <c r="N81">
        <f>VLOOKUP($B81,Sheet1!$B:$H,6,0)</f>
        <v>6750000</v>
      </c>
      <c r="O81">
        <f>VLOOKUP($B81,Sheet1!$B:$H,7,0)</f>
        <v>4.5900000000000003E-2</v>
      </c>
    </row>
    <row r="82" spans="1:15">
      <c r="A82" s="1">
        <v>60</v>
      </c>
      <c r="B82" t="s">
        <v>182</v>
      </c>
      <c r="C82" t="s">
        <v>183</v>
      </c>
      <c r="D82" t="s">
        <v>47</v>
      </c>
      <c r="E82" t="s">
        <v>184</v>
      </c>
      <c r="F82" t="s">
        <v>184</v>
      </c>
      <c r="G82">
        <v>1880</v>
      </c>
      <c r="H82" s="7">
        <v>30986</v>
      </c>
      <c r="I82" t="s">
        <v>1211</v>
      </c>
      <c r="J82">
        <f>VLOOKUP($B82,Sheet1!$B:$H,2,0)</f>
        <v>82.22</v>
      </c>
      <c r="K82">
        <f>VLOOKUP($B82,Sheet1!$B:$H,3,0)</f>
        <v>82.64</v>
      </c>
      <c r="L82">
        <f>VLOOKUP($B82,Sheet1!$B:$H,4,0)</f>
        <v>82.79</v>
      </c>
      <c r="M82">
        <f>VLOOKUP($B82,Sheet1!$B:$H,5,0)</f>
        <v>81.66</v>
      </c>
      <c r="N82">
        <f>VLOOKUP($B82,Sheet1!$B:$H,6,0)</f>
        <v>1990000</v>
      </c>
      <c r="O82">
        <f>VLOOKUP($B82,Sheet1!$B:$H,7,0)</f>
        <v>7.000000000000001E-4</v>
      </c>
    </row>
    <row r="83" spans="1:15">
      <c r="A83" s="1">
        <v>61</v>
      </c>
      <c r="B83" t="s">
        <v>185</v>
      </c>
      <c r="C83" t="s">
        <v>186</v>
      </c>
      <c r="D83" t="s">
        <v>41</v>
      </c>
      <c r="E83" t="s">
        <v>187</v>
      </c>
      <c r="F83" t="s">
        <v>187</v>
      </c>
      <c r="G83" t="s">
        <v>1212</v>
      </c>
      <c r="H83" s="7">
        <v>27941</v>
      </c>
      <c r="I83" t="s">
        <v>1171</v>
      </c>
      <c r="J83">
        <f>VLOOKUP($B83,Sheet1!$B:$H,2,0)</f>
        <v>42.92</v>
      </c>
      <c r="K83">
        <f>VLOOKUP($B83,Sheet1!$B:$H,3,0)</f>
        <v>42.95</v>
      </c>
      <c r="L83">
        <f>VLOOKUP($B83,Sheet1!$B:$H,4,0)</f>
        <v>43.28</v>
      </c>
      <c r="M83">
        <f>VLOOKUP($B83,Sheet1!$B:$H,5,0)</f>
        <v>42.77</v>
      </c>
      <c r="N83">
        <f>VLOOKUP($B83,Sheet1!$B:$H,6,0)</f>
        <v>42890000</v>
      </c>
      <c r="O83">
        <f>VLOOKUP($B83,Sheet1!$B:$H,7,0)</f>
        <v>1.2500000000000001E-2</v>
      </c>
    </row>
    <row r="84" spans="1:15">
      <c r="A84" s="1">
        <v>62</v>
      </c>
      <c r="B84" t="s">
        <v>188</v>
      </c>
      <c r="C84" t="s">
        <v>189</v>
      </c>
      <c r="D84" t="s">
        <v>41</v>
      </c>
      <c r="E84" t="s">
        <v>111</v>
      </c>
      <c r="F84" t="s">
        <v>111</v>
      </c>
      <c r="G84">
        <v>1784</v>
      </c>
      <c r="H84" s="7">
        <v>34789</v>
      </c>
      <c r="I84" t="s">
        <v>1185</v>
      </c>
      <c r="J84">
        <f>VLOOKUP($B84,Sheet1!$B:$H,2,0)</f>
        <v>52.3</v>
      </c>
      <c r="K84">
        <f>VLOOKUP($B84,Sheet1!$B:$H,3,0)</f>
        <v>52.56</v>
      </c>
      <c r="L84">
        <f>VLOOKUP($B84,Sheet1!$B:$H,4,0)</f>
        <v>52.9</v>
      </c>
      <c r="M84">
        <f>VLOOKUP($B84,Sheet1!$B:$H,5,0)</f>
        <v>52.05</v>
      </c>
      <c r="N84">
        <f>VLOOKUP($B84,Sheet1!$B:$H,6,0)</f>
        <v>2550000</v>
      </c>
      <c r="O84">
        <f>VLOOKUP($B84,Sheet1!$B:$H,7,0)</f>
        <v>4.1999999999999997E-3</v>
      </c>
    </row>
    <row r="85" spans="1:15">
      <c r="A85" s="1">
        <v>63</v>
      </c>
      <c r="B85" t="s">
        <v>190</v>
      </c>
      <c r="C85" t="s">
        <v>191</v>
      </c>
      <c r="D85" t="s">
        <v>10</v>
      </c>
      <c r="E85" t="s">
        <v>11</v>
      </c>
      <c r="F85" t="s">
        <v>11</v>
      </c>
      <c r="G85">
        <v>1931</v>
      </c>
      <c r="H85" s="7">
        <v>26572</v>
      </c>
      <c r="I85" t="s">
        <v>1213</v>
      </c>
      <c r="J85">
        <f>VLOOKUP($B85,Sheet1!$B:$H,2,0)</f>
        <v>82.14</v>
      </c>
      <c r="K85">
        <f>VLOOKUP($B85,Sheet1!$B:$H,3,0)</f>
        <v>82.48</v>
      </c>
      <c r="L85">
        <f>VLOOKUP($B85,Sheet1!$B:$H,4,0)</f>
        <v>82.75</v>
      </c>
      <c r="M85">
        <f>VLOOKUP($B85,Sheet1!$B:$H,5,0)</f>
        <v>82.03</v>
      </c>
      <c r="N85">
        <f>VLOOKUP($B85,Sheet1!$B:$H,6,0)</f>
        <v>3360000</v>
      </c>
      <c r="O85">
        <f>VLOOKUP($B85,Sheet1!$B:$H,7,0)</f>
        <v>2.0000000000000001E-4</v>
      </c>
    </row>
    <row r="86" spans="1:15">
      <c r="A86" s="1">
        <v>64</v>
      </c>
      <c r="B86" t="s">
        <v>192</v>
      </c>
      <c r="C86" t="s">
        <v>193</v>
      </c>
      <c r="D86" t="s">
        <v>10</v>
      </c>
      <c r="E86" t="s">
        <v>11</v>
      </c>
      <c r="F86" t="s">
        <v>11</v>
      </c>
      <c r="G86">
        <v>1897</v>
      </c>
      <c r="H86" s="7">
        <v>26572</v>
      </c>
      <c r="I86" t="s">
        <v>1214</v>
      </c>
      <c r="J86">
        <f>VLOOKUP($B86,Sheet1!$B:$H,2,0)</f>
        <v>238.47</v>
      </c>
      <c r="K86">
        <f>VLOOKUP($B86,Sheet1!$B:$H,3,0)</f>
        <v>240.8</v>
      </c>
      <c r="L86">
        <f>VLOOKUP($B86,Sheet1!$B:$H,4,0)</f>
        <v>241.42</v>
      </c>
      <c r="M86">
        <f>VLOOKUP($B86,Sheet1!$B:$H,5,0)</f>
        <v>238.32</v>
      </c>
      <c r="N86">
        <f>VLOOKUP($B86,Sheet1!$B:$H,6,0)</f>
        <v>1920000</v>
      </c>
      <c r="O86">
        <f>VLOOKUP($B86,Sheet1!$B:$H,7,0)</f>
        <v>-1.41E-2</v>
      </c>
    </row>
    <row r="87" spans="1:15">
      <c r="A87" s="1">
        <v>65</v>
      </c>
      <c r="B87" t="s">
        <v>194</v>
      </c>
      <c r="C87" t="s">
        <v>195</v>
      </c>
      <c r="D87" t="s">
        <v>41</v>
      </c>
      <c r="E87" t="s">
        <v>196</v>
      </c>
      <c r="F87" t="e">
        <v>#N/A</v>
      </c>
      <c r="G87" t="e">
        <v>#N/A</v>
      </c>
      <c r="H87" s="7" t="e">
        <v>#N/A</v>
      </c>
      <c r="I87" t="e">
        <v>#N/A</v>
      </c>
      <c r="J87">
        <f>VLOOKUP($B87,Sheet1!$B:$H,2,0)</f>
        <v>289.83999999999997</v>
      </c>
      <c r="K87">
        <f>VLOOKUP($B87,Sheet1!$B:$H,3,0)</f>
        <v>291.87</v>
      </c>
      <c r="L87">
        <f>VLOOKUP($B87,Sheet1!$B:$H,4,0)</f>
        <v>292</v>
      </c>
      <c r="M87">
        <f>VLOOKUP($B87,Sheet1!$B:$H,5,0)</f>
        <v>288.85000000000002</v>
      </c>
      <c r="N87">
        <f>VLOOKUP($B87,Sheet1!$B:$H,6,0)</f>
        <v>3340000</v>
      </c>
      <c r="O87">
        <f>VLOOKUP($B87,Sheet1!$B:$H,7,0)</f>
        <v>1.4E-3</v>
      </c>
    </row>
    <row r="88" spans="1:15">
      <c r="A88" s="1">
        <v>66</v>
      </c>
      <c r="B88" t="s">
        <v>197</v>
      </c>
      <c r="C88" t="s">
        <v>198</v>
      </c>
      <c r="D88" t="s">
        <v>33</v>
      </c>
      <c r="E88" t="s">
        <v>199</v>
      </c>
      <c r="F88" t="s">
        <v>199</v>
      </c>
      <c r="G88">
        <v>1966</v>
      </c>
      <c r="H88" s="7">
        <v>36340</v>
      </c>
      <c r="I88" t="s">
        <v>1217</v>
      </c>
      <c r="J88">
        <f>VLOOKUP($B88,Sheet1!$B:$H,2,0)</f>
        <v>114.9</v>
      </c>
      <c r="K88">
        <f>VLOOKUP($B88,Sheet1!$B:$H,3,0)</f>
        <v>117.27</v>
      </c>
      <c r="L88">
        <f>VLOOKUP($B88,Sheet1!$B:$H,4,0)</f>
        <v>117.27</v>
      </c>
      <c r="M88">
        <f>VLOOKUP($B88,Sheet1!$B:$H,5,0)</f>
        <v>114.3</v>
      </c>
      <c r="N88">
        <f>VLOOKUP($B88,Sheet1!$B:$H,6,0)</f>
        <v>2820000</v>
      </c>
      <c r="O88">
        <f>VLOOKUP($B88,Sheet1!$B:$H,7,0)</f>
        <v>-1.15E-2</v>
      </c>
    </row>
    <row r="89" spans="1:15">
      <c r="A89" s="1">
        <v>67</v>
      </c>
      <c r="B89" t="s">
        <v>200</v>
      </c>
      <c r="C89" t="s">
        <v>201</v>
      </c>
      <c r="D89" t="s">
        <v>10</v>
      </c>
      <c r="E89" t="s">
        <v>202</v>
      </c>
      <c r="F89" t="s">
        <v>202</v>
      </c>
      <c r="G89">
        <v>1952</v>
      </c>
      <c r="H89" s="7">
        <v>44004</v>
      </c>
      <c r="I89" t="s">
        <v>1218</v>
      </c>
      <c r="J89">
        <f>VLOOKUP($B89,Sheet1!$B:$H,2,0)</f>
        <v>581.46</v>
      </c>
      <c r="K89">
        <f>VLOOKUP($B89,Sheet1!$B:$H,3,0)</f>
        <v>598.15</v>
      </c>
      <c r="L89">
        <f>VLOOKUP($B89,Sheet1!$B:$H,4,0)</f>
        <v>598.38</v>
      </c>
      <c r="M89">
        <f>VLOOKUP($B89,Sheet1!$B:$H,5,0)</f>
        <v>581.46</v>
      </c>
      <c r="N89">
        <f>VLOOKUP($B89,Sheet1!$B:$H,6,0)</f>
        <v>164940</v>
      </c>
      <c r="O89">
        <f>VLOOKUP($B89,Sheet1!$B:$H,7,0)</f>
        <v>-3.4700000000000002E-2</v>
      </c>
    </row>
    <row r="90" spans="1:15">
      <c r="A90" s="1">
        <v>68</v>
      </c>
      <c r="B90" t="s">
        <v>203</v>
      </c>
      <c r="C90" t="s">
        <v>204</v>
      </c>
      <c r="D90" t="s">
        <v>10</v>
      </c>
      <c r="E90" t="s">
        <v>120</v>
      </c>
      <c r="F90" t="s">
        <v>120</v>
      </c>
      <c r="G90">
        <v>1978</v>
      </c>
      <c r="H90" s="7">
        <v>37938</v>
      </c>
      <c r="I90" t="s">
        <v>1169</v>
      </c>
      <c r="J90">
        <f>VLOOKUP($B90,Sheet1!$B:$H,2,0)</f>
        <v>267.14999999999998</v>
      </c>
      <c r="K90">
        <f>VLOOKUP($B90,Sheet1!$B:$H,3,0)</f>
        <v>272.10000000000002</v>
      </c>
      <c r="L90">
        <f>VLOOKUP($B90,Sheet1!$B:$H,4,0)</f>
        <v>272.10000000000002</v>
      </c>
      <c r="M90">
        <f>VLOOKUP($B90,Sheet1!$B:$H,5,0)</f>
        <v>264.2</v>
      </c>
      <c r="N90">
        <f>VLOOKUP($B90,Sheet1!$B:$H,6,0)</f>
        <v>1340000</v>
      </c>
      <c r="O90">
        <f>VLOOKUP($B90,Sheet1!$B:$H,7,0)</f>
        <v>-1.1999999999999999E-3</v>
      </c>
    </row>
    <row r="91" spans="1:15">
      <c r="A91" s="1">
        <v>69</v>
      </c>
      <c r="B91" t="s">
        <v>205</v>
      </c>
      <c r="C91" t="s">
        <v>206</v>
      </c>
      <c r="D91" t="s">
        <v>41</v>
      </c>
      <c r="E91" t="s">
        <v>111</v>
      </c>
      <c r="F91" t="s">
        <v>111</v>
      </c>
      <c r="G91">
        <v>1988</v>
      </c>
      <c r="H91" s="7">
        <v>40637</v>
      </c>
      <c r="I91" t="s">
        <v>1185</v>
      </c>
      <c r="J91">
        <f>VLOOKUP($B91,Sheet1!$B:$H,2,0)</f>
        <v>876.91</v>
      </c>
      <c r="K91">
        <f>VLOOKUP($B91,Sheet1!$B:$H,3,0)</f>
        <v>888.89</v>
      </c>
      <c r="L91">
        <f>VLOOKUP($B91,Sheet1!$B:$H,4,0)</f>
        <v>888.89</v>
      </c>
      <c r="M91">
        <f>VLOOKUP($B91,Sheet1!$B:$H,5,0)</f>
        <v>876.18</v>
      </c>
      <c r="N91">
        <f>VLOOKUP($B91,Sheet1!$B:$H,6,0)</f>
        <v>407520</v>
      </c>
      <c r="O91">
        <f>VLOOKUP($B91,Sheet1!$B:$H,7,0)</f>
        <v>-1E-4</v>
      </c>
    </row>
    <row r="92" spans="1:15">
      <c r="A92" s="1">
        <v>70</v>
      </c>
      <c r="B92" t="s">
        <v>207</v>
      </c>
      <c r="C92" t="s">
        <v>208</v>
      </c>
      <c r="D92" t="s">
        <v>6</v>
      </c>
      <c r="E92" t="s">
        <v>209</v>
      </c>
      <c r="F92" t="s">
        <v>209</v>
      </c>
      <c r="G92">
        <v>1916</v>
      </c>
      <c r="H92" s="7">
        <v>20883</v>
      </c>
      <c r="I92" t="s">
        <v>1201</v>
      </c>
      <c r="J92">
        <f>VLOOKUP($B92,Sheet1!$B:$H,2,0)</f>
        <v>254.73</v>
      </c>
      <c r="K92">
        <f>VLOOKUP($B92,Sheet1!$B:$H,3,0)</f>
        <v>253</v>
      </c>
      <c r="L92">
        <f>VLOOKUP($B92,Sheet1!$B:$H,4,0)</f>
        <v>255.64</v>
      </c>
      <c r="M92">
        <f>VLOOKUP($B92,Sheet1!$B:$H,5,0)</f>
        <v>251.52</v>
      </c>
      <c r="N92">
        <f>VLOOKUP($B92,Sheet1!$B:$H,6,0)</f>
        <v>13560000</v>
      </c>
      <c r="O92">
        <f>VLOOKUP($B92,Sheet1!$B:$H,7,0)</f>
        <v>3.1199999999999999E-2</v>
      </c>
    </row>
    <row r="93" spans="1:15">
      <c r="A93" s="1">
        <v>71</v>
      </c>
      <c r="B93" t="s">
        <v>210</v>
      </c>
      <c r="C93" t="s">
        <v>211</v>
      </c>
      <c r="D93" t="s">
        <v>33</v>
      </c>
      <c r="E93" t="s">
        <v>87</v>
      </c>
      <c r="F93" t="s">
        <v>87</v>
      </c>
      <c r="G93">
        <v>1996</v>
      </c>
      <c r="H93" s="7">
        <v>40123</v>
      </c>
      <c r="I93" t="s">
        <v>1219</v>
      </c>
      <c r="J93">
        <f>VLOOKUP($B93,Sheet1!$B:$H,2,0)</f>
        <v>2328.3000000000002</v>
      </c>
      <c r="K93">
        <f>VLOOKUP($B93,Sheet1!$B:$H,3,0)</f>
        <v>2374.5</v>
      </c>
      <c r="L93">
        <f>VLOOKUP($B93,Sheet1!$B:$H,4,0)</f>
        <v>2374.5</v>
      </c>
      <c r="M93">
        <f>VLOOKUP($B93,Sheet1!$B:$H,5,0)</f>
        <v>2325.1999999999998</v>
      </c>
      <c r="N93">
        <f>VLOOKUP($B93,Sheet1!$B:$H,6,0)</f>
        <v>316130</v>
      </c>
      <c r="O93">
        <f>VLOOKUP($B93,Sheet1!$B:$H,7,0)</f>
        <v>-1.41E-2</v>
      </c>
    </row>
    <row r="94" spans="1:15">
      <c r="A94" s="1">
        <v>72</v>
      </c>
      <c r="B94" t="s">
        <v>212</v>
      </c>
      <c r="C94" t="s">
        <v>213</v>
      </c>
      <c r="D94" t="s">
        <v>33</v>
      </c>
      <c r="E94" t="s">
        <v>148</v>
      </c>
      <c r="F94" t="s">
        <v>148</v>
      </c>
      <c r="G94">
        <v>1880</v>
      </c>
      <c r="H94" s="7">
        <v>40896</v>
      </c>
      <c r="I94" t="s">
        <v>1220</v>
      </c>
      <c r="J94">
        <f>VLOOKUP($B94,Sheet1!$B:$H,2,0)</f>
        <v>52.96</v>
      </c>
      <c r="K94">
        <f>VLOOKUP($B94,Sheet1!$B:$H,3,0)</f>
        <v>51.73</v>
      </c>
      <c r="L94">
        <f>VLOOKUP($B94,Sheet1!$B:$H,4,0)</f>
        <v>53.15</v>
      </c>
      <c r="M94">
        <f>VLOOKUP($B94,Sheet1!$B:$H,5,0)</f>
        <v>51.41</v>
      </c>
      <c r="N94">
        <f>VLOOKUP($B94,Sheet1!$B:$H,6,0)</f>
        <v>1520000</v>
      </c>
      <c r="O94">
        <f>VLOOKUP($B94,Sheet1!$B:$H,7,0)</f>
        <v>3.2599999999999997E-2</v>
      </c>
    </row>
    <row r="95" spans="1:15">
      <c r="A95" s="1">
        <v>73</v>
      </c>
      <c r="B95" t="s">
        <v>214</v>
      </c>
      <c r="C95" t="s">
        <v>215</v>
      </c>
      <c r="D95" t="s">
        <v>60</v>
      </c>
      <c r="E95" t="s">
        <v>61</v>
      </c>
      <c r="F95" t="s">
        <v>61</v>
      </c>
      <c r="G95">
        <v>1970</v>
      </c>
      <c r="H95" s="7">
        <v>38810</v>
      </c>
      <c r="I95" t="s">
        <v>1173</v>
      </c>
      <c r="J95">
        <f>VLOOKUP($B95,Sheet1!$B:$H,2,0)</f>
        <v>120</v>
      </c>
      <c r="K95">
        <f>VLOOKUP($B95,Sheet1!$B:$H,3,0)</f>
        <v>118</v>
      </c>
      <c r="L95">
        <f>VLOOKUP($B95,Sheet1!$B:$H,4,0)</f>
        <v>120.14</v>
      </c>
      <c r="M95">
        <f>VLOOKUP($B95,Sheet1!$B:$H,5,0)</f>
        <v>118</v>
      </c>
      <c r="N95">
        <f>VLOOKUP($B95,Sheet1!$B:$H,6,0)</f>
        <v>1120000</v>
      </c>
      <c r="O95">
        <f>VLOOKUP($B95,Sheet1!$B:$H,7,0)</f>
        <v>2.0799999999999999E-2</v>
      </c>
    </row>
    <row r="96" spans="1:15">
      <c r="A96" s="1">
        <v>74</v>
      </c>
      <c r="B96" t="s">
        <v>216</v>
      </c>
      <c r="C96" t="s">
        <v>217</v>
      </c>
      <c r="D96" t="s">
        <v>10</v>
      </c>
      <c r="E96" t="s">
        <v>11</v>
      </c>
      <c r="F96" t="s">
        <v>11</v>
      </c>
      <c r="G96">
        <v>1979</v>
      </c>
      <c r="H96" s="7">
        <v>34754</v>
      </c>
      <c r="I96" t="s">
        <v>1470</v>
      </c>
      <c r="J96">
        <f>VLOOKUP($B96,Sheet1!$B:$H,2,0)</f>
        <v>42.93</v>
      </c>
      <c r="K96">
        <f>VLOOKUP($B96,Sheet1!$B:$H,3,0)</f>
        <v>42.68</v>
      </c>
      <c r="L96">
        <f>VLOOKUP($B96,Sheet1!$B:$H,4,0)</f>
        <v>43.2</v>
      </c>
      <c r="M96">
        <f>VLOOKUP($B96,Sheet1!$B:$H,5,0)</f>
        <v>42.5</v>
      </c>
      <c r="N96">
        <f>VLOOKUP($B96,Sheet1!$B:$H,6,0)</f>
        <v>8170000</v>
      </c>
      <c r="O96">
        <f>VLOOKUP($B96,Sheet1!$B:$H,7,0)</f>
        <v>8.8999999999999999E-3</v>
      </c>
    </row>
    <row r="97" spans="1:15">
      <c r="A97" s="1">
        <v>75</v>
      </c>
      <c r="B97" t="s">
        <v>218</v>
      </c>
      <c r="C97" t="s">
        <v>219</v>
      </c>
      <c r="D97" t="s">
        <v>10</v>
      </c>
      <c r="E97" t="s">
        <v>114</v>
      </c>
      <c r="F97" t="s">
        <v>114</v>
      </c>
      <c r="G97">
        <v>1989</v>
      </c>
      <c r="H97" s="7">
        <v>20883</v>
      </c>
      <c r="I97" t="s">
        <v>1185</v>
      </c>
      <c r="J97">
        <f>VLOOKUP($B97,Sheet1!$B:$H,2,0)</f>
        <v>65.099999999999994</v>
      </c>
      <c r="K97">
        <f>VLOOKUP($B97,Sheet1!$B:$H,3,0)</f>
        <v>66.260000000000005</v>
      </c>
      <c r="L97">
        <f>VLOOKUP($B97,Sheet1!$B:$H,4,0)</f>
        <v>66.260000000000005</v>
      </c>
      <c r="M97">
        <f>VLOOKUP($B97,Sheet1!$B:$H,5,0)</f>
        <v>65.03</v>
      </c>
      <c r="N97">
        <f>VLOOKUP($B97,Sheet1!$B:$H,6,0)</f>
        <v>8800000</v>
      </c>
      <c r="O97">
        <f>VLOOKUP($B97,Sheet1!$B:$H,7,0)</f>
        <v>-9.3999999999999986E-3</v>
      </c>
    </row>
    <row r="98" spans="1:15">
      <c r="A98" s="1">
        <v>76</v>
      </c>
      <c r="B98" t="s">
        <v>220</v>
      </c>
      <c r="C98" t="s">
        <v>221</v>
      </c>
      <c r="D98" t="s">
        <v>19</v>
      </c>
      <c r="E98" t="s">
        <v>30</v>
      </c>
      <c r="F98" t="s">
        <v>30</v>
      </c>
      <c r="G98">
        <v>1961</v>
      </c>
      <c r="H98" s="7">
        <v>41767</v>
      </c>
      <c r="I98" t="s">
        <v>1163</v>
      </c>
      <c r="J98">
        <f>VLOOKUP($B98,Sheet1!$B:$H,2,0)</f>
        <v>468.31</v>
      </c>
      <c r="K98">
        <f>VLOOKUP($B98,Sheet1!$B:$H,3,0)</f>
        <v>476</v>
      </c>
      <c r="L98">
        <f>VLOOKUP($B98,Sheet1!$B:$H,4,0)</f>
        <v>477.72</v>
      </c>
      <c r="M98">
        <f>VLOOKUP($B98,Sheet1!$B:$H,5,0)</f>
        <v>467.47</v>
      </c>
      <c r="N98">
        <f>VLOOKUP($B98,Sheet1!$B:$H,6,0)</f>
        <v>1630000</v>
      </c>
      <c r="O98">
        <f>VLOOKUP($B98,Sheet1!$B:$H,7,0)</f>
        <v>-8.5000000000000006E-3</v>
      </c>
    </row>
    <row r="99" spans="1:15">
      <c r="A99" s="1">
        <v>77</v>
      </c>
      <c r="B99" t="s">
        <v>222</v>
      </c>
      <c r="C99" t="s">
        <v>223</v>
      </c>
      <c r="D99" t="s">
        <v>19</v>
      </c>
      <c r="E99" t="s">
        <v>170</v>
      </c>
      <c r="F99" t="s">
        <v>170</v>
      </c>
      <c r="G99">
        <v>1962</v>
      </c>
      <c r="H99" s="7">
        <v>43269</v>
      </c>
      <c r="I99" t="s">
        <v>1222</v>
      </c>
      <c r="J99">
        <f>VLOOKUP($B99,Sheet1!$B:$H,2,0)</f>
        <v>158.16</v>
      </c>
      <c r="K99">
        <f>VLOOKUP($B99,Sheet1!$B:$H,3,0)</f>
        <v>160.04</v>
      </c>
      <c r="L99">
        <f>VLOOKUP($B99,Sheet1!$B:$H,4,0)</f>
        <v>160.11000000000001</v>
      </c>
      <c r="M99">
        <f>VLOOKUP($B99,Sheet1!$B:$H,5,0)</f>
        <v>157.38999999999999</v>
      </c>
      <c r="N99">
        <f>VLOOKUP($B99,Sheet1!$B:$H,6,0)</f>
        <v>545000</v>
      </c>
      <c r="O99">
        <f>VLOOKUP($B99,Sheet1!$B:$H,7,0)</f>
        <v>-8.3000000000000001E-3</v>
      </c>
    </row>
    <row r="100" spans="1:15">
      <c r="A100" s="1">
        <v>78</v>
      </c>
      <c r="B100" t="s">
        <v>224</v>
      </c>
      <c r="C100" t="s">
        <v>225</v>
      </c>
      <c r="D100" t="s">
        <v>83</v>
      </c>
      <c r="E100" t="s">
        <v>226</v>
      </c>
      <c r="F100" t="e">
        <v>#N/A</v>
      </c>
      <c r="G100" t="e">
        <v>#N/A</v>
      </c>
      <c r="H100" s="7" t="e">
        <v>#N/A</v>
      </c>
      <c r="I100" t="e">
        <v>#N/A</v>
      </c>
      <c r="J100">
        <f>VLOOKUP($B100,Sheet1!$B:$H,2,0)</f>
        <v>80.17</v>
      </c>
      <c r="K100">
        <f>VLOOKUP($B100,Sheet1!$B:$H,3,0)</f>
        <v>80.95</v>
      </c>
      <c r="L100">
        <f>VLOOKUP($B100,Sheet1!$B:$H,4,0)</f>
        <v>81.13</v>
      </c>
      <c r="M100">
        <f>VLOOKUP($B100,Sheet1!$B:$H,5,0)</f>
        <v>79.819999999999993</v>
      </c>
      <c r="N100">
        <f>VLOOKUP($B100,Sheet1!$B:$H,6,0)</f>
        <v>727130</v>
      </c>
      <c r="O100">
        <f>VLOOKUP($B100,Sheet1!$B:$H,7,0)</f>
        <v>-2.3999999999999998E-3</v>
      </c>
    </row>
    <row r="101" spans="1:15">
      <c r="A101" s="1">
        <v>79</v>
      </c>
      <c r="B101" t="s">
        <v>227</v>
      </c>
      <c r="C101" t="s">
        <v>228</v>
      </c>
      <c r="D101" t="s">
        <v>6</v>
      </c>
      <c r="E101" t="s">
        <v>229</v>
      </c>
      <c r="F101" t="s">
        <v>229</v>
      </c>
      <c r="G101">
        <v>1905</v>
      </c>
      <c r="H101" s="7">
        <v>39143</v>
      </c>
      <c r="I101" t="s">
        <v>1225</v>
      </c>
      <c r="J101">
        <f>VLOOKUP($B101,Sheet1!$B:$H,2,0)</f>
        <v>96.42</v>
      </c>
      <c r="K101">
        <f>VLOOKUP($B101,Sheet1!$B:$H,3,0)</f>
        <v>97.52</v>
      </c>
      <c r="L101">
        <f>VLOOKUP($B101,Sheet1!$B:$H,4,0)</f>
        <v>97.67</v>
      </c>
      <c r="M101">
        <f>VLOOKUP($B101,Sheet1!$B:$H,5,0)</f>
        <v>96.14</v>
      </c>
      <c r="N101">
        <f>VLOOKUP($B101,Sheet1!$B:$H,6,0)</f>
        <v>792150</v>
      </c>
      <c r="O101">
        <f>VLOOKUP($B101,Sheet1!$B:$H,7,0)</f>
        <v>-6.1999999999999998E-3</v>
      </c>
    </row>
    <row r="102" spans="1:15">
      <c r="A102" s="1">
        <v>80</v>
      </c>
      <c r="B102" t="s">
        <v>230</v>
      </c>
      <c r="C102" t="s">
        <v>231</v>
      </c>
      <c r="D102" t="s">
        <v>138</v>
      </c>
      <c r="E102" t="s">
        <v>139</v>
      </c>
      <c r="F102" t="s">
        <v>139</v>
      </c>
      <c r="G102">
        <v>1989</v>
      </c>
      <c r="H102" s="7">
        <v>39622</v>
      </c>
      <c r="I102" t="s">
        <v>1199</v>
      </c>
      <c r="J102">
        <f>VLOOKUP($B102,Sheet1!$B:$H,2,0)</f>
        <v>16.46</v>
      </c>
      <c r="K102">
        <f>VLOOKUP($B102,Sheet1!$B:$H,3,0)</f>
        <v>16.64</v>
      </c>
      <c r="L102">
        <f>VLOOKUP($B102,Sheet1!$B:$H,4,0)</f>
        <v>16.829999999999998</v>
      </c>
      <c r="M102">
        <f>VLOOKUP($B102,Sheet1!$B:$H,5,0)</f>
        <v>16.43</v>
      </c>
      <c r="N102">
        <f>VLOOKUP($B102,Sheet1!$B:$H,6,0)</f>
        <v>9850000</v>
      </c>
      <c r="O102">
        <f>VLOOKUP($B102,Sheet1!$B:$H,7,0)</f>
        <v>3.7000000000000002E-3</v>
      </c>
    </row>
    <row r="103" spans="1:15">
      <c r="A103" s="1">
        <v>81</v>
      </c>
      <c r="B103" t="s">
        <v>232</v>
      </c>
      <c r="C103" t="s">
        <v>233</v>
      </c>
      <c r="D103" t="s">
        <v>19</v>
      </c>
      <c r="E103" t="s">
        <v>27</v>
      </c>
      <c r="F103" t="s">
        <v>27</v>
      </c>
      <c r="G103">
        <v>1988</v>
      </c>
      <c r="H103" s="7">
        <v>42996</v>
      </c>
      <c r="I103" t="s">
        <v>1163</v>
      </c>
      <c r="J103">
        <f>VLOOKUP($B103,Sheet1!$B:$H,2,0)</f>
        <v>125.75</v>
      </c>
      <c r="K103">
        <f>VLOOKUP($B103,Sheet1!$B:$H,3,0)</f>
        <v>126.45</v>
      </c>
      <c r="L103">
        <f>VLOOKUP($B103,Sheet1!$B:$H,4,0)</f>
        <v>127.53</v>
      </c>
      <c r="M103">
        <f>VLOOKUP($B103,Sheet1!$B:$H,5,0)</f>
        <v>124.4</v>
      </c>
      <c r="N103">
        <f>VLOOKUP($B103,Sheet1!$B:$H,6,0)</f>
        <v>1270000</v>
      </c>
      <c r="O103">
        <f>VLOOKUP($B103,Sheet1!$B:$H,7,0)</f>
        <v>-9.7999999999999997E-3</v>
      </c>
    </row>
    <row r="104" spans="1:15">
      <c r="A104" s="1">
        <v>82</v>
      </c>
      <c r="B104" t="s">
        <v>234</v>
      </c>
      <c r="C104" t="s">
        <v>235</v>
      </c>
      <c r="D104" t="s">
        <v>33</v>
      </c>
      <c r="E104" t="s">
        <v>236</v>
      </c>
      <c r="F104" t="s">
        <v>236</v>
      </c>
      <c r="G104">
        <v>1973</v>
      </c>
      <c r="H104" s="7">
        <v>44277</v>
      </c>
      <c r="I104" t="s">
        <v>1226</v>
      </c>
      <c r="J104">
        <f>VLOOKUP($B104,Sheet1!$B:$H,2,0)</f>
        <v>109.55</v>
      </c>
      <c r="K104">
        <f>VLOOKUP($B104,Sheet1!$B:$H,3,0)</f>
        <v>108.19</v>
      </c>
      <c r="L104">
        <f>VLOOKUP($B104,Sheet1!$B:$H,4,0)</f>
        <v>110.42</v>
      </c>
      <c r="M104">
        <f>VLOOKUP($B104,Sheet1!$B:$H,5,0)</f>
        <v>107.4</v>
      </c>
      <c r="N104">
        <f>VLOOKUP($B104,Sheet1!$B:$H,6,0)</f>
        <v>2470000</v>
      </c>
      <c r="O104">
        <f>VLOOKUP($B104,Sheet1!$B:$H,7,0)</f>
        <v>1.95E-2</v>
      </c>
    </row>
    <row r="105" spans="1:15">
      <c r="A105" s="1">
        <v>83</v>
      </c>
      <c r="B105" t="s">
        <v>237</v>
      </c>
      <c r="C105" t="s">
        <v>238</v>
      </c>
      <c r="D105" t="s">
        <v>83</v>
      </c>
      <c r="E105" t="s">
        <v>239</v>
      </c>
      <c r="F105" t="s">
        <v>239</v>
      </c>
      <c r="G105">
        <v>1869</v>
      </c>
      <c r="H105" s="7">
        <v>20883</v>
      </c>
      <c r="I105" t="s">
        <v>1186</v>
      </c>
      <c r="J105">
        <f>VLOOKUP($B105,Sheet1!$B:$H,2,0)</f>
        <v>48.87</v>
      </c>
      <c r="K105">
        <f>VLOOKUP($B105,Sheet1!$B:$H,3,0)</f>
        <v>48.78</v>
      </c>
      <c r="L105">
        <f>VLOOKUP($B105,Sheet1!$B:$H,4,0)</f>
        <v>49.11</v>
      </c>
      <c r="M105">
        <f>VLOOKUP($B105,Sheet1!$B:$H,5,0)</f>
        <v>48.63</v>
      </c>
      <c r="N105">
        <f>VLOOKUP($B105,Sheet1!$B:$H,6,0)</f>
        <v>1430000</v>
      </c>
      <c r="O105">
        <f>VLOOKUP($B105,Sheet1!$B:$H,7,0)</f>
        <v>4.0999999999999986E-3</v>
      </c>
    </row>
    <row r="106" spans="1:15">
      <c r="A106" s="1">
        <v>84</v>
      </c>
      <c r="B106" t="s">
        <v>240</v>
      </c>
      <c r="C106" t="s">
        <v>241</v>
      </c>
      <c r="D106" t="s">
        <v>41</v>
      </c>
      <c r="E106" t="s">
        <v>100</v>
      </c>
      <c r="F106" t="s">
        <v>100</v>
      </c>
      <c r="G106">
        <v>1994</v>
      </c>
      <c r="H106" s="7">
        <v>35977</v>
      </c>
      <c r="I106" t="s">
        <v>1227</v>
      </c>
      <c r="J106">
        <f>VLOOKUP($B106,Sheet1!$B:$H,2,0)</f>
        <v>166.25</v>
      </c>
      <c r="K106">
        <f>VLOOKUP($B106,Sheet1!$B:$H,3,0)</f>
        <v>164.3</v>
      </c>
      <c r="L106">
        <f>VLOOKUP($B106,Sheet1!$B:$H,4,0)</f>
        <v>166.61</v>
      </c>
      <c r="M106">
        <f>VLOOKUP($B106,Sheet1!$B:$H,5,0)</f>
        <v>163.75</v>
      </c>
      <c r="N106">
        <f>VLOOKUP($B106,Sheet1!$B:$H,6,0)</f>
        <v>4190000</v>
      </c>
      <c r="O106">
        <f>VLOOKUP($B106,Sheet1!$B:$H,7,0)</f>
        <v>3.4000000000000002E-2</v>
      </c>
    </row>
    <row r="107" spans="1:15">
      <c r="A107" s="1">
        <v>85</v>
      </c>
      <c r="B107" t="s">
        <v>242</v>
      </c>
      <c r="C107" t="s">
        <v>243</v>
      </c>
      <c r="D107" t="s">
        <v>10</v>
      </c>
      <c r="E107" t="s">
        <v>114</v>
      </c>
      <c r="F107" t="s">
        <v>114</v>
      </c>
      <c r="G107">
        <v>1971</v>
      </c>
      <c r="H107" s="7">
        <v>35577</v>
      </c>
      <c r="I107" t="s">
        <v>1228</v>
      </c>
      <c r="J107">
        <f>VLOOKUP($B107,Sheet1!$B:$H,2,0)</f>
        <v>55.56</v>
      </c>
      <c r="K107">
        <f>VLOOKUP($B107,Sheet1!$B:$H,3,0)</f>
        <v>56.08</v>
      </c>
      <c r="L107">
        <f>VLOOKUP($B107,Sheet1!$B:$H,4,0)</f>
        <v>56.25</v>
      </c>
      <c r="M107">
        <f>VLOOKUP($B107,Sheet1!$B:$H,5,0)</f>
        <v>55.27</v>
      </c>
      <c r="N107">
        <f>VLOOKUP($B107,Sheet1!$B:$H,6,0)</f>
        <v>1810000</v>
      </c>
      <c r="O107">
        <f>VLOOKUP($B107,Sheet1!$B:$H,7,0)</f>
        <v>-9.1000000000000004E-3</v>
      </c>
    </row>
    <row r="108" spans="1:15">
      <c r="A108" s="1">
        <v>86</v>
      </c>
      <c r="B108" t="s">
        <v>244</v>
      </c>
      <c r="C108" t="s">
        <v>245</v>
      </c>
      <c r="D108" t="s">
        <v>33</v>
      </c>
      <c r="E108" t="s">
        <v>173</v>
      </c>
      <c r="F108" t="s">
        <v>173</v>
      </c>
      <c r="G108">
        <v>1993</v>
      </c>
      <c r="H108" s="7">
        <v>40357</v>
      </c>
      <c r="I108" t="s">
        <v>1179</v>
      </c>
      <c r="J108">
        <f>VLOOKUP($B108,Sheet1!$B:$H,2,0)</f>
        <v>116.7</v>
      </c>
      <c r="K108">
        <f>VLOOKUP($B108,Sheet1!$B:$H,3,0)</f>
        <v>117.15</v>
      </c>
      <c r="L108">
        <f>VLOOKUP($B108,Sheet1!$B:$H,4,0)</f>
        <v>118.11</v>
      </c>
      <c r="M108">
        <f>VLOOKUP($B108,Sheet1!$B:$H,5,0)</f>
        <v>116.14</v>
      </c>
      <c r="N108">
        <f>VLOOKUP($B108,Sheet1!$B:$H,6,0)</f>
        <v>865370</v>
      </c>
      <c r="O108">
        <f>VLOOKUP($B108,Sheet1!$B:$H,7,0)</f>
        <v>1.3100000000000001E-2</v>
      </c>
    </row>
    <row r="109" spans="1:15">
      <c r="A109" s="1">
        <v>87</v>
      </c>
      <c r="B109" t="s">
        <v>246</v>
      </c>
      <c r="C109" t="s">
        <v>247</v>
      </c>
      <c r="D109" t="s">
        <v>33</v>
      </c>
      <c r="E109" t="s">
        <v>248</v>
      </c>
      <c r="F109" t="s">
        <v>248</v>
      </c>
      <c r="G109">
        <v>1972</v>
      </c>
      <c r="H109" s="7">
        <v>36151</v>
      </c>
      <c r="I109" t="s">
        <v>1229</v>
      </c>
      <c r="J109">
        <f>VLOOKUP($B109,Sheet1!$B:$H,2,0)</f>
        <v>30.15</v>
      </c>
      <c r="K109">
        <f>VLOOKUP($B109,Sheet1!$B:$H,3,0)</f>
        <v>30.16</v>
      </c>
      <c r="L109">
        <f>VLOOKUP($B109,Sheet1!$B:$H,4,0)</f>
        <v>30.73</v>
      </c>
      <c r="M109">
        <f>VLOOKUP($B109,Sheet1!$B:$H,5,0)</f>
        <v>29.93</v>
      </c>
      <c r="N109">
        <f>VLOOKUP($B109,Sheet1!$B:$H,6,0)</f>
        <v>36830000</v>
      </c>
      <c r="O109">
        <f>VLOOKUP($B109,Sheet1!$B:$H,7,0)</f>
        <v>0.02</v>
      </c>
    </row>
    <row r="110" spans="1:15">
      <c r="A110" s="1">
        <v>88</v>
      </c>
      <c r="B110" t="s">
        <v>249</v>
      </c>
      <c r="C110" t="s">
        <v>250</v>
      </c>
      <c r="D110" t="s">
        <v>6</v>
      </c>
      <c r="E110" t="s">
        <v>69</v>
      </c>
      <c r="F110" t="s">
        <v>69</v>
      </c>
      <c r="G110" t="s">
        <v>1231</v>
      </c>
      <c r="H110" s="7">
        <v>43924</v>
      </c>
      <c r="I110" t="s">
        <v>1230</v>
      </c>
      <c r="J110">
        <f>VLOOKUP($B110,Sheet1!$B:$H,2,0)</f>
        <v>46.85</v>
      </c>
      <c r="K110">
        <f>VLOOKUP($B110,Sheet1!$B:$H,3,0)</f>
        <v>46.74</v>
      </c>
      <c r="L110">
        <f>VLOOKUP($B110,Sheet1!$B:$H,4,0)</f>
        <v>47.08</v>
      </c>
      <c r="M110">
        <f>VLOOKUP($B110,Sheet1!$B:$H,5,0)</f>
        <v>46.58</v>
      </c>
      <c r="N110">
        <f>VLOOKUP($B110,Sheet1!$B:$H,6,0)</f>
        <v>5430000</v>
      </c>
      <c r="O110">
        <f>VLOOKUP($B110,Sheet1!$B:$H,7,0)</f>
        <v>0.02</v>
      </c>
    </row>
    <row r="111" spans="1:15">
      <c r="A111" s="1">
        <v>89</v>
      </c>
      <c r="B111" t="s">
        <v>251</v>
      </c>
      <c r="C111" t="s">
        <v>252</v>
      </c>
      <c r="D111" t="s">
        <v>10</v>
      </c>
      <c r="E111" t="s">
        <v>14</v>
      </c>
      <c r="F111" t="s">
        <v>14</v>
      </c>
      <c r="G111">
        <v>2007</v>
      </c>
      <c r="H111" s="7">
        <v>44095</v>
      </c>
      <c r="I111" t="s">
        <v>1232</v>
      </c>
      <c r="J111">
        <f>VLOOKUP($B111,Sheet1!$B:$H,2,0)</f>
        <v>102.01</v>
      </c>
      <c r="K111">
        <f>VLOOKUP($B111,Sheet1!$B:$H,3,0)</f>
        <v>104.75</v>
      </c>
      <c r="L111">
        <f>VLOOKUP($B111,Sheet1!$B:$H,4,0)</f>
        <v>105.11</v>
      </c>
      <c r="M111">
        <f>VLOOKUP($B111,Sheet1!$B:$H,5,0)</f>
        <v>101.99</v>
      </c>
      <c r="N111">
        <f>VLOOKUP($B111,Sheet1!$B:$H,6,0)</f>
        <v>1550000</v>
      </c>
      <c r="O111">
        <f>VLOOKUP($B111,Sheet1!$B:$H,7,0)</f>
        <v>-2.69E-2</v>
      </c>
    </row>
    <row r="112" spans="1:15">
      <c r="A112" s="1">
        <v>90</v>
      </c>
      <c r="B112" t="s">
        <v>253</v>
      </c>
      <c r="C112" t="s">
        <v>254</v>
      </c>
      <c r="D112" t="s">
        <v>6</v>
      </c>
      <c r="E112" t="s">
        <v>255</v>
      </c>
      <c r="F112" t="s">
        <v>255</v>
      </c>
      <c r="G112">
        <v>1925</v>
      </c>
      <c r="H112" s="7">
        <v>20883</v>
      </c>
      <c r="I112" t="s">
        <v>1213</v>
      </c>
      <c r="J112">
        <f>VLOOKUP($B112,Sheet1!$B:$H,2,0)</f>
        <v>242.76</v>
      </c>
      <c r="K112">
        <f>VLOOKUP($B112,Sheet1!$B:$H,3,0)</f>
        <v>244.01</v>
      </c>
      <c r="L112">
        <f>VLOOKUP($B112,Sheet1!$B:$H,4,0)</f>
        <v>244.93</v>
      </c>
      <c r="M112">
        <f>VLOOKUP($B112,Sheet1!$B:$H,5,0)</f>
        <v>241.81</v>
      </c>
      <c r="N112">
        <f>VLOOKUP($B112,Sheet1!$B:$H,6,0)</f>
        <v>2480000</v>
      </c>
      <c r="O112">
        <f>VLOOKUP($B112,Sheet1!$B:$H,7,0)</f>
        <v>6.9999999999999993E-3</v>
      </c>
    </row>
    <row r="113" spans="1:15">
      <c r="A113" s="1">
        <v>91</v>
      </c>
      <c r="B113" t="s">
        <v>256</v>
      </c>
      <c r="C113" t="s">
        <v>257</v>
      </c>
      <c r="D113" t="s">
        <v>41</v>
      </c>
      <c r="E113" t="s">
        <v>258</v>
      </c>
      <c r="F113" t="s">
        <v>258</v>
      </c>
      <c r="G113">
        <v>1973</v>
      </c>
      <c r="H113" s="7">
        <v>42795</v>
      </c>
      <c r="I113" t="s">
        <v>1201</v>
      </c>
      <c r="J113">
        <f>VLOOKUP($B113,Sheet1!$B:$H,2,0)</f>
        <v>110.63</v>
      </c>
      <c r="K113">
        <f>VLOOKUP($B113,Sheet1!$B:$H,3,0)</f>
        <v>112.46</v>
      </c>
      <c r="L113">
        <f>VLOOKUP($B113,Sheet1!$B:$H,4,0)</f>
        <v>113.07</v>
      </c>
      <c r="M113">
        <f>VLOOKUP($B113,Sheet1!$B:$H,5,0)</f>
        <v>110.17</v>
      </c>
      <c r="N113">
        <f>VLOOKUP($B113,Sheet1!$B:$H,6,0)</f>
        <v>320570</v>
      </c>
      <c r="O113">
        <f>VLOOKUP($B113,Sheet1!$B:$H,7,0)</f>
        <v>-6.0000000000000001E-3</v>
      </c>
    </row>
    <row r="114" spans="1:15">
      <c r="A114" s="1">
        <v>92</v>
      </c>
      <c r="B114" t="s">
        <v>259</v>
      </c>
      <c r="C114" t="s">
        <v>260</v>
      </c>
      <c r="D114" t="s">
        <v>60</v>
      </c>
      <c r="E114" t="s">
        <v>261</v>
      </c>
      <c r="F114" t="s">
        <v>261</v>
      </c>
      <c r="G114">
        <v>1906</v>
      </c>
      <c r="H114" s="7">
        <v>39031</v>
      </c>
      <c r="I114" t="s">
        <v>1203</v>
      </c>
      <c r="J114">
        <f>VLOOKUP($B114,Sheet1!$B:$H,2,0)</f>
        <v>89.66</v>
      </c>
      <c r="K114">
        <f>VLOOKUP($B114,Sheet1!$B:$H,3,0)</f>
        <v>88.48</v>
      </c>
      <c r="L114">
        <f>VLOOKUP($B114,Sheet1!$B:$H,4,0)</f>
        <v>89.87</v>
      </c>
      <c r="M114">
        <f>VLOOKUP($B114,Sheet1!$B:$H,5,0)</f>
        <v>88.19</v>
      </c>
      <c r="N114">
        <f>VLOOKUP($B114,Sheet1!$B:$H,6,0)</f>
        <v>1910000</v>
      </c>
      <c r="O114">
        <f>VLOOKUP($B114,Sheet1!$B:$H,7,0)</f>
        <v>2.1399999999999999E-2</v>
      </c>
    </row>
    <row r="115" spans="1:15">
      <c r="A115" s="1">
        <v>93</v>
      </c>
      <c r="B115" t="s">
        <v>262</v>
      </c>
      <c r="C115" t="s">
        <v>262</v>
      </c>
      <c r="D115" t="s">
        <v>19</v>
      </c>
      <c r="E115" t="s">
        <v>263</v>
      </c>
      <c r="F115" t="s">
        <v>263</v>
      </c>
      <c r="G115">
        <v>1984</v>
      </c>
      <c r="H115" s="7">
        <v>43731</v>
      </c>
      <c r="I115" t="s">
        <v>1233</v>
      </c>
      <c r="J115">
        <f>VLOOKUP($B115,Sheet1!$B:$H,2,0)</f>
        <v>163.87</v>
      </c>
      <c r="K115">
        <f>VLOOKUP($B115,Sheet1!$B:$H,3,0)</f>
        <v>166.31</v>
      </c>
      <c r="L115">
        <f>VLOOKUP($B115,Sheet1!$B:$H,4,0)</f>
        <v>166.94</v>
      </c>
      <c r="M115">
        <f>VLOOKUP($B115,Sheet1!$B:$H,5,0)</f>
        <v>163.52000000000001</v>
      </c>
      <c r="N115">
        <f>VLOOKUP($B115,Sheet1!$B:$H,6,0)</f>
        <v>817680</v>
      </c>
      <c r="O115">
        <f>VLOOKUP($B115,Sheet1!$B:$H,7,0)</f>
        <v>-9.3999999999999986E-3</v>
      </c>
    </row>
    <row r="116" spans="1:15">
      <c r="A116" s="1">
        <v>94</v>
      </c>
      <c r="B116" t="s">
        <v>264</v>
      </c>
      <c r="C116" t="s">
        <v>265</v>
      </c>
      <c r="D116" t="s">
        <v>47</v>
      </c>
      <c r="E116" t="s">
        <v>57</v>
      </c>
      <c r="F116" t="s">
        <v>57</v>
      </c>
      <c r="G116">
        <v>1918</v>
      </c>
      <c r="H116" s="7">
        <v>43458</v>
      </c>
      <c r="I116" t="s">
        <v>1234</v>
      </c>
      <c r="J116">
        <f>VLOOKUP($B116,Sheet1!$B:$H,2,0)</f>
        <v>168.43</v>
      </c>
      <c r="K116">
        <f>VLOOKUP($B116,Sheet1!$B:$H,3,0)</f>
        <v>169.18</v>
      </c>
      <c r="L116">
        <f>VLOOKUP($B116,Sheet1!$B:$H,4,0)</f>
        <v>169.19</v>
      </c>
      <c r="M116">
        <f>VLOOKUP($B116,Sheet1!$B:$H,5,0)</f>
        <v>167.15</v>
      </c>
      <c r="N116">
        <f>VLOOKUP($B116,Sheet1!$B:$H,6,0)</f>
        <v>1090000</v>
      </c>
      <c r="O116">
        <f>VLOOKUP($B116,Sheet1!$B:$H,7,0)</f>
        <v>1.7999999999999999E-2</v>
      </c>
    </row>
    <row r="117" spans="1:15">
      <c r="A117" s="1">
        <v>95</v>
      </c>
      <c r="B117" t="s">
        <v>266</v>
      </c>
      <c r="C117" t="s">
        <v>267</v>
      </c>
      <c r="D117" t="s">
        <v>10</v>
      </c>
      <c r="E117" t="s">
        <v>130</v>
      </c>
      <c r="F117" t="s">
        <v>130</v>
      </c>
      <c r="G117">
        <v>1984</v>
      </c>
      <c r="H117" s="7">
        <v>42459</v>
      </c>
      <c r="I117" t="s">
        <v>1182</v>
      </c>
      <c r="J117">
        <f>VLOOKUP($B117,Sheet1!$B:$H,2,0)</f>
        <v>73.28</v>
      </c>
      <c r="K117">
        <f>VLOOKUP($B117,Sheet1!$B:$H,3,0)</f>
        <v>73.91</v>
      </c>
      <c r="L117">
        <f>VLOOKUP($B117,Sheet1!$B:$H,4,0)</f>
        <v>73.91</v>
      </c>
      <c r="M117">
        <f>VLOOKUP($B117,Sheet1!$B:$H,5,0)</f>
        <v>72.81</v>
      </c>
      <c r="N117">
        <f>VLOOKUP($B117,Sheet1!$B:$H,6,0)</f>
        <v>4310000</v>
      </c>
      <c r="O117">
        <f>VLOOKUP($B117,Sheet1!$B:$H,7,0)</f>
        <v>-4.3E-3</v>
      </c>
    </row>
    <row r="118" spans="1:15">
      <c r="A118" s="1">
        <v>96</v>
      </c>
      <c r="B118" t="s">
        <v>268</v>
      </c>
      <c r="C118" t="s">
        <v>269</v>
      </c>
      <c r="D118" t="s">
        <v>37</v>
      </c>
      <c r="E118" t="s">
        <v>93</v>
      </c>
      <c r="F118" t="s">
        <v>93</v>
      </c>
      <c r="G118">
        <v>1882</v>
      </c>
      <c r="H118" s="7">
        <v>31259</v>
      </c>
      <c r="I118" t="s">
        <v>1199</v>
      </c>
      <c r="J118">
        <f>VLOOKUP($B118,Sheet1!$B:$H,2,0)</f>
        <v>25.11</v>
      </c>
      <c r="K118">
        <f>VLOOKUP($B118,Sheet1!$B:$H,3,0)</f>
        <v>25.34</v>
      </c>
      <c r="L118">
        <f>VLOOKUP($B118,Sheet1!$B:$H,4,0)</f>
        <v>25.34</v>
      </c>
      <c r="M118">
        <f>VLOOKUP($B118,Sheet1!$B:$H,5,0)</f>
        <v>24.99</v>
      </c>
      <c r="N118">
        <f>VLOOKUP($B118,Sheet1!$B:$H,6,0)</f>
        <v>4700000</v>
      </c>
      <c r="O118">
        <f>VLOOKUP($B118,Sheet1!$B:$H,7,0)</f>
        <v>-7.4999999999999997E-3</v>
      </c>
    </row>
    <row r="119" spans="1:15">
      <c r="A119" s="1">
        <v>97</v>
      </c>
      <c r="B119" t="s">
        <v>270</v>
      </c>
      <c r="C119" t="s">
        <v>271</v>
      </c>
      <c r="D119" t="s">
        <v>10</v>
      </c>
      <c r="E119" t="s">
        <v>272</v>
      </c>
      <c r="F119" t="s">
        <v>272</v>
      </c>
      <c r="G119">
        <v>1979</v>
      </c>
      <c r="H119" s="7">
        <v>40298</v>
      </c>
      <c r="I119" t="s">
        <v>1235</v>
      </c>
      <c r="J119">
        <f>VLOOKUP($B119,Sheet1!$B:$H,2,0)</f>
        <v>77.900000000000006</v>
      </c>
      <c r="K119">
        <f>VLOOKUP($B119,Sheet1!$B:$H,3,0)</f>
        <v>78.34</v>
      </c>
      <c r="L119">
        <f>VLOOKUP($B119,Sheet1!$B:$H,4,0)</f>
        <v>78.66</v>
      </c>
      <c r="M119">
        <f>VLOOKUP($B119,Sheet1!$B:$H,5,0)</f>
        <v>77.56</v>
      </c>
      <c r="N119">
        <f>VLOOKUP($B119,Sheet1!$B:$H,6,0)</f>
        <v>1750000</v>
      </c>
      <c r="O119">
        <f>VLOOKUP($B119,Sheet1!$B:$H,7,0)</f>
        <v>-4.5000000000000014E-3</v>
      </c>
    </row>
    <row r="120" spans="1:15">
      <c r="A120" s="1">
        <v>98</v>
      </c>
      <c r="B120" t="s">
        <v>273</v>
      </c>
      <c r="C120" t="s">
        <v>274</v>
      </c>
      <c r="D120" t="s">
        <v>47</v>
      </c>
      <c r="E120" t="s">
        <v>275</v>
      </c>
      <c r="F120" t="s">
        <v>275</v>
      </c>
      <c r="G120">
        <v>1946</v>
      </c>
      <c r="H120" s="7">
        <v>39687</v>
      </c>
      <c r="I120" t="s">
        <v>1213</v>
      </c>
      <c r="J120">
        <f>VLOOKUP($B120,Sheet1!$B:$H,2,0)</f>
        <v>55.19</v>
      </c>
      <c r="K120">
        <f>VLOOKUP($B120,Sheet1!$B:$H,3,0)</f>
        <v>54.48</v>
      </c>
      <c r="L120">
        <f>VLOOKUP($B120,Sheet1!$B:$H,4,0)</f>
        <v>55.28</v>
      </c>
      <c r="M120">
        <f>VLOOKUP($B120,Sheet1!$B:$H,5,0)</f>
        <v>54.19</v>
      </c>
      <c r="N120">
        <f>VLOOKUP($B120,Sheet1!$B:$H,6,0)</f>
        <v>2430000</v>
      </c>
      <c r="O120">
        <f>VLOOKUP($B120,Sheet1!$B:$H,7,0)</f>
        <v>3.7999999999999999E-2</v>
      </c>
    </row>
    <row r="121" spans="1:15">
      <c r="A121" s="1">
        <v>99</v>
      </c>
      <c r="B121" t="s">
        <v>276</v>
      </c>
      <c r="C121" t="s">
        <v>277</v>
      </c>
      <c r="D121" t="s">
        <v>10</v>
      </c>
      <c r="E121" t="s">
        <v>202</v>
      </c>
      <c r="F121" t="s">
        <v>202</v>
      </c>
      <c r="G121">
        <v>1947</v>
      </c>
      <c r="H121" s="7">
        <v>44330</v>
      </c>
      <c r="I121" t="s">
        <v>1236</v>
      </c>
      <c r="J121">
        <f>VLOOKUP($B121,Sheet1!$B:$H,2,0)</f>
        <v>332.9</v>
      </c>
      <c r="K121">
        <f>VLOOKUP($B121,Sheet1!$B:$H,3,0)</f>
        <v>338.45</v>
      </c>
      <c r="L121">
        <f>VLOOKUP($B121,Sheet1!$B:$H,4,0)</f>
        <v>338.45</v>
      </c>
      <c r="M121">
        <f>VLOOKUP($B121,Sheet1!$B:$H,5,0)</f>
        <v>328.28</v>
      </c>
      <c r="N121">
        <f>VLOOKUP($B121,Sheet1!$B:$H,6,0)</f>
        <v>690960</v>
      </c>
      <c r="O121">
        <f>VLOOKUP($B121,Sheet1!$B:$H,7,0)</f>
        <v>-1.5100000000000001E-2</v>
      </c>
    </row>
    <row r="122" spans="1:15">
      <c r="A122" s="1">
        <v>100</v>
      </c>
      <c r="B122" t="s">
        <v>278</v>
      </c>
      <c r="C122" t="s">
        <v>279</v>
      </c>
      <c r="D122" t="s">
        <v>41</v>
      </c>
      <c r="E122" t="s">
        <v>280</v>
      </c>
      <c r="F122" t="s">
        <v>280</v>
      </c>
      <c r="G122">
        <v>1971</v>
      </c>
      <c r="H122" s="7">
        <v>35583</v>
      </c>
      <c r="I122" t="s">
        <v>1237</v>
      </c>
      <c r="J122">
        <f>VLOOKUP($B122,Sheet1!$B:$H,2,0)</f>
        <v>74.64</v>
      </c>
      <c r="K122">
        <f>VLOOKUP($B122,Sheet1!$B:$H,3,0)</f>
        <v>74.94</v>
      </c>
      <c r="L122">
        <f>VLOOKUP($B122,Sheet1!$B:$H,4,0)</f>
        <v>75.48</v>
      </c>
      <c r="M122">
        <f>VLOOKUP($B122,Sheet1!$B:$H,5,0)</f>
        <v>74.17</v>
      </c>
      <c r="N122">
        <f>VLOOKUP($B122,Sheet1!$B:$H,6,0)</f>
        <v>6180000</v>
      </c>
      <c r="O122">
        <f>VLOOKUP($B122,Sheet1!$B:$H,7,0)</f>
        <v>1.0699999999999999E-2</v>
      </c>
    </row>
    <row r="123" spans="1:15">
      <c r="A123" s="1">
        <v>101</v>
      </c>
      <c r="B123" t="s">
        <v>281</v>
      </c>
      <c r="C123" t="s">
        <v>282</v>
      </c>
      <c r="D123" t="s">
        <v>23</v>
      </c>
      <c r="E123" t="s">
        <v>283</v>
      </c>
      <c r="F123" t="s">
        <v>283</v>
      </c>
      <c r="G123">
        <v>1993</v>
      </c>
      <c r="H123" s="7">
        <v>42621</v>
      </c>
      <c r="I123" t="s">
        <v>1238</v>
      </c>
      <c r="J123">
        <f>VLOOKUP($B123,Sheet1!$B:$H,2,0)</f>
        <v>688.89</v>
      </c>
      <c r="K123">
        <f>VLOOKUP($B123,Sheet1!$B:$H,3,0)</f>
        <v>698.86</v>
      </c>
      <c r="L123">
        <f>VLOOKUP($B123,Sheet1!$B:$H,4,0)</f>
        <v>698.96</v>
      </c>
      <c r="M123">
        <f>VLOOKUP($B123,Sheet1!$B:$H,5,0)</f>
        <v>687.4</v>
      </c>
      <c r="N123">
        <f>VLOOKUP($B123,Sheet1!$B:$H,6,0)</f>
        <v>623750</v>
      </c>
      <c r="O123">
        <f>VLOOKUP($B123,Sheet1!$B:$H,7,0)</f>
        <v>-8.1000000000000013E-3</v>
      </c>
    </row>
    <row r="124" spans="1:15">
      <c r="A124" s="1">
        <v>102</v>
      </c>
      <c r="B124" t="s">
        <v>284</v>
      </c>
      <c r="C124" t="s">
        <v>285</v>
      </c>
      <c r="D124" t="s">
        <v>138</v>
      </c>
      <c r="E124" t="s">
        <v>286</v>
      </c>
      <c r="F124" t="s">
        <v>286</v>
      </c>
      <c r="G124">
        <v>1879</v>
      </c>
      <c r="H124" s="7">
        <v>20883</v>
      </c>
      <c r="I124" t="s">
        <v>1239</v>
      </c>
      <c r="J124">
        <f>VLOOKUP($B124,Sheet1!$B:$H,2,0)</f>
        <v>106.65</v>
      </c>
      <c r="K124">
        <f>VLOOKUP($B124,Sheet1!$B:$H,3,0)</f>
        <v>105.3</v>
      </c>
      <c r="L124">
        <f>VLOOKUP($B124,Sheet1!$B:$H,4,0)</f>
        <v>107.43</v>
      </c>
      <c r="M124">
        <f>VLOOKUP($B124,Sheet1!$B:$H,5,0)</f>
        <v>105.3</v>
      </c>
      <c r="N124">
        <f>VLOOKUP($B124,Sheet1!$B:$H,6,0)</f>
        <v>10260000</v>
      </c>
      <c r="O124">
        <f>VLOOKUP($B124,Sheet1!$B:$H,7,0)</f>
        <v>2.76E-2</v>
      </c>
    </row>
    <row r="125" spans="1:15">
      <c r="A125" s="1">
        <v>103</v>
      </c>
      <c r="B125" t="s">
        <v>287</v>
      </c>
      <c r="C125" t="s">
        <v>288</v>
      </c>
      <c r="D125" t="s">
        <v>33</v>
      </c>
      <c r="E125" t="s">
        <v>289</v>
      </c>
      <c r="F125" t="s">
        <v>289</v>
      </c>
      <c r="G125">
        <v>1993</v>
      </c>
      <c r="H125" s="7">
        <v>40661</v>
      </c>
      <c r="I125" t="s">
        <v>1240</v>
      </c>
      <c r="J125">
        <f>VLOOKUP($B125,Sheet1!$B:$H,2,0)</f>
        <v>1361.13</v>
      </c>
      <c r="K125">
        <f>VLOOKUP($B125,Sheet1!$B:$H,3,0)</f>
        <v>1372.35</v>
      </c>
      <c r="L125">
        <f>VLOOKUP($B125,Sheet1!$B:$H,4,0)</f>
        <v>1372.35</v>
      </c>
      <c r="M125">
        <f>VLOOKUP($B125,Sheet1!$B:$H,5,0)</f>
        <v>1343.34</v>
      </c>
      <c r="N125">
        <f>VLOOKUP($B125,Sheet1!$B:$H,6,0)</f>
        <v>349860</v>
      </c>
      <c r="O125">
        <f>VLOOKUP($B125,Sheet1!$B:$H,7,0)</f>
        <v>-7.9000000000000008E-3</v>
      </c>
    </row>
    <row r="126" spans="1:15">
      <c r="A126" s="1">
        <v>104</v>
      </c>
      <c r="B126" t="s">
        <v>290</v>
      </c>
      <c r="C126" t="s">
        <v>291</v>
      </c>
      <c r="D126" t="s">
        <v>41</v>
      </c>
      <c r="E126" t="s">
        <v>75</v>
      </c>
      <c r="F126" t="s">
        <v>75</v>
      </c>
      <c r="G126">
        <v>1985</v>
      </c>
      <c r="H126" s="7">
        <v>40374</v>
      </c>
      <c r="I126" t="s">
        <v>1241</v>
      </c>
      <c r="J126">
        <f>VLOOKUP($B126,Sheet1!$B:$H,2,0)</f>
        <v>171.49</v>
      </c>
      <c r="K126">
        <f>VLOOKUP($B126,Sheet1!$B:$H,3,0)</f>
        <v>170.19</v>
      </c>
      <c r="L126">
        <f>VLOOKUP($B126,Sheet1!$B:$H,4,0)</f>
        <v>173.48</v>
      </c>
      <c r="M126">
        <f>VLOOKUP($B126,Sheet1!$B:$H,5,0)</f>
        <v>170.19</v>
      </c>
      <c r="N126">
        <f>VLOOKUP($B126,Sheet1!$B:$H,6,0)</f>
        <v>2970000</v>
      </c>
      <c r="O126">
        <f>VLOOKUP($B126,Sheet1!$B:$H,7,0)</f>
        <v>8.8000000000000005E-3</v>
      </c>
    </row>
    <row r="127" spans="1:15">
      <c r="A127" s="1">
        <v>105</v>
      </c>
      <c r="B127" t="s">
        <v>292</v>
      </c>
      <c r="C127" t="s">
        <v>293</v>
      </c>
      <c r="D127" t="s">
        <v>83</v>
      </c>
      <c r="E127" t="s">
        <v>294</v>
      </c>
      <c r="F127" t="s">
        <v>294</v>
      </c>
      <c r="G127">
        <v>1847</v>
      </c>
      <c r="H127" s="7">
        <v>42367</v>
      </c>
      <c r="I127" t="s">
        <v>1242</v>
      </c>
      <c r="J127">
        <f>VLOOKUP($B127,Sheet1!$B:$H,2,0)</f>
        <v>84.87</v>
      </c>
      <c r="K127">
        <f>VLOOKUP($B127,Sheet1!$B:$H,3,0)</f>
        <v>86.52</v>
      </c>
      <c r="L127">
        <f>VLOOKUP($B127,Sheet1!$B:$H,4,0)</f>
        <v>86.81</v>
      </c>
      <c r="M127">
        <f>VLOOKUP($B127,Sheet1!$B:$H,5,0)</f>
        <v>84.39</v>
      </c>
      <c r="N127">
        <f>VLOOKUP($B127,Sheet1!$B:$H,6,0)</f>
        <v>1120000</v>
      </c>
      <c r="O127">
        <f>VLOOKUP($B127,Sheet1!$B:$H,7,0)</f>
        <v>-0.01</v>
      </c>
    </row>
    <row r="128" spans="1:15">
      <c r="A128" s="1">
        <v>106</v>
      </c>
      <c r="B128" t="s">
        <v>295</v>
      </c>
      <c r="C128" t="s">
        <v>296</v>
      </c>
      <c r="D128" t="s">
        <v>10</v>
      </c>
      <c r="E128" t="s">
        <v>130</v>
      </c>
      <c r="F128" t="s">
        <v>130</v>
      </c>
      <c r="G128">
        <v>1982</v>
      </c>
      <c r="H128" s="7">
        <v>27941</v>
      </c>
      <c r="I128" t="s">
        <v>1243</v>
      </c>
      <c r="J128">
        <f>VLOOKUP($B128,Sheet1!$B:$H,2,0)</f>
        <v>257.68</v>
      </c>
      <c r="K128">
        <f>VLOOKUP($B128,Sheet1!$B:$H,3,0)</f>
        <v>259.39999999999998</v>
      </c>
      <c r="L128">
        <f>VLOOKUP($B128,Sheet1!$B:$H,4,0)</f>
        <v>259.39999999999998</v>
      </c>
      <c r="M128">
        <f>VLOOKUP($B128,Sheet1!$B:$H,5,0)</f>
        <v>255.17</v>
      </c>
      <c r="N128">
        <f>VLOOKUP($B128,Sheet1!$B:$H,6,0)</f>
        <v>1300000</v>
      </c>
      <c r="O128">
        <f>VLOOKUP($B128,Sheet1!$B:$H,7,0)</f>
        <v>-4.5000000000000014E-3</v>
      </c>
    </row>
    <row r="129" spans="1:15">
      <c r="A129" s="1">
        <v>107</v>
      </c>
      <c r="B129" t="s">
        <v>297</v>
      </c>
      <c r="C129" t="s">
        <v>298</v>
      </c>
      <c r="D129" t="s">
        <v>41</v>
      </c>
      <c r="E129" t="s">
        <v>75</v>
      </c>
      <c r="F129" t="s">
        <v>75</v>
      </c>
      <c r="G129">
        <v>1950</v>
      </c>
      <c r="H129" s="7">
        <v>35782</v>
      </c>
      <c r="I129" t="s">
        <v>1244</v>
      </c>
      <c r="J129">
        <f>VLOOKUP($B129,Sheet1!$B:$H,2,0)</f>
        <v>121.85</v>
      </c>
      <c r="K129">
        <f>VLOOKUP($B129,Sheet1!$B:$H,3,0)</f>
        <v>122.31</v>
      </c>
      <c r="L129">
        <f>VLOOKUP($B129,Sheet1!$B:$H,4,0)</f>
        <v>122.94</v>
      </c>
      <c r="M129">
        <f>VLOOKUP($B129,Sheet1!$B:$H,5,0)</f>
        <v>121.29</v>
      </c>
      <c r="N129">
        <f>VLOOKUP($B129,Sheet1!$B:$H,6,0)</f>
        <v>527860</v>
      </c>
      <c r="O129">
        <f>VLOOKUP($B129,Sheet1!$B:$H,7,0)</f>
        <v>1.1999999999999999E-3</v>
      </c>
    </row>
    <row r="130" spans="1:15">
      <c r="A130" s="1">
        <v>108</v>
      </c>
      <c r="B130" t="s">
        <v>299</v>
      </c>
      <c r="C130" t="s">
        <v>300</v>
      </c>
      <c r="D130" t="s">
        <v>6</v>
      </c>
      <c r="E130" t="s">
        <v>301</v>
      </c>
      <c r="F130" t="s">
        <v>301</v>
      </c>
      <c r="G130">
        <v>1929</v>
      </c>
      <c r="H130" s="7">
        <v>36951</v>
      </c>
      <c r="I130" t="s">
        <v>1245</v>
      </c>
      <c r="J130">
        <f>VLOOKUP($B130,Sheet1!$B:$H,2,0)</f>
        <v>352.98</v>
      </c>
      <c r="K130">
        <f>VLOOKUP($B130,Sheet1!$B:$H,3,0)</f>
        <v>355.31</v>
      </c>
      <c r="L130">
        <f>VLOOKUP($B130,Sheet1!$B:$H,4,0)</f>
        <v>357.98</v>
      </c>
      <c r="M130">
        <f>VLOOKUP($B130,Sheet1!$B:$H,5,0)</f>
        <v>351.96</v>
      </c>
      <c r="N130">
        <f>VLOOKUP($B130,Sheet1!$B:$H,6,0)</f>
        <v>364850</v>
      </c>
      <c r="O130">
        <f>VLOOKUP($B130,Sheet1!$B:$H,7,0)</f>
        <v>-1.6000000000000001E-3</v>
      </c>
    </row>
    <row r="131" spans="1:15">
      <c r="A131" s="1">
        <v>109</v>
      </c>
      <c r="B131" t="s">
        <v>302</v>
      </c>
      <c r="C131" t="s">
        <v>303</v>
      </c>
      <c r="D131" t="s">
        <v>19</v>
      </c>
      <c r="E131" t="s">
        <v>154</v>
      </c>
      <c r="F131" t="s">
        <v>154</v>
      </c>
      <c r="G131">
        <v>1984</v>
      </c>
      <c r="H131" s="7">
        <v>34304</v>
      </c>
      <c r="I131" t="s">
        <v>1163</v>
      </c>
      <c r="J131">
        <f>VLOOKUP($B131,Sheet1!$B:$H,2,0)</f>
        <v>52.62</v>
      </c>
      <c r="K131">
        <f>VLOOKUP($B131,Sheet1!$B:$H,3,0)</f>
        <v>52.96</v>
      </c>
      <c r="L131">
        <f>VLOOKUP($B131,Sheet1!$B:$H,4,0)</f>
        <v>53.3</v>
      </c>
      <c r="M131">
        <f>VLOOKUP($B131,Sheet1!$B:$H,5,0)</f>
        <v>52.44</v>
      </c>
      <c r="N131">
        <f>VLOOKUP($B131,Sheet1!$B:$H,6,0)</f>
        <v>15740000</v>
      </c>
      <c r="O131">
        <f>VLOOKUP($B131,Sheet1!$B:$H,7,0)</f>
        <v>-5.3E-3</v>
      </c>
    </row>
    <row r="132" spans="1:15">
      <c r="A132" s="1">
        <v>110</v>
      </c>
      <c r="B132" t="s">
        <v>304</v>
      </c>
      <c r="C132" t="s">
        <v>305</v>
      </c>
      <c r="D132" t="s">
        <v>41</v>
      </c>
      <c r="E132" t="s">
        <v>187</v>
      </c>
      <c r="F132" t="s">
        <v>187</v>
      </c>
      <c r="G132">
        <v>1998</v>
      </c>
      <c r="H132" s="7">
        <v>32294</v>
      </c>
      <c r="I132" t="s">
        <v>1185</v>
      </c>
      <c r="J132">
        <f>VLOOKUP($B132,Sheet1!$B:$H,2,0)</f>
        <v>79.760000000000005</v>
      </c>
      <c r="K132">
        <f>VLOOKUP($B132,Sheet1!$B:$H,3,0)</f>
        <v>79.489999999999995</v>
      </c>
      <c r="L132">
        <f>VLOOKUP($B132,Sheet1!$B:$H,4,0)</f>
        <v>80.09</v>
      </c>
      <c r="M132">
        <f>VLOOKUP($B132,Sheet1!$B:$H,5,0)</f>
        <v>79.34</v>
      </c>
      <c r="N132">
        <f>VLOOKUP($B132,Sheet1!$B:$H,6,0)</f>
        <v>15450000</v>
      </c>
      <c r="O132">
        <f>VLOOKUP($B132,Sheet1!$B:$H,7,0)</f>
        <v>1.3299999999999999E-2</v>
      </c>
    </row>
    <row r="133" spans="1:15">
      <c r="A133" s="1">
        <v>111</v>
      </c>
      <c r="B133" t="s">
        <v>306</v>
      </c>
      <c r="C133" t="s">
        <v>307</v>
      </c>
      <c r="D133" t="s">
        <v>41</v>
      </c>
      <c r="E133" t="s">
        <v>308</v>
      </c>
      <c r="F133" t="s">
        <v>308</v>
      </c>
      <c r="G133">
        <v>1828</v>
      </c>
      <c r="H133" s="7">
        <v>42398</v>
      </c>
      <c r="I133" t="s">
        <v>1246</v>
      </c>
      <c r="J133">
        <f>VLOOKUP($B133,Sheet1!$B:$H,2,0)</f>
        <v>50.35</v>
      </c>
      <c r="K133">
        <f>VLOOKUP($B133,Sheet1!$B:$H,3,0)</f>
        <v>50.68</v>
      </c>
      <c r="L133">
        <f>VLOOKUP($B133,Sheet1!$B:$H,4,0)</f>
        <v>51</v>
      </c>
      <c r="M133">
        <f>VLOOKUP($B133,Sheet1!$B:$H,5,0)</f>
        <v>50.14</v>
      </c>
      <c r="N133">
        <f>VLOOKUP($B133,Sheet1!$B:$H,6,0)</f>
        <v>3560000</v>
      </c>
      <c r="O133">
        <f>VLOOKUP($B133,Sheet1!$B:$H,7,0)</f>
        <v>9.0000000000000011E-3</v>
      </c>
    </row>
    <row r="134" spans="1:15">
      <c r="A134" s="1">
        <v>112</v>
      </c>
      <c r="B134" t="s">
        <v>309</v>
      </c>
      <c r="C134" t="s">
        <v>310</v>
      </c>
      <c r="D134" t="s">
        <v>19</v>
      </c>
      <c r="E134" t="s">
        <v>27</v>
      </c>
      <c r="F134" t="s">
        <v>27</v>
      </c>
      <c r="G134">
        <v>1989</v>
      </c>
      <c r="H134" s="7">
        <v>36495</v>
      </c>
      <c r="I134" t="s">
        <v>1247</v>
      </c>
      <c r="J134">
        <f>VLOOKUP($B134,Sheet1!$B:$H,2,0)</f>
        <v>113.87</v>
      </c>
      <c r="K134">
        <f>VLOOKUP($B134,Sheet1!$B:$H,3,0)</f>
        <v>115.15</v>
      </c>
      <c r="L134">
        <f>VLOOKUP($B134,Sheet1!$B:$H,4,0)</f>
        <v>115.65</v>
      </c>
      <c r="M134">
        <f>VLOOKUP($B134,Sheet1!$B:$H,5,0)</f>
        <v>113.76</v>
      </c>
      <c r="N134">
        <f>VLOOKUP($B134,Sheet1!$B:$H,6,0)</f>
        <v>1290000</v>
      </c>
      <c r="O134">
        <f>VLOOKUP($B134,Sheet1!$B:$H,7,0)</f>
        <v>-9.4999999999999998E-3</v>
      </c>
    </row>
    <row r="135" spans="1:15">
      <c r="A135" s="1">
        <v>113</v>
      </c>
      <c r="B135" t="s">
        <v>311</v>
      </c>
      <c r="C135" t="s">
        <v>312</v>
      </c>
      <c r="D135" t="s">
        <v>83</v>
      </c>
      <c r="E135" t="s">
        <v>294</v>
      </c>
      <c r="F135" t="s">
        <v>294</v>
      </c>
      <c r="G135">
        <v>1913</v>
      </c>
      <c r="H135" s="7">
        <v>25293</v>
      </c>
      <c r="I135" t="s">
        <v>1248</v>
      </c>
      <c r="J135">
        <f>VLOOKUP($B135,Sheet1!$B:$H,2,0)</f>
        <v>176.66</v>
      </c>
      <c r="K135">
        <f>VLOOKUP($B135,Sheet1!$B:$H,3,0)</f>
        <v>177.86</v>
      </c>
      <c r="L135">
        <f>VLOOKUP($B135,Sheet1!$B:$H,4,0)</f>
        <v>178.33</v>
      </c>
      <c r="M135">
        <f>VLOOKUP($B135,Sheet1!$B:$H,5,0)</f>
        <v>176</v>
      </c>
      <c r="N135">
        <f>VLOOKUP($B135,Sheet1!$B:$H,6,0)</f>
        <v>1250000</v>
      </c>
      <c r="O135">
        <f>VLOOKUP($B135,Sheet1!$B:$H,7,0)</f>
        <v>-4.0000000000000002E-4</v>
      </c>
    </row>
    <row r="136" spans="1:15">
      <c r="A136" s="1">
        <v>114</v>
      </c>
      <c r="B136" t="s">
        <v>313</v>
      </c>
      <c r="C136" t="s">
        <v>314</v>
      </c>
      <c r="D136" t="s">
        <v>41</v>
      </c>
      <c r="E136" t="s">
        <v>258</v>
      </c>
      <c r="F136" t="s">
        <v>258</v>
      </c>
      <c r="G136">
        <v>1848</v>
      </c>
      <c r="H136" s="7">
        <v>38940</v>
      </c>
      <c r="I136" t="s">
        <v>1201</v>
      </c>
      <c r="J136">
        <f>VLOOKUP($B136,Sheet1!$B:$H,2,0)</f>
        <v>213.15</v>
      </c>
      <c r="K136">
        <f>VLOOKUP($B136,Sheet1!$B:$H,3,0)</f>
        <v>219.17</v>
      </c>
      <c r="L136">
        <f>VLOOKUP($B136,Sheet1!$B:$H,4,0)</f>
        <v>221.4</v>
      </c>
      <c r="M136">
        <f>VLOOKUP($B136,Sheet1!$B:$H,5,0)</f>
        <v>212.9</v>
      </c>
      <c r="N136">
        <f>VLOOKUP($B136,Sheet1!$B:$H,6,0)</f>
        <v>1070000</v>
      </c>
      <c r="O136">
        <f>VLOOKUP($B136,Sheet1!$B:$H,7,0)</f>
        <v>-2.5600000000000001E-2</v>
      </c>
    </row>
    <row r="137" spans="1:15">
      <c r="A137" s="1">
        <v>115</v>
      </c>
      <c r="B137" t="s">
        <v>315</v>
      </c>
      <c r="C137" t="s">
        <v>316</v>
      </c>
      <c r="D137" t="s">
        <v>37</v>
      </c>
      <c r="E137" t="s">
        <v>93</v>
      </c>
      <c r="F137" t="s">
        <v>93</v>
      </c>
      <c r="G137">
        <v>1886</v>
      </c>
      <c r="H137" s="7">
        <v>36283</v>
      </c>
      <c r="I137" t="s">
        <v>1249</v>
      </c>
      <c r="J137">
        <f>VLOOKUP($B137,Sheet1!$B:$H,2,0)</f>
        <v>62.31</v>
      </c>
      <c r="K137">
        <f>VLOOKUP($B137,Sheet1!$B:$H,3,0)</f>
        <v>63.02</v>
      </c>
      <c r="L137">
        <f>VLOOKUP($B137,Sheet1!$B:$H,4,0)</f>
        <v>63.02</v>
      </c>
      <c r="M137">
        <f>VLOOKUP($B137,Sheet1!$B:$H,5,0)</f>
        <v>62.16</v>
      </c>
      <c r="N137">
        <f>VLOOKUP($B137,Sheet1!$B:$H,6,0)</f>
        <v>1460000</v>
      </c>
      <c r="O137">
        <f>VLOOKUP($B137,Sheet1!$B:$H,7,0)</f>
        <v>-6.8999999999999999E-3</v>
      </c>
    </row>
    <row r="138" spans="1:15">
      <c r="A138" s="1">
        <v>116</v>
      </c>
      <c r="B138" t="s">
        <v>317</v>
      </c>
      <c r="C138" t="s">
        <v>318</v>
      </c>
      <c r="D138" t="s">
        <v>83</v>
      </c>
      <c r="E138" t="s">
        <v>319</v>
      </c>
      <c r="F138" t="s">
        <v>319</v>
      </c>
      <c r="G138">
        <v>1886</v>
      </c>
      <c r="H138" s="7">
        <v>20883</v>
      </c>
      <c r="I138" t="s">
        <v>1250</v>
      </c>
      <c r="J138">
        <f>VLOOKUP($B138,Sheet1!$B:$H,2,0)</f>
        <v>55.28</v>
      </c>
      <c r="K138">
        <f>VLOOKUP($B138,Sheet1!$B:$H,3,0)</f>
        <v>55.34</v>
      </c>
      <c r="L138">
        <f>VLOOKUP($B138,Sheet1!$B:$H,4,0)</f>
        <v>55.65</v>
      </c>
      <c r="M138">
        <f>VLOOKUP($B138,Sheet1!$B:$H,5,0)</f>
        <v>55.09</v>
      </c>
      <c r="N138">
        <f>VLOOKUP($B138,Sheet1!$B:$H,6,0)</f>
        <v>13300000</v>
      </c>
      <c r="O138">
        <f>VLOOKUP($B138,Sheet1!$B:$H,7,0)</f>
        <v>-2.0000000000000001E-4</v>
      </c>
    </row>
    <row r="139" spans="1:15">
      <c r="A139" s="1">
        <v>117</v>
      </c>
      <c r="B139" t="s">
        <v>320</v>
      </c>
      <c r="C139" t="s">
        <v>321</v>
      </c>
      <c r="D139" t="s">
        <v>19</v>
      </c>
      <c r="E139" t="s">
        <v>20</v>
      </c>
      <c r="F139" t="s">
        <v>20</v>
      </c>
      <c r="G139">
        <v>1994</v>
      </c>
      <c r="H139" s="7">
        <v>39038</v>
      </c>
      <c r="I139" t="s">
        <v>1251</v>
      </c>
      <c r="J139">
        <f>VLOOKUP($B139,Sheet1!$B:$H,2,0)</f>
        <v>71.19</v>
      </c>
      <c r="K139">
        <f>VLOOKUP($B139,Sheet1!$B:$H,3,0)</f>
        <v>71.97</v>
      </c>
      <c r="L139">
        <f>VLOOKUP($B139,Sheet1!$B:$H,4,0)</f>
        <v>72.459999999999994</v>
      </c>
      <c r="M139">
        <f>VLOOKUP($B139,Sheet1!$B:$H,5,0)</f>
        <v>71.12</v>
      </c>
      <c r="N139">
        <f>VLOOKUP($B139,Sheet1!$B:$H,6,0)</f>
        <v>4700000</v>
      </c>
      <c r="O139">
        <f>VLOOKUP($B139,Sheet1!$B:$H,7,0)</f>
        <v>-5.1999999999999998E-3</v>
      </c>
    </row>
    <row r="140" spans="1:15">
      <c r="A140" s="1">
        <v>118</v>
      </c>
      <c r="B140" t="s">
        <v>322</v>
      </c>
      <c r="C140" t="s">
        <v>323</v>
      </c>
      <c r="D140" t="s">
        <v>83</v>
      </c>
      <c r="E140" t="s">
        <v>294</v>
      </c>
      <c r="F140" t="s">
        <v>294</v>
      </c>
      <c r="G140">
        <v>1806</v>
      </c>
      <c r="H140" s="7">
        <v>20883</v>
      </c>
      <c r="I140" t="s">
        <v>1185</v>
      </c>
      <c r="J140">
        <f>VLOOKUP($B140,Sheet1!$B:$H,2,0)</f>
        <v>82.48</v>
      </c>
      <c r="K140">
        <f>VLOOKUP($B140,Sheet1!$B:$H,3,0)</f>
        <v>84.79</v>
      </c>
      <c r="L140">
        <f>VLOOKUP($B140,Sheet1!$B:$H,4,0)</f>
        <v>85</v>
      </c>
      <c r="M140">
        <f>VLOOKUP($B140,Sheet1!$B:$H,5,0)</f>
        <v>82.13</v>
      </c>
      <c r="N140">
        <f>VLOOKUP($B140,Sheet1!$B:$H,6,0)</f>
        <v>5590000</v>
      </c>
      <c r="O140">
        <f>VLOOKUP($B140,Sheet1!$B:$H,7,0)</f>
        <v>-1.55E-2</v>
      </c>
    </row>
    <row r="141" spans="1:15">
      <c r="A141" s="1">
        <v>119</v>
      </c>
      <c r="B141" t="s">
        <v>324</v>
      </c>
      <c r="C141" t="s">
        <v>325</v>
      </c>
      <c r="D141" t="s">
        <v>23</v>
      </c>
      <c r="E141" t="s">
        <v>283</v>
      </c>
      <c r="F141" t="s">
        <v>283</v>
      </c>
      <c r="G141">
        <v>1963</v>
      </c>
      <c r="H141" s="7">
        <v>37579</v>
      </c>
      <c r="I141" t="s">
        <v>1252</v>
      </c>
      <c r="J141">
        <f>VLOOKUP($B141,Sheet1!$B:$H,2,0)</f>
        <v>56.95</v>
      </c>
      <c r="K141">
        <f>VLOOKUP($B141,Sheet1!$B:$H,3,0)</f>
        <v>57.91</v>
      </c>
      <c r="L141">
        <f>VLOOKUP($B141,Sheet1!$B:$H,4,0)</f>
        <v>57.91</v>
      </c>
      <c r="M141">
        <f>VLOOKUP($B141,Sheet1!$B:$H,5,0)</f>
        <v>56.85</v>
      </c>
      <c r="N141">
        <f>VLOOKUP($B141,Sheet1!$B:$H,6,0)</f>
        <v>12070000</v>
      </c>
      <c r="O141">
        <f>VLOOKUP($B141,Sheet1!$B:$H,7,0)</f>
        <v>-6.7999999999999996E-3</v>
      </c>
    </row>
    <row r="142" spans="1:15">
      <c r="A142" s="1">
        <v>120</v>
      </c>
      <c r="B142" t="s">
        <v>326</v>
      </c>
      <c r="C142" t="s">
        <v>327</v>
      </c>
      <c r="D142" t="s">
        <v>41</v>
      </c>
      <c r="E142" t="s">
        <v>187</v>
      </c>
      <c r="F142" t="s">
        <v>187</v>
      </c>
      <c r="G142">
        <v>1849</v>
      </c>
      <c r="H142" s="7">
        <v>35034</v>
      </c>
      <c r="I142" t="s">
        <v>1203</v>
      </c>
      <c r="J142">
        <f>VLOOKUP($B142,Sheet1!$B:$H,2,0)</f>
        <v>79.010000000000005</v>
      </c>
      <c r="K142">
        <f>VLOOKUP($B142,Sheet1!$B:$H,3,0)</f>
        <v>79.569999999999993</v>
      </c>
      <c r="L142">
        <f>VLOOKUP($B142,Sheet1!$B:$H,4,0)</f>
        <v>79.78</v>
      </c>
      <c r="M142">
        <f>VLOOKUP($B142,Sheet1!$B:$H,5,0)</f>
        <v>78.48</v>
      </c>
      <c r="N142">
        <f>VLOOKUP($B142,Sheet1!$B:$H,6,0)</f>
        <v>1180000</v>
      </c>
      <c r="O142">
        <f>VLOOKUP($B142,Sheet1!$B:$H,7,0)</f>
        <v>6.6E-3</v>
      </c>
    </row>
    <row r="143" spans="1:15">
      <c r="A143" s="1">
        <v>121</v>
      </c>
      <c r="B143" t="s">
        <v>328</v>
      </c>
      <c r="C143" t="s">
        <v>329</v>
      </c>
      <c r="D143" t="s">
        <v>83</v>
      </c>
      <c r="E143" t="s">
        <v>239</v>
      </c>
      <c r="F143" t="s">
        <v>239</v>
      </c>
      <c r="G143">
        <v>1919</v>
      </c>
      <c r="H143" s="7">
        <v>30559</v>
      </c>
      <c r="I143" t="s">
        <v>1201</v>
      </c>
      <c r="J143">
        <f>VLOOKUP($B143,Sheet1!$B:$H,2,0)</f>
        <v>38.18</v>
      </c>
      <c r="K143">
        <f>VLOOKUP($B143,Sheet1!$B:$H,3,0)</f>
        <v>38.24</v>
      </c>
      <c r="L143">
        <f>VLOOKUP($B143,Sheet1!$B:$H,4,0)</f>
        <v>38.42</v>
      </c>
      <c r="M143">
        <f>VLOOKUP($B143,Sheet1!$B:$H,5,0)</f>
        <v>37.909999999999997</v>
      </c>
      <c r="N143">
        <f>VLOOKUP($B143,Sheet1!$B:$H,6,0)</f>
        <v>2230000</v>
      </c>
      <c r="O143">
        <f>VLOOKUP($B143,Sheet1!$B:$H,7,0)</f>
        <v>2.0999999999999999E-3</v>
      </c>
    </row>
    <row r="144" spans="1:15">
      <c r="A144" s="1">
        <v>122</v>
      </c>
      <c r="B144" t="s">
        <v>330</v>
      </c>
      <c r="C144" t="s">
        <v>331</v>
      </c>
      <c r="D144" t="s">
        <v>138</v>
      </c>
      <c r="E144" t="s">
        <v>139</v>
      </c>
      <c r="F144" t="s">
        <v>139</v>
      </c>
      <c r="G144">
        <v>2002</v>
      </c>
      <c r="H144" s="7">
        <v>20883</v>
      </c>
      <c r="I144" t="s">
        <v>1199</v>
      </c>
      <c r="J144">
        <f>VLOOKUP($B144,Sheet1!$B:$H,2,0)</f>
        <v>58.27</v>
      </c>
      <c r="K144">
        <f>VLOOKUP($B144,Sheet1!$B:$H,3,0)</f>
        <v>57.16</v>
      </c>
      <c r="L144">
        <f>VLOOKUP($B144,Sheet1!$B:$H,4,0)</f>
        <v>58.46</v>
      </c>
      <c r="M144">
        <f>VLOOKUP($B144,Sheet1!$B:$H,5,0)</f>
        <v>57.16</v>
      </c>
      <c r="N144">
        <f>VLOOKUP($B144,Sheet1!$B:$H,6,0)</f>
        <v>9940000</v>
      </c>
      <c r="O144">
        <f>VLOOKUP($B144,Sheet1!$B:$H,7,0)</f>
        <v>4.5400000000000003E-2</v>
      </c>
    </row>
    <row r="145" spans="1:15">
      <c r="A145" s="1">
        <v>123</v>
      </c>
      <c r="B145" t="s">
        <v>332</v>
      </c>
      <c r="C145" t="s">
        <v>333</v>
      </c>
      <c r="D145" t="s">
        <v>37</v>
      </c>
      <c r="E145" t="s">
        <v>72</v>
      </c>
      <c r="F145" t="s">
        <v>72</v>
      </c>
      <c r="G145">
        <v>1823</v>
      </c>
      <c r="H145" s="7">
        <v>0</v>
      </c>
      <c r="I145" t="s">
        <v>1185</v>
      </c>
      <c r="J145">
        <f>VLOOKUP($B145,Sheet1!$B:$H,2,0)</f>
        <v>76.430000000000007</v>
      </c>
      <c r="K145">
        <f>VLOOKUP($B145,Sheet1!$B:$H,3,0)</f>
        <v>77.430000000000007</v>
      </c>
      <c r="L145">
        <f>VLOOKUP($B145,Sheet1!$B:$H,4,0)</f>
        <v>77.430000000000007</v>
      </c>
      <c r="M145">
        <f>VLOOKUP($B145,Sheet1!$B:$H,5,0)</f>
        <v>76.400000000000006</v>
      </c>
      <c r="N145">
        <f>VLOOKUP($B145,Sheet1!$B:$H,6,0)</f>
        <v>1750000</v>
      </c>
      <c r="O145">
        <f>VLOOKUP($B145,Sheet1!$B:$H,7,0)</f>
        <v>-1.0500000000000001E-2</v>
      </c>
    </row>
    <row r="146" spans="1:15">
      <c r="A146" s="1">
        <v>124</v>
      </c>
      <c r="B146" t="s">
        <v>334</v>
      </c>
      <c r="C146" t="s">
        <v>335</v>
      </c>
      <c r="D146" t="s">
        <v>83</v>
      </c>
      <c r="E146" t="s">
        <v>226</v>
      </c>
      <c r="F146" t="s">
        <v>226</v>
      </c>
      <c r="G146">
        <v>1945</v>
      </c>
      <c r="H146" s="7">
        <v>38534</v>
      </c>
      <c r="I146" t="s">
        <v>1253</v>
      </c>
      <c r="J146">
        <f>VLOOKUP($B146,Sheet1!$B:$H,2,0)</f>
        <v>237.35</v>
      </c>
      <c r="K146">
        <f>VLOOKUP($B146,Sheet1!$B:$H,3,0)</f>
        <v>242.28</v>
      </c>
      <c r="L146">
        <f>VLOOKUP($B146,Sheet1!$B:$H,4,0)</f>
        <v>242.47</v>
      </c>
      <c r="M146">
        <f>VLOOKUP($B146,Sheet1!$B:$H,5,0)</f>
        <v>236.81</v>
      </c>
      <c r="N146">
        <f>VLOOKUP($B146,Sheet1!$B:$H,6,0)</f>
        <v>1250000</v>
      </c>
      <c r="O146">
        <f>VLOOKUP($B146,Sheet1!$B:$H,7,0)</f>
        <v>-9.8999999999999991E-3</v>
      </c>
    </row>
    <row r="147" spans="1:15">
      <c r="A147" s="1">
        <v>125</v>
      </c>
      <c r="B147" t="s">
        <v>336</v>
      </c>
      <c r="C147" t="s">
        <v>337</v>
      </c>
      <c r="D147" t="s">
        <v>10</v>
      </c>
      <c r="E147" t="s">
        <v>66</v>
      </c>
      <c r="F147" t="s">
        <v>66</v>
      </c>
      <c r="G147">
        <v>1958</v>
      </c>
      <c r="H147" s="7">
        <v>42636</v>
      </c>
      <c r="I147" t="s">
        <v>1239</v>
      </c>
      <c r="J147">
        <f>VLOOKUP($B147,Sheet1!$B:$H,2,0)</f>
        <v>390.39</v>
      </c>
      <c r="K147">
        <f>VLOOKUP($B147,Sheet1!$B:$H,3,0)</f>
        <v>396.47</v>
      </c>
      <c r="L147">
        <f>VLOOKUP($B147,Sheet1!$B:$H,4,0)</f>
        <v>396.48</v>
      </c>
      <c r="M147">
        <f>VLOOKUP($B147,Sheet1!$B:$H,5,0)</f>
        <v>389.59</v>
      </c>
      <c r="N147">
        <f>VLOOKUP($B147,Sheet1!$B:$H,6,0)</f>
        <v>211640</v>
      </c>
      <c r="O147">
        <f>VLOOKUP($B147,Sheet1!$B:$H,7,0)</f>
        <v>-7.8000000000000014E-3</v>
      </c>
    </row>
    <row r="148" spans="1:15">
      <c r="A148" s="1">
        <v>126</v>
      </c>
      <c r="B148" t="s">
        <v>338</v>
      </c>
      <c r="C148" t="s">
        <v>339</v>
      </c>
      <c r="D148" t="s">
        <v>6</v>
      </c>
      <c r="E148" t="s">
        <v>301</v>
      </c>
      <c r="F148" t="s">
        <v>301</v>
      </c>
      <c r="G148">
        <v>1982</v>
      </c>
      <c r="H148" s="7">
        <v>43283</v>
      </c>
      <c r="I148" t="s">
        <v>1203</v>
      </c>
      <c r="J148">
        <f>VLOOKUP($B148,Sheet1!$B:$H,2,0)</f>
        <v>125.8</v>
      </c>
      <c r="K148">
        <f>VLOOKUP($B148,Sheet1!$B:$H,3,0)</f>
        <v>129.44</v>
      </c>
      <c r="L148">
        <f>VLOOKUP($B148,Sheet1!$B:$H,4,0)</f>
        <v>129.44</v>
      </c>
      <c r="M148">
        <f>VLOOKUP($B148,Sheet1!$B:$H,5,0)</f>
        <v>125.54</v>
      </c>
      <c r="N148">
        <f>VLOOKUP($B148,Sheet1!$B:$H,6,0)</f>
        <v>929250</v>
      </c>
      <c r="O148">
        <f>VLOOKUP($B148,Sheet1!$B:$H,7,0)</f>
        <v>-2.4899999999999999E-2</v>
      </c>
    </row>
    <row r="149" spans="1:15">
      <c r="A149" s="1">
        <v>127</v>
      </c>
      <c r="B149" t="s">
        <v>340</v>
      </c>
      <c r="C149" t="s">
        <v>341</v>
      </c>
      <c r="D149" t="s">
        <v>19</v>
      </c>
      <c r="E149" t="s">
        <v>123</v>
      </c>
      <c r="F149" t="s">
        <v>123</v>
      </c>
      <c r="G149">
        <v>1851</v>
      </c>
      <c r="H149" s="7">
        <v>0</v>
      </c>
      <c r="I149" t="s">
        <v>1254</v>
      </c>
      <c r="J149">
        <f>VLOOKUP($B149,Sheet1!$B:$H,2,0)</f>
        <v>43.12</v>
      </c>
      <c r="K149">
        <f>VLOOKUP($B149,Sheet1!$B:$H,3,0)</f>
        <v>43.84</v>
      </c>
      <c r="L149">
        <f>VLOOKUP($B149,Sheet1!$B:$H,4,0)</f>
        <v>44.12</v>
      </c>
      <c r="M149">
        <f>VLOOKUP($B149,Sheet1!$B:$H,5,0)</f>
        <v>43.05</v>
      </c>
      <c r="N149">
        <f>VLOOKUP($B149,Sheet1!$B:$H,6,0)</f>
        <v>4700000</v>
      </c>
      <c r="O149">
        <f>VLOOKUP($B149,Sheet1!$B:$H,7,0)</f>
        <v>-1.17E-2</v>
      </c>
    </row>
    <row r="150" spans="1:15">
      <c r="A150" s="1">
        <v>128</v>
      </c>
      <c r="B150" t="s">
        <v>342</v>
      </c>
      <c r="C150" t="s">
        <v>343</v>
      </c>
      <c r="D150" t="s">
        <v>47</v>
      </c>
      <c r="E150" t="s">
        <v>275</v>
      </c>
      <c r="F150" t="s">
        <v>275</v>
      </c>
      <c r="G150">
        <v>2019</v>
      </c>
      <c r="H150" s="7">
        <v>43619</v>
      </c>
      <c r="I150" t="s">
        <v>1255</v>
      </c>
      <c r="J150">
        <f>VLOOKUP($B150,Sheet1!$B:$H,2,0)</f>
        <v>45.97</v>
      </c>
      <c r="K150">
        <f>VLOOKUP($B150,Sheet1!$B:$H,3,0)</f>
        <v>46.1</v>
      </c>
      <c r="L150">
        <f>VLOOKUP($B150,Sheet1!$B:$H,4,0)</f>
        <v>46.16</v>
      </c>
      <c r="M150">
        <f>VLOOKUP($B150,Sheet1!$B:$H,5,0)</f>
        <v>45.73</v>
      </c>
      <c r="N150">
        <f>VLOOKUP($B150,Sheet1!$B:$H,6,0)</f>
        <v>2540000</v>
      </c>
      <c r="O150">
        <f>VLOOKUP($B150,Sheet1!$B:$H,7,0)</f>
        <v>1.03E-2</v>
      </c>
    </row>
    <row r="151" spans="1:15">
      <c r="A151" s="1">
        <v>129</v>
      </c>
      <c r="B151" t="s">
        <v>344</v>
      </c>
      <c r="C151" t="s">
        <v>345</v>
      </c>
      <c r="D151" t="s">
        <v>83</v>
      </c>
      <c r="E151" t="s">
        <v>346</v>
      </c>
      <c r="F151" t="s">
        <v>346</v>
      </c>
      <c r="G151">
        <v>1976</v>
      </c>
      <c r="H151" s="7">
        <v>34243</v>
      </c>
      <c r="I151" t="s">
        <v>1256</v>
      </c>
      <c r="J151">
        <f>VLOOKUP($B151,Sheet1!$B:$H,2,0)</f>
        <v>378.23</v>
      </c>
      <c r="K151">
        <f>VLOOKUP($B151,Sheet1!$B:$H,3,0)</f>
        <v>380</v>
      </c>
      <c r="L151">
        <f>VLOOKUP($B151,Sheet1!$B:$H,4,0)</f>
        <v>380</v>
      </c>
      <c r="M151">
        <f>VLOOKUP($B151,Sheet1!$B:$H,5,0)</f>
        <v>375.5</v>
      </c>
      <c r="N151">
        <f>VLOOKUP($B151,Sheet1!$B:$H,6,0)</f>
        <v>2120000</v>
      </c>
      <c r="O151">
        <f>VLOOKUP($B151,Sheet1!$B:$H,7,0)</f>
        <v>-1E-4</v>
      </c>
    </row>
    <row r="152" spans="1:15">
      <c r="A152" s="1">
        <v>130</v>
      </c>
      <c r="B152" t="s">
        <v>347</v>
      </c>
      <c r="C152" t="s">
        <v>348</v>
      </c>
      <c r="D152" t="s">
        <v>60</v>
      </c>
      <c r="E152" t="s">
        <v>105</v>
      </c>
      <c r="F152" t="s">
        <v>105</v>
      </c>
      <c r="G152">
        <v>1994</v>
      </c>
      <c r="H152" s="7">
        <v>40982</v>
      </c>
      <c r="I152" t="s">
        <v>1199</v>
      </c>
      <c r="J152">
        <f>VLOOKUP($B152,Sheet1!$B:$H,2,0)</f>
        <v>191.52</v>
      </c>
      <c r="K152">
        <f>VLOOKUP($B152,Sheet1!$B:$H,3,0)</f>
        <v>190.17</v>
      </c>
      <c r="L152">
        <f>VLOOKUP($B152,Sheet1!$B:$H,4,0)</f>
        <v>191.52</v>
      </c>
      <c r="M152">
        <f>VLOOKUP($B152,Sheet1!$B:$H,5,0)</f>
        <v>189.74</v>
      </c>
      <c r="N152">
        <f>VLOOKUP($B152,Sheet1!$B:$H,6,0)</f>
        <v>1410000</v>
      </c>
      <c r="O152">
        <f>VLOOKUP($B152,Sheet1!$B:$H,7,0)</f>
        <v>1.0699999999999999E-2</v>
      </c>
    </row>
    <row r="153" spans="1:15">
      <c r="A153" s="1">
        <v>131</v>
      </c>
      <c r="B153" t="s">
        <v>349</v>
      </c>
      <c r="C153" t="s">
        <v>350</v>
      </c>
      <c r="D153" t="s">
        <v>6</v>
      </c>
      <c r="E153" t="s">
        <v>351</v>
      </c>
      <c r="F153" t="s">
        <v>351</v>
      </c>
      <c r="G153">
        <v>1980</v>
      </c>
      <c r="H153" s="7">
        <v>24745</v>
      </c>
      <c r="I153" t="s">
        <v>1257</v>
      </c>
      <c r="J153">
        <f>VLOOKUP($B153,Sheet1!$B:$H,2,0)</f>
        <v>100.3</v>
      </c>
      <c r="K153">
        <f>VLOOKUP($B153,Sheet1!$B:$H,3,0)</f>
        <v>100.81</v>
      </c>
      <c r="L153">
        <f>VLOOKUP($B153,Sheet1!$B:$H,4,0)</f>
        <v>101.15</v>
      </c>
      <c r="M153">
        <f>VLOOKUP($B153,Sheet1!$B:$H,5,0)</f>
        <v>100.23</v>
      </c>
      <c r="N153">
        <f>VLOOKUP($B153,Sheet1!$B:$H,6,0)</f>
        <v>3040000</v>
      </c>
      <c r="O153">
        <f>VLOOKUP($B153,Sheet1!$B:$H,7,0)</f>
        <v>1.8E-3</v>
      </c>
    </row>
    <row r="154" spans="1:15">
      <c r="A154" s="1">
        <v>132</v>
      </c>
      <c r="B154" t="s">
        <v>352</v>
      </c>
      <c r="C154" t="s">
        <v>353</v>
      </c>
      <c r="D154" t="s">
        <v>6</v>
      </c>
      <c r="E154" t="s">
        <v>354</v>
      </c>
      <c r="F154" t="s">
        <v>354</v>
      </c>
      <c r="G154">
        <v>1919</v>
      </c>
      <c r="H154" s="7">
        <v>23832</v>
      </c>
      <c r="I154" t="s">
        <v>1258</v>
      </c>
      <c r="J154">
        <f>VLOOKUP($B154,Sheet1!$B:$H,2,0)</f>
        <v>261.76</v>
      </c>
      <c r="K154">
        <f>VLOOKUP($B154,Sheet1!$B:$H,3,0)</f>
        <v>261.3</v>
      </c>
      <c r="L154">
        <f>VLOOKUP($B154,Sheet1!$B:$H,4,0)</f>
        <v>263.55</v>
      </c>
      <c r="M154">
        <f>VLOOKUP($B154,Sheet1!$B:$H,5,0)</f>
        <v>260.06</v>
      </c>
      <c r="N154">
        <f>VLOOKUP($B154,Sheet1!$B:$H,6,0)</f>
        <v>1040000</v>
      </c>
      <c r="O154">
        <f>VLOOKUP($B154,Sheet1!$B:$H,7,0)</f>
        <v>1.7399999999999999E-2</v>
      </c>
    </row>
    <row r="155" spans="1:15">
      <c r="A155" s="1">
        <v>133</v>
      </c>
      <c r="B155" t="s">
        <v>355</v>
      </c>
      <c r="C155" t="s">
        <v>356</v>
      </c>
      <c r="D155" t="s">
        <v>10</v>
      </c>
      <c r="E155" t="s">
        <v>357</v>
      </c>
      <c r="F155" t="s">
        <v>357</v>
      </c>
      <c r="G155">
        <v>1996</v>
      </c>
      <c r="H155" s="7">
        <v>20883</v>
      </c>
      <c r="I155" t="s">
        <v>1259</v>
      </c>
      <c r="J155">
        <f>VLOOKUP($B155,Sheet1!$B:$H,2,0)</f>
        <v>85.87</v>
      </c>
      <c r="K155">
        <f>VLOOKUP($B155,Sheet1!$B:$H,3,0)</f>
        <v>86.55</v>
      </c>
      <c r="L155">
        <f>VLOOKUP($B155,Sheet1!$B:$H,4,0)</f>
        <v>86.55</v>
      </c>
      <c r="M155">
        <f>VLOOKUP($B155,Sheet1!$B:$H,5,0)</f>
        <v>85.28</v>
      </c>
      <c r="N155">
        <f>VLOOKUP($B155,Sheet1!$B:$H,6,0)</f>
        <v>6110000</v>
      </c>
      <c r="O155">
        <f>VLOOKUP($B155,Sheet1!$B:$H,7,0)</f>
        <v>-6.6E-3</v>
      </c>
    </row>
    <row r="156" spans="1:15">
      <c r="A156" s="1">
        <v>134</v>
      </c>
      <c r="B156" t="s">
        <v>358</v>
      </c>
      <c r="C156" t="s">
        <v>359</v>
      </c>
      <c r="D156" t="s">
        <v>33</v>
      </c>
      <c r="E156" t="s">
        <v>360</v>
      </c>
      <c r="F156" t="s">
        <v>360</v>
      </c>
      <c r="G156">
        <v>1978</v>
      </c>
      <c r="H156" s="7">
        <v>38525</v>
      </c>
      <c r="I156" t="s">
        <v>1260</v>
      </c>
      <c r="J156">
        <f>VLOOKUP($B156,Sheet1!$B:$H,2,0)</f>
        <v>95.05</v>
      </c>
      <c r="K156">
        <f>VLOOKUP($B156,Sheet1!$B:$H,3,0)</f>
        <v>96.47</v>
      </c>
      <c r="L156">
        <f>VLOOKUP($B156,Sheet1!$B:$H,4,0)</f>
        <v>96.47</v>
      </c>
      <c r="M156">
        <f>VLOOKUP($B156,Sheet1!$B:$H,5,0)</f>
        <v>93.9</v>
      </c>
      <c r="N156">
        <f>VLOOKUP($B156,Sheet1!$B:$H,6,0)</f>
        <v>2570000</v>
      </c>
      <c r="O156">
        <f>VLOOKUP($B156,Sheet1!$B:$H,7,0)</f>
        <v>-2.5000000000000001E-3</v>
      </c>
    </row>
    <row r="157" spans="1:15">
      <c r="A157" s="1">
        <v>135</v>
      </c>
      <c r="B157" t="s">
        <v>361</v>
      </c>
      <c r="C157" t="s">
        <v>362</v>
      </c>
      <c r="D157" t="s">
        <v>10</v>
      </c>
      <c r="E157" t="s">
        <v>11</v>
      </c>
      <c r="F157" t="s">
        <v>11</v>
      </c>
      <c r="G157">
        <v>1969</v>
      </c>
      <c r="H157" s="7">
        <v>0</v>
      </c>
      <c r="I157" t="s">
        <v>1261</v>
      </c>
      <c r="J157">
        <f>VLOOKUP($B157,Sheet1!$B:$H,2,0)</f>
        <v>245.21</v>
      </c>
      <c r="K157">
        <f>VLOOKUP($B157,Sheet1!$B:$H,3,0)</f>
        <v>253.32</v>
      </c>
      <c r="L157">
        <f>VLOOKUP($B157,Sheet1!$B:$H,4,0)</f>
        <v>253.58</v>
      </c>
      <c r="M157">
        <f>VLOOKUP($B157,Sheet1!$B:$H,5,0)</f>
        <v>243.38</v>
      </c>
      <c r="N157">
        <f>VLOOKUP($B157,Sheet1!$B:$H,6,0)</f>
        <v>6420000</v>
      </c>
      <c r="O157">
        <f>VLOOKUP($B157,Sheet1!$B:$H,7,0)</f>
        <v>-4.2699999999999988E-2</v>
      </c>
    </row>
    <row r="158" spans="1:15">
      <c r="A158" s="1">
        <v>136</v>
      </c>
      <c r="B158" t="s">
        <v>363</v>
      </c>
      <c r="C158" t="s">
        <v>364</v>
      </c>
      <c r="D158" t="s">
        <v>33</v>
      </c>
      <c r="E158" t="s">
        <v>289</v>
      </c>
      <c r="F158" t="s">
        <v>289</v>
      </c>
      <c r="G158">
        <v>1938</v>
      </c>
      <c r="H158" s="7">
        <v>0</v>
      </c>
      <c r="I158" t="s">
        <v>1262</v>
      </c>
      <c r="J158">
        <f>VLOOKUP($B158,Sheet1!$B:$H,2,0)</f>
        <v>137.33000000000001</v>
      </c>
      <c r="K158">
        <f>VLOOKUP($B158,Sheet1!$B:$H,3,0)</f>
        <v>142.80000000000001</v>
      </c>
      <c r="L158">
        <f>VLOOKUP($B158,Sheet1!$B:$H,4,0)</f>
        <v>143.21</v>
      </c>
      <c r="M158">
        <f>VLOOKUP($B158,Sheet1!$B:$H,5,0)</f>
        <v>137.29</v>
      </c>
      <c r="N158">
        <f>VLOOKUP($B158,Sheet1!$B:$H,6,0)</f>
        <v>1750000</v>
      </c>
      <c r="O158">
        <f>VLOOKUP($B158,Sheet1!$B:$H,7,0)</f>
        <v>-4.1200000000000001E-2</v>
      </c>
    </row>
    <row r="159" spans="1:15">
      <c r="A159" s="1">
        <v>137</v>
      </c>
      <c r="B159" t="s">
        <v>365</v>
      </c>
      <c r="C159" t="s">
        <v>366</v>
      </c>
      <c r="D159" t="s">
        <v>10</v>
      </c>
      <c r="E159" t="s">
        <v>367</v>
      </c>
      <c r="F159" t="s">
        <v>367</v>
      </c>
      <c r="G159">
        <v>1979</v>
      </c>
      <c r="H159" s="7">
        <v>39660</v>
      </c>
      <c r="I159" t="s">
        <v>1263</v>
      </c>
      <c r="J159">
        <f>VLOOKUP($B159,Sheet1!$B:$H,2,0)</f>
        <v>119.86</v>
      </c>
      <c r="K159">
        <f>VLOOKUP($B159,Sheet1!$B:$H,3,0)</f>
        <v>120.14</v>
      </c>
      <c r="L159">
        <f>VLOOKUP($B159,Sheet1!$B:$H,4,0)</f>
        <v>120.36</v>
      </c>
      <c r="M159">
        <f>VLOOKUP($B159,Sheet1!$B:$H,5,0)</f>
        <v>119.08</v>
      </c>
      <c r="N159">
        <f>VLOOKUP($B159,Sheet1!$B:$H,6,0)</f>
        <v>407990</v>
      </c>
      <c r="O159">
        <f>VLOOKUP($B159,Sheet1!$B:$H,7,0)</f>
        <v>-1.6999999999999999E-3</v>
      </c>
    </row>
    <row r="160" spans="1:15">
      <c r="A160" s="1">
        <v>138</v>
      </c>
      <c r="B160" t="s">
        <v>368</v>
      </c>
      <c r="C160" t="s">
        <v>369</v>
      </c>
      <c r="D160" t="s">
        <v>6</v>
      </c>
      <c r="E160" t="s">
        <v>370</v>
      </c>
      <c r="F160" t="s">
        <v>370</v>
      </c>
      <c r="G160">
        <v>1837</v>
      </c>
      <c r="H160" s="7">
        <v>20883</v>
      </c>
      <c r="I160" t="s">
        <v>1264</v>
      </c>
      <c r="J160">
        <f>VLOOKUP($B160,Sheet1!$B:$H,2,0)</f>
        <v>364.61</v>
      </c>
      <c r="K160">
        <f>VLOOKUP($B160,Sheet1!$B:$H,3,0)</f>
        <v>364.41</v>
      </c>
      <c r="L160">
        <f>VLOOKUP($B160,Sheet1!$B:$H,4,0)</f>
        <v>369.25</v>
      </c>
      <c r="M160">
        <f>VLOOKUP($B160,Sheet1!$B:$H,5,0)</f>
        <v>362</v>
      </c>
      <c r="N160">
        <f>VLOOKUP($B160,Sheet1!$B:$H,6,0)</f>
        <v>1480000</v>
      </c>
      <c r="O160">
        <f>VLOOKUP($B160,Sheet1!$B:$H,7,0)</f>
        <v>9.7000000000000003E-3</v>
      </c>
    </row>
    <row r="161" spans="1:15">
      <c r="A161" s="1">
        <v>139</v>
      </c>
      <c r="B161" t="s">
        <v>371</v>
      </c>
      <c r="C161" t="s">
        <v>372</v>
      </c>
      <c r="D161" t="s">
        <v>6</v>
      </c>
      <c r="E161" t="s">
        <v>54</v>
      </c>
      <c r="F161" t="s">
        <v>54</v>
      </c>
      <c r="G161">
        <v>1929</v>
      </c>
      <c r="H161" s="7">
        <v>41528</v>
      </c>
      <c r="I161" t="s">
        <v>1250</v>
      </c>
      <c r="J161">
        <f>VLOOKUP($B161,Sheet1!$B:$H,2,0)</f>
        <v>47.7</v>
      </c>
      <c r="K161">
        <f>VLOOKUP($B161,Sheet1!$B:$H,3,0)</f>
        <v>48.09</v>
      </c>
      <c r="L161">
        <f>VLOOKUP($B161,Sheet1!$B:$H,4,0)</f>
        <v>48.54</v>
      </c>
      <c r="M161">
        <f>VLOOKUP($B161,Sheet1!$B:$H,5,0)</f>
        <v>47.44</v>
      </c>
      <c r="N161">
        <f>VLOOKUP($B161,Sheet1!$B:$H,6,0)</f>
        <v>11400000</v>
      </c>
      <c r="O161">
        <f>VLOOKUP($B161,Sheet1!$B:$H,7,0)</f>
        <v>4.0000000000000002E-4</v>
      </c>
    </row>
    <row r="162" spans="1:15">
      <c r="A162" s="1">
        <v>140</v>
      </c>
      <c r="B162" t="s">
        <v>373</v>
      </c>
      <c r="C162" t="s">
        <v>374</v>
      </c>
      <c r="D162" t="s">
        <v>10</v>
      </c>
      <c r="E162" t="s">
        <v>66</v>
      </c>
      <c r="F162" t="s">
        <v>66</v>
      </c>
      <c r="G162" t="s">
        <v>1265</v>
      </c>
      <c r="H162" s="7">
        <v>39766</v>
      </c>
      <c r="I162" t="s">
        <v>1171</v>
      </c>
      <c r="J162">
        <f>VLOOKUP($B162,Sheet1!$B:$H,2,0)</f>
        <v>67.36</v>
      </c>
      <c r="K162">
        <f>VLOOKUP($B162,Sheet1!$B:$H,3,0)</f>
        <v>67.33</v>
      </c>
      <c r="L162">
        <f>VLOOKUP($B162,Sheet1!$B:$H,4,0)</f>
        <v>67.680000000000007</v>
      </c>
      <c r="M162">
        <f>VLOOKUP($B162,Sheet1!$B:$H,5,0)</f>
        <v>66.900000000000006</v>
      </c>
      <c r="N162">
        <f>VLOOKUP($B162,Sheet1!$B:$H,6,0)</f>
        <v>1330000</v>
      </c>
      <c r="O162">
        <f>VLOOKUP($B162,Sheet1!$B:$H,7,0)</f>
        <v>6.6E-3</v>
      </c>
    </row>
    <row r="163" spans="1:15">
      <c r="A163" s="1">
        <v>141</v>
      </c>
      <c r="B163" t="s">
        <v>375</v>
      </c>
      <c r="C163" t="s">
        <v>376</v>
      </c>
      <c r="D163" t="s">
        <v>138</v>
      </c>
      <c r="E163" t="s">
        <v>139</v>
      </c>
      <c r="F163" t="s">
        <v>139</v>
      </c>
      <c r="G163">
        <v>1971</v>
      </c>
      <c r="H163" s="7">
        <v>36768</v>
      </c>
      <c r="I163" t="s">
        <v>1266</v>
      </c>
      <c r="J163">
        <f>VLOOKUP($B163,Sheet1!$B:$H,2,0)</f>
        <v>30.2</v>
      </c>
      <c r="K163">
        <f>VLOOKUP($B163,Sheet1!$B:$H,3,0)</f>
        <v>28.87</v>
      </c>
      <c r="L163">
        <f>VLOOKUP($B163,Sheet1!$B:$H,4,0)</f>
        <v>30.33</v>
      </c>
      <c r="M163">
        <f>VLOOKUP($B163,Sheet1!$B:$H,5,0)</f>
        <v>28.68</v>
      </c>
      <c r="N163">
        <f>VLOOKUP($B163,Sheet1!$B:$H,6,0)</f>
        <v>37270000</v>
      </c>
      <c r="O163">
        <f>VLOOKUP($B163,Sheet1!$B:$H,7,0)</f>
        <v>0.13700000000000001</v>
      </c>
    </row>
    <row r="164" spans="1:15">
      <c r="A164" s="1">
        <v>142</v>
      </c>
      <c r="B164" t="s">
        <v>377</v>
      </c>
      <c r="C164" t="s">
        <v>378</v>
      </c>
      <c r="D164" t="s">
        <v>10</v>
      </c>
      <c r="E164" t="s">
        <v>11</v>
      </c>
      <c r="F164" t="s">
        <v>11</v>
      </c>
      <c r="G164">
        <v>1999</v>
      </c>
      <c r="H164" s="7">
        <v>43963</v>
      </c>
      <c r="I164" t="s">
        <v>1267</v>
      </c>
      <c r="J164">
        <f>VLOOKUP($B164,Sheet1!$B:$H,2,0)</f>
        <v>365.67</v>
      </c>
      <c r="K164">
        <f>VLOOKUP($B164,Sheet1!$B:$H,3,0)</f>
        <v>371.73</v>
      </c>
      <c r="L164">
        <f>VLOOKUP($B164,Sheet1!$B:$H,4,0)</f>
        <v>371.73</v>
      </c>
      <c r="M164">
        <f>VLOOKUP($B164,Sheet1!$B:$H,5,0)</f>
        <v>361.87</v>
      </c>
      <c r="N164">
        <f>VLOOKUP($B164,Sheet1!$B:$H,6,0)</f>
        <v>661570</v>
      </c>
      <c r="O164">
        <f>VLOOKUP($B164,Sheet1!$B:$H,7,0)</f>
        <v>-1.01E-2</v>
      </c>
    </row>
    <row r="165" spans="1:15">
      <c r="A165" s="1">
        <v>143</v>
      </c>
      <c r="B165" t="s">
        <v>379</v>
      </c>
      <c r="C165" t="s">
        <v>380</v>
      </c>
      <c r="D165" t="s">
        <v>138</v>
      </c>
      <c r="E165" t="s">
        <v>139</v>
      </c>
      <c r="F165" t="s">
        <v>139</v>
      </c>
      <c r="G165">
        <v>2007</v>
      </c>
      <c r="H165" s="7">
        <v>43437</v>
      </c>
      <c r="I165" t="s">
        <v>1268</v>
      </c>
      <c r="J165">
        <f>VLOOKUP($B165,Sheet1!$B:$H,2,0)</f>
        <v>86.61</v>
      </c>
      <c r="K165">
        <f>VLOOKUP($B165,Sheet1!$B:$H,3,0)</f>
        <v>82.88</v>
      </c>
      <c r="L165">
        <f>VLOOKUP($B165,Sheet1!$B:$H,4,0)</f>
        <v>86.84</v>
      </c>
      <c r="M165">
        <f>VLOOKUP($B165,Sheet1!$B:$H,5,0)</f>
        <v>82.77</v>
      </c>
      <c r="N165">
        <f>VLOOKUP($B165,Sheet1!$B:$H,6,0)</f>
        <v>4190000</v>
      </c>
      <c r="O165">
        <f>VLOOKUP($B165,Sheet1!$B:$H,7,0)</f>
        <v>8.1699999999999995E-2</v>
      </c>
    </row>
    <row r="166" spans="1:15">
      <c r="A166" s="1">
        <v>144</v>
      </c>
      <c r="B166" t="s">
        <v>381</v>
      </c>
      <c r="C166" t="s">
        <v>382</v>
      </c>
      <c r="D166" t="s">
        <v>60</v>
      </c>
      <c r="E166" t="s">
        <v>105</v>
      </c>
      <c r="F166" t="s">
        <v>105</v>
      </c>
      <c r="G166">
        <v>2004</v>
      </c>
      <c r="H166" s="7">
        <v>42508</v>
      </c>
      <c r="I166" t="s">
        <v>1269</v>
      </c>
      <c r="J166">
        <f>VLOOKUP($B166,Sheet1!$B:$H,2,0)</f>
        <v>153.15</v>
      </c>
      <c r="K166">
        <f>VLOOKUP($B166,Sheet1!$B:$H,3,0)</f>
        <v>152.24</v>
      </c>
      <c r="L166">
        <f>VLOOKUP($B166,Sheet1!$B:$H,4,0)</f>
        <v>153.16999999999999</v>
      </c>
      <c r="M166">
        <f>VLOOKUP($B166,Sheet1!$B:$H,5,0)</f>
        <v>151.56</v>
      </c>
      <c r="N166">
        <f>VLOOKUP($B166,Sheet1!$B:$H,6,0)</f>
        <v>815710</v>
      </c>
      <c r="O166">
        <f>VLOOKUP($B166,Sheet1!$B:$H,7,0)</f>
        <v>1.0500000000000001E-2</v>
      </c>
    </row>
    <row r="167" spans="1:15">
      <c r="A167" s="1">
        <v>145</v>
      </c>
      <c r="B167" t="s">
        <v>383</v>
      </c>
      <c r="C167" t="s">
        <v>384</v>
      </c>
      <c r="D167" t="s">
        <v>41</v>
      </c>
      <c r="E167" t="s">
        <v>100</v>
      </c>
      <c r="F167" t="s">
        <v>100</v>
      </c>
      <c r="G167">
        <v>1985</v>
      </c>
      <c r="H167" s="7">
        <v>39265</v>
      </c>
      <c r="I167" t="s">
        <v>1270</v>
      </c>
      <c r="J167">
        <f>VLOOKUP($B167,Sheet1!$B:$H,2,0)</f>
        <v>120.88</v>
      </c>
      <c r="K167">
        <f>VLOOKUP($B167,Sheet1!$B:$H,3,0)</f>
        <v>120.41</v>
      </c>
      <c r="L167">
        <f>VLOOKUP($B167,Sheet1!$B:$H,4,0)</f>
        <v>121.37</v>
      </c>
      <c r="M167">
        <f>VLOOKUP($B167,Sheet1!$B:$H,5,0)</f>
        <v>119.9</v>
      </c>
      <c r="N167">
        <f>VLOOKUP($B167,Sheet1!$B:$H,6,0)</f>
        <v>1530000</v>
      </c>
      <c r="O167">
        <f>VLOOKUP($B167,Sheet1!$B:$H,7,0)</f>
        <v>3.09E-2</v>
      </c>
    </row>
    <row r="168" spans="1:15">
      <c r="A168" s="1">
        <v>146</v>
      </c>
      <c r="B168" t="s">
        <v>385</v>
      </c>
      <c r="C168" t="s">
        <v>386</v>
      </c>
      <c r="D168" t="s">
        <v>23</v>
      </c>
      <c r="E168" t="s">
        <v>387</v>
      </c>
      <c r="F168" t="s">
        <v>387</v>
      </c>
      <c r="G168">
        <v>1985</v>
      </c>
      <c r="H168" s="7">
        <v>40238</v>
      </c>
      <c r="I168" t="s">
        <v>1185</v>
      </c>
      <c r="J168">
        <f>VLOOKUP($B168,Sheet1!$B:$H,2,0)</f>
        <v>32</v>
      </c>
      <c r="K168">
        <f>VLOOKUP($B168,Sheet1!$B:$H,3,0)</f>
        <v>32.39</v>
      </c>
      <c r="L168">
        <f>VLOOKUP($B168,Sheet1!$B:$H,4,0)</f>
        <v>32.450000000000003</v>
      </c>
      <c r="M168">
        <f>VLOOKUP($B168,Sheet1!$B:$H,5,0)</f>
        <v>31.88</v>
      </c>
      <c r="N168">
        <f>VLOOKUP($B168,Sheet1!$B:$H,6,0)</f>
        <v>7730000</v>
      </c>
      <c r="O168">
        <f>VLOOKUP($B168,Sheet1!$B:$H,7,0)</f>
        <v>-3.3999999999999998E-3</v>
      </c>
    </row>
    <row r="169" spans="1:15">
      <c r="A169" s="1">
        <v>147</v>
      </c>
      <c r="B169" t="s">
        <v>388</v>
      </c>
      <c r="C169" t="s">
        <v>389</v>
      </c>
      <c r="D169" t="s">
        <v>23</v>
      </c>
      <c r="E169" t="s">
        <v>387</v>
      </c>
      <c r="F169" t="s">
        <v>387</v>
      </c>
      <c r="G169">
        <v>1985</v>
      </c>
      <c r="H169" s="7">
        <v>41858</v>
      </c>
      <c r="I169" t="s">
        <v>1185</v>
      </c>
      <c r="J169">
        <f>VLOOKUP($B169,Sheet1!$B:$H,2,0)</f>
        <v>30.12</v>
      </c>
      <c r="K169">
        <f>VLOOKUP($B169,Sheet1!$B:$H,3,0)</f>
        <v>30.23</v>
      </c>
      <c r="L169">
        <f>VLOOKUP($B169,Sheet1!$B:$H,4,0)</f>
        <v>30.34</v>
      </c>
      <c r="M169">
        <f>VLOOKUP($B169,Sheet1!$B:$H,5,0)</f>
        <v>29.93</v>
      </c>
      <c r="N169">
        <f>VLOOKUP($B169,Sheet1!$B:$H,6,0)</f>
        <v>4760000</v>
      </c>
      <c r="O169">
        <f>VLOOKUP($B169,Sheet1!$B:$H,7,0)</f>
        <v>2.3E-3</v>
      </c>
    </row>
    <row r="170" spans="1:15">
      <c r="A170" s="1">
        <v>148</v>
      </c>
      <c r="B170" t="s">
        <v>390</v>
      </c>
      <c r="C170" t="s">
        <v>391</v>
      </c>
      <c r="D170" t="s">
        <v>23</v>
      </c>
      <c r="E170" t="s">
        <v>283</v>
      </c>
      <c r="F170" t="s">
        <v>283</v>
      </c>
      <c r="G170">
        <v>1980</v>
      </c>
      <c r="H170" s="7">
        <v>42807</v>
      </c>
      <c r="I170" t="s">
        <v>1273</v>
      </c>
      <c r="J170">
        <f>VLOOKUP($B170,Sheet1!$B:$H,2,0)</f>
        <v>43.86</v>
      </c>
      <c r="K170">
        <f>VLOOKUP($B170,Sheet1!$B:$H,3,0)</f>
        <v>43.8</v>
      </c>
      <c r="L170">
        <f>VLOOKUP($B170,Sheet1!$B:$H,4,0)</f>
        <v>44.63</v>
      </c>
      <c r="M170">
        <f>VLOOKUP($B170,Sheet1!$B:$H,5,0)</f>
        <v>43.65</v>
      </c>
      <c r="N170">
        <f>VLOOKUP($B170,Sheet1!$B:$H,6,0)</f>
        <v>1860000</v>
      </c>
      <c r="O170">
        <f>VLOOKUP($B170,Sheet1!$B:$H,7,0)</f>
        <v>7.8000000000000014E-3</v>
      </c>
    </row>
    <row r="171" spans="1:15">
      <c r="A171" s="1">
        <v>149</v>
      </c>
      <c r="B171" t="s">
        <v>392</v>
      </c>
      <c r="C171" t="s">
        <v>393</v>
      </c>
      <c r="D171" t="s">
        <v>33</v>
      </c>
      <c r="E171" t="s">
        <v>394</v>
      </c>
      <c r="F171" t="s">
        <v>394</v>
      </c>
      <c r="G171">
        <v>1939</v>
      </c>
      <c r="H171" s="7">
        <v>41246</v>
      </c>
      <c r="I171" t="s">
        <v>1274</v>
      </c>
      <c r="J171">
        <f>VLOOKUP($B171,Sheet1!$B:$H,2,0)</f>
        <v>201.42</v>
      </c>
      <c r="K171">
        <f>VLOOKUP($B171,Sheet1!$B:$H,3,0)</f>
        <v>202.97</v>
      </c>
      <c r="L171">
        <f>VLOOKUP($B171,Sheet1!$B:$H,4,0)</f>
        <v>203.4</v>
      </c>
      <c r="M171">
        <f>VLOOKUP($B171,Sheet1!$B:$H,5,0)</f>
        <v>201.21</v>
      </c>
      <c r="N171">
        <f>VLOOKUP($B171,Sheet1!$B:$H,6,0)</f>
        <v>1780000</v>
      </c>
      <c r="O171">
        <f>VLOOKUP($B171,Sheet1!$B:$H,7,0)</f>
        <v>-7.6E-3</v>
      </c>
    </row>
    <row r="172" spans="1:15">
      <c r="A172" s="1">
        <v>150</v>
      </c>
      <c r="B172" t="s">
        <v>395</v>
      </c>
      <c r="C172" t="s">
        <v>396</v>
      </c>
      <c r="D172" t="s">
        <v>33</v>
      </c>
      <c r="E172" t="s">
        <v>394</v>
      </c>
      <c r="F172" t="s">
        <v>394</v>
      </c>
      <c r="G172">
        <v>1986</v>
      </c>
      <c r="H172" s="7">
        <v>40896</v>
      </c>
      <c r="I172" t="s">
        <v>1275</v>
      </c>
      <c r="J172">
        <f>VLOOKUP($B172,Sheet1!$B:$H,2,0)</f>
        <v>98.88</v>
      </c>
      <c r="K172">
        <f>VLOOKUP($B172,Sheet1!$B:$H,3,0)</f>
        <v>98.06</v>
      </c>
      <c r="L172">
        <f>VLOOKUP($B172,Sheet1!$B:$H,4,0)</f>
        <v>99.46</v>
      </c>
      <c r="M172">
        <f>VLOOKUP($B172,Sheet1!$B:$H,5,0)</f>
        <v>97.4</v>
      </c>
      <c r="N172">
        <f>VLOOKUP($B172,Sheet1!$B:$H,6,0)</f>
        <v>4290000</v>
      </c>
      <c r="O172">
        <f>VLOOKUP($B172,Sheet1!$B:$H,7,0)</f>
        <v>1.4200000000000001E-2</v>
      </c>
    </row>
    <row r="173" spans="1:15">
      <c r="A173" s="1">
        <v>151</v>
      </c>
      <c r="B173" t="s">
        <v>397</v>
      </c>
      <c r="C173" t="s">
        <v>398</v>
      </c>
      <c r="D173" t="s">
        <v>37</v>
      </c>
      <c r="E173" t="s">
        <v>72</v>
      </c>
      <c r="F173" t="s">
        <v>72</v>
      </c>
      <c r="G173">
        <v>1983</v>
      </c>
      <c r="H173" s="7">
        <v>0</v>
      </c>
      <c r="I173" t="s">
        <v>1179</v>
      </c>
      <c r="J173">
        <f>VLOOKUP($B173,Sheet1!$B:$H,2,0)</f>
        <v>75.55</v>
      </c>
      <c r="K173">
        <f>VLOOKUP($B173,Sheet1!$B:$H,3,0)</f>
        <v>76.33</v>
      </c>
      <c r="L173">
        <f>VLOOKUP($B173,Sheet1!$B:$H,4,0)</f>
        <v>76.33</v>
      </c>
      <c r="M173">
        <f>VLOOKUP($B173,Sheet1!$B:$H,5,0)</f>
        <v>75.099999999999994</v>
      </c>
      <c r="N173">
        <f>VLOOKUP($B173,Sheet1!$B:$H,6,0)</f>
        <v>3410000</v>
      </c>
      <c r="O173">
        <f>VLOOKUP($B173,Sheet1!$B:$H,7,0)</f>
        <v>-7.7000000000000002E-3</v>
      </c>
    </row>
    <row r="174" spans="1:15">
      <c r="A174" s="1">
        <v>152</v>
      </c>
      <c r="B174" t="s">
        <v>399</v>
      </c>
      <c r="C174" t="s">
        <v>400</v>
      </c>
      <c r="D174" t="s">
        <v>33</v>
      </c>
      <c r="E174" t="s">
        <v>289</v>
      </c>
      <c r="F174" t="s">
        <v>289</v>
      </c>
      <c r="G174">
        <v>1960</v>
      </c>
      <c r="H174" s="7">
        <v>43963</v>
      </c>
      <c r="I174" t="s">
        <v>1276</v>
      </c>
      <c r="J174">
        <f>VLOOKUP($B174,Sheet1!$B:$H,2,0)</f>
        <v>423</v>
      </c>
      <c r="K174">
        <f>VLOOKUP($B174,Sheet1!$B:$H,3,0)</f>
        <v>428.96</v>
      </c>
      <c r="L174">
        <f>VLOOKUP($B174,Sheet1!$B:$H,4,0)</f>
        <v>428.96</v>
      </c>
      <c r="M174">
        <f>VLOOKUP($B174,Sheet1!$B:$H,5,0)</f>
        <v>422.3</v>
      </c>
      <c r="N174">
        <f>VLOOKUP($B174,Sheet1!$B:$H,6,0)</f>
        <v>434800</v>
      </c>
      <c r="O174">
        <f>VLOOKUP($B174,Sheet1!$B:$H,7,0)</f>
        <v>-9.1000000000000004E-3</v>
      </c>
    </row>
    <row r="175" spans="1:15">
      <c r="A175" s="1">
        <v>153</v>
      </c>
      <c r="B175" t="s">
        <v>401</v>
      </c>
      <c r="C175" t="s">
        <v>402</v>
      </c>
      <c r="D175" t="s">
        <v>6</v>
      </c>
      <c r="E175" t="s">
        <v>354</v>
      </c>
      <c r="F175" t="s">
        <v>354</v>
      </c>
      <c r="G175">
        <v>1955</v>
      </c>
      <c r="H175" s="7">
        <v>31351</v>
      </c>
      <c r="I175" t="s">
        <v>1277</v>
      </c>
      <c r="J175">
        <f>VLOOKUP($B175,Sheet1!$B:$H,2,0)</f>
        <v>151.13</v>
      </c>
      <c r="K175">
        <f>VLOOKUP($B175,Sheet1!$B:$H,3,0)</f>
        <v>151.69</v>
      </c>
      <c r="L175">
        <f>VLOOKUP($B175,Sheet1!$B:$H,4,0)</f>
        <v>152.18</v>
      </c>
      <c r="M175">
        <f>VLOOKUP($B175,Sheet1!$B:$H,5,0)</f>
        <v>151.01</v>
      </c>
      <c r="N175">
        <f>VLOOKUP($B175,Sheet1!$B:$H,6,0)</f>
        <v>432450</v>
      </c>
      <c r="O175">
        <f>VLOOKUP($B175,Sheet1!$B:$H,7,0)</f>
        <v>4.1999999999999997E-3</v>
      </c>
    </row>
    <row r="176" spans="1:15">
      <c r="A176" s="1">
        <v>154</v>
      </c>
      <c r="B176" t="s">
        <v>403</v>
      </c>
      <c r="C176" t="s">
        <v>404</v>
      </c>
      <c r="D176" t="s">
        <v>47</v>
      </c>
      <c r="E176" t="s">
        <v>405</v>
      </c>
      <c r="F176" t="s">
        <v>405</v>
      </c>
      <c r="G176">
        <v>2019</v>
      </c>
      <c r="H176" s="7">
        <v>43556</v>
      </c>
      <c r="I176" t="s">
        <v>1278</v>
      </c>
      <c r="J176">
        <f>VLOOKUP($B176,Sheet1!$B:$H,2,0)</f>
        <v>70.41</v>
      </c>
      <c r="K176">
        <f>VLOOKUP($B176,Sheet1!$B:$H,3,0)</f>
        <v>69.17</v>
      </c>
      <c r="L176">
        <f>VLOOKUP($B176,Sheet1!$B:$H,4,0)</f>
        <v>70.53</v>
      </c>
      <c r="M176">
        <f>VLOOKUP($B176,Sheet1!$B:$H,5,0)</f>
        <v>68.849999999999994</v>
      </c>
      <c r="N176">
        <f>VLOOKUP($B176,Sheet1!$B:$H,6,0)</f>
        <v>4140000</v>
      </c>
      <c r="O176">
        <f>VLOOKUP($B176,Sheet1!$B:$H,7,0)</f>
        <v>2.9100000000000001E-2</v>
      </c>
    </row>
    <row r="177" spans="1:15">
      <c r="A177" s="1">
        <v>155</v>
      </c>
      <c r="B177" t="s">
        <v>406</v>
      </c>
      <c r="C177" t="s">
        <v>407</v>
      </c>
      <c r="D177" t="s">
        <v>37</v>
      </c>
      <c r="E177" t="s">
        <v>93</v>
      </c>
      <c r="F177" t="s">
        <v>93</v>
      </c>
      <c r="G177">
        <v>1995</v>
      </c>
      <c r="H177" s="7">
        <v>20883</v>
      </c>
      <c r="I177" t="s">
        <v>1279</v>
      </c>
      <c r="J177">
        <f>VLOOKUP($B177,Sheet1!$B:$H,2,0)</f>
        <v>138.07</v>
      </c>
      <c r="K177">
        <f>VLOOKUP($B177,Sheet1!$B:$H,3,0)</f>
        <v>138.47</v>
      </c>
      <c r="L177">
        <f>VLOOKUP($B177,Sheet1!$B:$H,4,0)</f>
        <v>138.47</v>
      </c>
      <c r="M177">
        <f>VLOOKUP($B177,Sheet1!$B:$H,5,0)</f>
        <v>137.16</v>
      </c>
      <c r="N177">
        <f>VLOOKUP($B177,Sheet1!$B:$H,6,0)</f>
        <v>626120</v>
      </c>
      <c r="O177">
        <f>VLOOKUP($B177,Sheet1!$B:$H,7,0)</f>
        <v>5.9999999999999995E-4</v>
      </c>
    </row>
    <row r="178" spans="1:15">
      <c r="A178" s="1">
        <v>156</v>
      </c>
      <c r="B178" t="s">
        <v>408</v>
      </c>
      <c r="C178" t="s">
        <v>409</v>
      </c>
      <c r="D178" t="s">
        <v>37</v>
      </c>
      <c r="E178" t="s">
        <v>72</v>
      </c>
      <c r="F178" t="s">
        <v>72</v>
      </c>
      <c r="G178">
        <v>1904</v>
      </c>
      <c r="H178" s="7">
        <v>27941</v>
      </c>
      <c r="I178" t="s">
        <v>1171</v>
      </c>
      <c r="J178">
        <f>VLOOKUP($B178,Sheet1!$B:$H,2,0)</f>
        <v>100.08</v>
      </c>
      <c r="K178">
        <f>VLOOKUP($B178,Sheet1!$B:$H,3,0)</f>
        <v>100.58</v>
      </c>
      <c r="L178">
        <f>VLOOKUP($B178,Sheet1!$B:$H,4,0)</f>
        <v>100.65</v>
      </c>
      <c r="M178">
        <f>VLOOKUP($B178,Sheet1!$B:$H,5,0)</f>
        <v>99.59</v>
      </c>
      <c r="N178">
        <f>VLOOKUP($B178,Sheet1!$B:$H,6,0)</f>
        <v>2820000</v>
      </c>
      <c r="O178">
        <f>VLOOKUP($B178,Sheet1!$B:$H,7,0)</f>
        <v>-1.4E-3</v>
      </c>
    </row>
    <row r="179" spans="1:15">
      <c r="A179" s="1">
        <v>157</v>
      </c>
      <c r="B179" t="s">
        <v>410</v>
      </c>
      <c r="C179" t="s">
        <v>411</v>
      </c>
      <c r="D179" t="s">
        <v>60</v>
      </c>
      <c r="E179" t="s">
        <v>412</v>
      </c>
      <c r="F179" t="s">
        <v>412</v>
      </c>
      <c r="G179">
        <v>1972</v>
      </c>
      <c r="H179" s="7">
        <v>42942</v>
      </c>
      <c r="I179" t="s">
        <v>1194</v>
      </c>
      <c r="J179">
        <f>VLOOKUP($B179,Sheet1!$B:$H,2,0)</f>
        <v>47.12</v>
      </c>
      <c r="K179">
        <f>VLOOKUP($B179,Sheet1!$B:$H,3,0)</f>
        <v>46.65</v>
      </c>
      <c r="L179">
        <f>VLOOKUP($B179,Sheet1!$B:$H,4,0)</f>
        <v>47.14</v>
      </c>
      <c r="M179">
        <f>VLOOKUP($B179,Sheet1!$B:$H,5,0)</f>
        <v>46.26</v>
      </c>
      <c r="N179">
        <f>VLOOKUP($B179,Sheet1!$B:$H,6,0)</f>
        <v>2430000</v>
      </c>
      <c r="O179">
        <f>VLOOKUP($B179,Sheet1!$B:$H,7,0)</f>
        <v>1.4200000000000001E-2</v>
      </c>
    </row>
    <row r="180" spans="1:15">
      <c r="A180" s="1">
        <v>158</v>
      </c>
      <c r="B180" t="s">
        <v>413</v>
      </c>
      <c r="C180" t="s">
        <v>414</v>
      </c>
      <c r="D180" t="s">
        <v>47</v>
      </c>
      <c r="E180" t="s">
        <v>57</v>
      </c>
      <c r="F180" t="s">
        <v>57</v>
      </c>
      <c r="G180">
        <v>2017</v>
      </c>
      <c r="H180" s="7">
        <v>43557</v>
      </c>
      <c r="I180" t="s">
        <v>1255</v>
      </c>
      <c r="J180">
        <f>VLOOKUP($B180,Sheet1!$B:$H,2,0)</f>
        <v>85.43</v>
      </c>
      <c r="K180">
        <f>VLOOKUP($B180,Sheet1!$B:$H,3,0)</f>
        <v>85.46</v>
      </c>
      <c r="L180">
        <f>VLOOKUP($B180,Sheet1!$B:$H,4,0)</f>
        <v>85.87</v>
      </c>
      <c r="M180">
        <f>VLOOKUP($B180,Sheet1!$B:$H,5,0)</f>
        <v>84.58</v>
      </c>
      <c r="N180">
        <f>VLOOKUP($B180,Sheet1!$B:$H,6,0)</f>
        <v>2220000</v>
      </c>
      <c r="O180">
        <f>VLOOKUP($B180,Sheet1!$B:$H,7,0)</f>
        <v>9.8999999999999991E-3</v>
      </c>
    </row>
    <row r="181" spans="1:15">
      <c r="A181" s="1">
        <v>159</v>
      </c>
      <c r="B181" t="s">
        <v>415</v>
      </c>
      <c r="C181" t="s">
        <v>416</v>
      </c>
      <c r="D181" t="s">
        <v>19</v>
      </c>
      <c r="E181" t="s">
        <v>20</v>
      </c>
      <c r="F181" t="s">
        <v>20</v>
      </c>
      <c r="G181">
        <v>2017</v>
      </c>
      <c r="H181" s="7">
        <v>42829</v>
      </c>
      <c r="I181" t="s">
        <v>1227</v>
      </c>
      <c r="J181">
        <f>VLOOKUP($B181,Sheet1!$B:$H,2,0)</f>
        <v>38.11</v>
      </c>
      <c r="K181">
        <f>VLOOKUP($B181,Sheet1!$B:$H,3,0)</f>
        <v>37.93</v>
      </c>
      <c r="L181">
        <f>VLOOKUP($B181,Sheet1!$B:$H,4,0)</f>
        <v>38.130000000000003</v>
      </c>
      <c r="M181">
        <f>VLOOKUP($B181,Sheet1!$B:$H,5,0)</f>
        <v>37.61</v>
      </c>
      <c r="N181">
        <f>VLOOKUP($B181,Sheet1!$B:$H,6,0)</f>
        <v>1720000</v>
      </c>
      <c r="O181">
        <f>VLOOKUP($B181,Sheet1!$B:$H,7,0)</f>
        <v>5.0000000000000001E-3</v>
      </c>
    </row>
    <row r="182" spans="1:15">
      <c r="A182" s="1">
        <v>160</v>
      </c>
      <c r="B182" t="s">
        <v>417</v>
      </c>
      <c r="C182" t="s">
        <v>418</v>
      </c>
      <c r="D182" t="s">
        <v>47</v>
      </c>
      <c r="E182" t="s">
        <v>419</v>
      </c>
      <c r="F182" t="s">
        <v>419</v>
      </c>
      <c r="G182">
        <v>1920</v>
      </c>
      <c r="H182" s="7">
        <v>34335</v>
      </c>
      <c r="I182" t="s">
        <v>1280</v>
      </c>
      <c r="J182">
        <f>VLOOKUP($B182,Sheet1!$B:$H,2,0)</f>
        <v>130.03</v>
      </c>
      <c r="K182">
        <f>VLOOKUP($B182,Sheet1!$B:$H,3,0)</f>
        <v>128.46</v>
      </c>
      <c r="L182">
        <f>VLOOKUP($B182,Sheet1!$B:$H,4,0)</f>
        <v>130.44999999999999</v>
      </c>
      <c r="M182">
        <f>VLOOKUP($B182,Sheet1!$B:$H,5,0)</f>
        <v>127.65</v>
      </c>
      <c r="N182">
        <f>VLOOKUP($B182,Sheet1!$B:$H,6,0)</f>
        <v>1010000</v>
      </c>
      <c r="O182">
        <f>VLOOKUP($B182,Sheet1!$B:$H,7,0)</f>
        <v>3.6900000000000002E-2</v>
      </c>
    </row>
    <row r="183" spans="1:15">
      <c r="A183" s="1">
        <v>161</v>
      </c>
      <c r="B183" t="s">
        <v>420</v>
      </c>
      <c r="C183" t="s">
        <v>421</v>
      </c>
      <c r="D183" t="s">
        <v>6</v>
      </c>
      <c r="E183" t="s">
        <v>117</v>
      </c>
      <c r="F183" t="s">
        <v>117</v>
      </c>
      <c r="G183">
        <v>1911</v>
      </c>
      <c r="H183" s="7">
        <v>0</v>
      </c>
      <c r="I183" t="s">
        <v>1161</v>
      </c>
      <c r="J183">
        <f>VLOOKUP($B183,Sheet1!$B:$H,2,0)</f>
        <v>146.29</v>
      </c>
      <c r="K183">
        <f>VLOOKUP($B183,Sheet1!$B:$H,3,0)</f>
        <v>146.85</v>
      </c>
      <c r="L183">
        <f>VLOOKUP($B183,Sheet1!$B:$H,4,0)</f>
        <v>147.16</v>
      </c>
      <c r="M183">
        <f>VLOOKUP($B183,Sheet1!$B:$H,5,0)</f>
        <v>145.6</v>
      </c>
      <c r="N183">
        <f>VLOOKUP($B183,Sheet1!$B:$H,6,0)</f>
        <v>1320000</v>
      </c>
      <c r="O183">
        <f>VLOOKUP($B183,Sheet1!$B:$H,7,0)</f>
        <v>7.1999999999999998E-3</v>
      </c>
    </row>
    <row r="184" spans="1:15">
      <c r="A184" s="1">
        <v>162</v>
      </c>
      <c r="B184" t="s">
        <v>422</v>
      </c>
      <c r="C184" t="s">
        <v>423</v>
      </c>
      <c r="D184" t="s">
        <v>33</v>
      </c>
      <c r="E184" t="s">
        <v>87</v>
      </c>
      <c r="F184" t="s">
        <v>87</v>
      </c>
      <c r="G184">
        <v>1995</v>
      </c>
      <c r="H184" s="7">
        <v>37459</v>
      </c>
      <c r="I184" t="s">
        <v>1163</v>
      </c>
      <c r="J184">
        <f>VLOOKUP($B184,Sheet1!$B:$H,2,0)</f>
        <v>61.37</v>
      </c>
      <c r="K184">
        <f>VLOOKUP($B184,Sheet1!$B:$H,3,0)</f>
        <v>61.54</v>
      </c>
      <c r="L184">
        <f>VLOOKUP($B184,Sheet1!$B:$H,4,0)</f>
        <v>62.09</v>
      </c>
      <c r="M184">
        <f>VLOOKUP($B184,Sheet1!$B:$H,5,0)</f>
        <v>60.74</v>
      </c>
      <c r="N184">
        <f>VLOOKUP($B184,Sheet1!$B:$H,6,0)</f>
        <v>5640000</v>
      </c>
      <c r="O184">
        <f>VLOOKUP($B184,Sheet1!$B:$H,7,0)</f>
        <v>8.0000000000000002E-3</v>
      </c>
    </row>
    <row r="185" spans="1:15">
      <c r="A185" s="1">
        <v>163</v>
      </c>
      <c r="B185" t="s">
        <v>424</v>
      </c>
      <c r="C185" t="s">
        <v>425</v>
      </c>
      <c r="D185" t="s">
        <v>47</v>
      </c>
      <c r="E185" t="s">
        <v>57</v>
      </c>
      <c r="F185" t="s">
        <v>57</v>
      </c>
      <c r="G185">
        <v>1923</v>
      </c>
      <c r="H185" s="7">
        <v>32539</v>
      </c>
      <c r="I185" t="s">
        <v>1157</v>
      </c>
      <c r="J185">
        <f>VLOOKUP($B185,Sheet1!$B:$H,2,0)</f>
        <v>215.11</v>
      </c>
      <c r="K185">
        <f>VLOOKUP($B185,Sheet1!$B:$H,3,0)</f>
        <v>217.46</v>
      </c>
      <c r="L185">
        <f>VLOOKUP($B185,Sheet1!$B:$H,4,0)</f>
        <v>217.46</v>
      </c>
      <c r="M185">
        <f>VLOOKUP($B185,Sheet1!$B:$H,5,0)</f>
        <v>214.65</v>
      </c>
      <c r="N185">
        <f>VLOOKUP($B185,Sheet1!$B:$H,6,0)</f>
        <v>943980</v>
      </c>
      <c r="O185">
        <f>VLOOKUP($B185,Sheet1!$B:$H,7,0)</f>
        <v>1E-4</v>
      </c>
    </row>
    <row r="186" spans="1:15">
      <c r="A186" s="1">
        <v>164</v>
      </c>
      <c r="B186" t="s">
        <v>426</v>
      </c>
      <c r="C186" t="s">
        <v>427</v>
      </c>
      <c r="D186" t="s">
        <v>37</v>
      </c>
      <c r="E186" t="s">
        <v>72</v>
      </c>
      <c r="F186" t="s">
        <v>72</v>
      </c>
      <c r="G186">
        <v>1886</v>
      </c>
      <c r="H186" s="7">
        <v>20883</v>
      </c>
      <c r="I186" t="s">
        <v>1281</v>
      </c>
      <c r="J186">
        <f>VLOOKUP($B186,Sheet1!$B:$H,2,0)</f>
        <v>55.62</v>
      </c>
      <c r="K186">
        <f>VLOOKUP($B186,Sheet1!$B:$H,3,0)</f>
        <v>56.12</v>
      </c>
      <c r="L186">
        <f>VLOOKUP($B186,Sheet1!$B:$H,4,0)</f>
        <v>56.21</v>
      </c>
      <c r="M186">
        <f>VLOOKUP($B186,Sheet1!$B:$H,5,0)</f>
        <v>55.23</v>
      </c>
      <c r="N186">
        <f>VLOOKUP($B186,Sheet1!$B:$H,6,0)</f>
        <v>2160000</v>
      </c>
      <c r="O186">
        <f>VLOOKUP($B186,Sheet1!$B:$H,7,0)</f>
        <v>-4.5000000000000014E-3</v>
      </c>
    </row>
    <row r="187" spans="1:15">
      <c r="A187" s="1">
        <v>165</v>
      </c>
      <c r="B187" t="s">
        <v>428</v>
      </c>
      <c r="C187" t="s">
        <v>429</v>
      </c>
      <c r="D187" t="s">
        <v>10</v>
      </c>
      <c r="E187" t="s">
        <v>11</v>
      </c>
      <c r="F187" t="s">
        <v>11</v>
      </c>
      <c r="G187">
        <v>1958</v>
      </c>
      <c r="H187" s="7">
        <v>40634</v>
      </c>
      <c r="I187" t="s">
        <v>1282</v>
      </c>
      <c r="J187">
        <f>VLOOKUP($B187,Sheet1!$B:$H,2,0)</f>
        <v>95.12</v>
      </c>
      <c r="K187">
        <f>VLOOKUP($B187,Sheet1!$B:$H,3,0)</f>
        <v>96.47</v>
      </c>
      <c r="L187">
        <f>VLOOKUP($B187,Sheet1!$B:$H,4,0)</f>
        <v>96.47</v>
      </c>
      <c r="M187">
        <f>VLOOKUP($B187,Sheet1!$B:$H,5,0)</f>
        <v>94.77</v>
      </c>
      <c r="N187">
        <f>VLOOKUP($B187,Sheet1!$B:$H,6,0)</f>
        <v>2010000</v>
      </c>
      <c r="O187">
        <f>VLOOKUP($B187,Sheet1!$B:$H,7,0)</f>
        <v>-8.1000000000000013E-3</v>
      </c>
    </row>
    <row r="188" spans="1:15">
      <c r="A188" s="1">
        <v>166</v>
      </c>
      <c r="B188" t="s">
        <v>430</v>
      </c>
      <c r="C188" t="s">
        <v>431</v>
      </c>
      <c r="D188" t="s">
        <v>23</v>
      </c>
      <c r="E188" t="s">
        <v>24</v>
      </c>
      <c r="F188" t="s">
        <v>24</v>
      </c>
      <c r="G188">
        <v>1982</v>
      </c>
      <c r="H188" s="7">
        <v>37459</v>
      </c>
      <c r="I188" t="s">
        <v>1283</v>
      </c>
      <c r="J188">
        <f>VLOOKUP($B188,Sheet1!$B:$H,2,0)</f>
        <v>143.62</v>
      </c>
      <c r="K188">
        <f>VLOOKUP($B188,Sheet1!$B:$H,3,0)</f>
        <v>142.16999999999999</v>
      </c>
      <c r="L188">
        <f>VLOOKUP($B188,Sheet1!$B:$H,4,0)</f>
        <v>144.15</v>
      </c>
      <c r="M188">
        <f>VLOOKUP($B188,Sheet1!$B:$H,5,0)</f>
        <v>142.16999999999999</v>
      </c>
      <c r="N188">
        <f>VLOOKUP($B188,Sheet1!$B:$H,6,0)</f>
        <v>2610000</v>
      </c>
      <c r="O188">
        <f>VLOOKUP($B188,Sheet1!$B:$H,7,0)</f>
        <v>4.7999999999999996E-3</v>
      </c>
    </row>
    <row r="189" spans="1:15">
      <c r="A189" s="1">
        <v>167</v>
      </c>
      <c r="B189" t="s">
        <v>432</v>
      </c>
      <c r="C189" t="s">
        <v>433</v>
      </c>
      <c r="D189" t="s">
        <v>6</v>
      </c>
      <c r="E189" t="s">
        <v>117</v>
      </c>
      <c r="F189" t="s">
        <v>117</v>
      </c>
      <c r="G189">
        <v>1890</v>
      </c>
      <c r="H189" s="7">
        <v>23832</v>
      </c>
      <c r="I189" t="s">
        <v>1284</v>
      </c>
      <c r="J189">
        <f>VLOOKUP($B189,Sheet1!$B:$H,2,0)</f>
        <v>97.1</v>
      </c>
      <c r="K189">
        <f>VLOOKUP($B189,Sheet1!$B:$H,3,0)</f>
        <v>97</v>
      </c>
      <c r="L189">
        <f>VLOOKUP($B189,Sheet1!$B:$H,4,0)</f>
        <v>97.12</v>
      </c>
      <c r="M189">
        <f>VLOOKUP($B189,Sheet1!$B:$H,5,0)</f>
        <v>96.33</v>
      </c>
      <c r="N189">
        <f>VLOOKUP($B189,Sheet1!$B:$H,6,0)</f>
        <v>2410000</v>
      </c>
      <c r="O189">
        <f>VLOOKUP($B189,Sheet1!$B:$H,7,0)</f>
        <v>1.47E-2</v>
      </c>
    </row>
    <row r="190" spans="1:15">
      <c r="A190" s="1">
        <v>168</v>
      </c>
      <c r="B190" t="s">
        <v>434</v>
      </c>
      <c r="C190" t="s">
        <v>435</v>
      </c>
      <c r="D190" t="s">
        <v>19</v>
      </c>
      <c r="E190" t="s">
        <v>123</v>
      </c>
      <c r="F190" t="s">
        <v>123</v>
      </c>
      <c r="G190">
        <v>2006</v>
      </c>
      <c r="H190" s="7">
        <v>44203</v>
      </c>
      <c r="I190" t="s">
        <v>1285</v>
      </c>
      <c r="J190">
        <f>VLOOKUP($B190,Sheet1!$B:$H,2,0)</f>
        <v>139.44</v>
      </c>
      <c r="K190">
        <f>VLOOKUP($B190,Sheet1!$B:$H,3,0)</f>
        <v>144.66</v>
      </c>
      <c r="L190">
        <f>VLOOKUP($B190,Sheet1!$B:$H,4,0)</f>
        <v>146.22</v>
      </c>
      <c r="M190">
        <f>VLOOKUP($B190,Sheet1!$B:$H,5,0)</f>
        <v>137.41999999999999</v>
      </c>
      <c r="N190">
        <f>VLOOKUP($B190,Sheet1!$B:$H,6,0)</f>
        <v>2340000</v>
      </c>
      <c r="O190">
        <f>VLOOKUP($B190,Sheet1!$B:$H,7,0)</f>
        <v>-2.52E-2</v>
      </c>
    </row>
    <row r="191" spans="1:15">
      <c r="A191" s="1">
        <v>169</v>
      </c>
      <c r="B191" t="s">
        <v>436</v>
      </c>
      <c r="C191" t="s">
        <v>437</v>
      </c>
      <c r="D191" t="s">
        <v>37</v>
      </c>
      <c r="E191" t="s">
        <v>72</v>
      </c>
      <c r="F191" t="s">
        <v>72</v>
      </c>
      <c r="G191">
        <v>1913</v>
      </c>
      <c r="H191" s="7">
        <v>20883</v>
      </c>
      <c r="I191" t="s">
        <v>1286</v>
      </c>
      <c r="J191">
        <f>VLOOKUP($B191,Sheet1!$B:$H,2,0)</f>
        <v>104.63</v>
      </c>
      <c r="K191">
        <f>VLOOKUP($B191,Sheet1!$B:$H,3,0)</f>
        <v>105.24</v>
      </c>
      <c r="L191">
        <f>VLOOKUP($B191,Sheet1!$B:$H,4,0)</f>
        <v>105.25</v>
      </c>
      <c r="M191">
        <f>VLOOKUP($B191,Sheet1!$B:$H,5,0)</f>
        <v>104.28</v>
      </c>
      <c r="N191">
        <f>VLOOKUP($B191,Sheet1!$B:$H,6,0)</f>
        <v>889500</v>
      </c>
      <c r="O191">
        <f>VLOOKUP($B191,Sheet1!$B:$H,7,0)</f>
        <v>-6.0000000000000001E-3</v>
      </c>
    </row>
    <row r="192" spans="1:15">
      <c r="A192" s="1">
        <v>170</v>
      </c>
      <c r="B192" t="s">
        <v>438</v>
      </c>
      <c r="C192" t="s">
        <v>439</v>
      </c>
      <c r="D192" t="s">
        <v>138</v>
      </c>
      <c r="E192" t="s">
        <v>139</v>
      </c>
      <c r="F192" t="s">
        <v>139</v>
      </c>
      <c r="G192">
        <v>1999</v>
      </c>
      <c r="H192" s="7">
        <v>36832</v>
      </c>
      <c r="I192" t="s">
        <v>1199</v>
      </c>
      <c r="J192">
        <f>VLOOKUP($B192,Sheet1!$B:$H,2,0)</f>
        <v>84.59</v>
      </c>
      <c r="K192">
        <f>VLOOKUP($B192,Sheet1!$B:$H,3,0)</f>
        <v>82.7</v>
      </c>
      <c r="L192">
        <f>VLOOKUP($B192,Sheet1!$B:$H,4,0)</f>
        <v>85.2</v>
      </c>
      <c r="M192">
        <f>VLOOKUP($B192,Sheet1!$B:$H,5,0)</f>
        <v>82.68</v>
      </c>
      <c r="N192">
        <f>VLOOKUP($B192,Sheet1!$B:$H,6,0)</f>
        <v>4140000</v>
      </c>
      <c r="O192">
        <f>VLOOKUP($B192,Sheet1!$B:$H,7,0)</f>
        <v>5.2900000000000003E-2</v>
      </c>
    </row>
    <row r="193" spans="1:15">
      <c r="A193" s="1">
        <v>171</v>
      </c>
      <c r="B193" t="s">
        <v>440</v>
      </c>
      <c r="C193" t="s">
        <v>441</v>
      </c>
      <c r="D193" t="s">
        <v>6</v>
      </c>
      <c r="E193" t="s">
        <v>442</v>
      </c>
      <c r="F193" t="s">
        <v>442</v>
      </c>
      <c r="G193">
        <v>1899</v>
      </c>
      <c r="H193" s="7">
        <v>35600</v>
      </c>
      <c r="I193" t="s">
        <v>1250</v>
      </c>
      <c r="J193">
        <f>VLOOKUP($B193,Sheet1!$B:$H,2,0)</f>
        <v>233.1</v>
      </c>
      <c r="K193">
        <f>VLOOKUP($B193,Sheet1!$B:$H,3,0)</f>
        <v>236.1</v>
      </c>
      <c r="L193">
        <f>VLOOKUP($B193,Sheet1!$B:$H,4,0)</f>
        <v>236.68</v>
      </c>
      <c r="M193">
        <f>VLOOKUP($B193,Sheet1!$B:$H,5,0)</f>
        <v>232.74</v>
      </c>
      <c r="N193">
        <f>VLOOKUP($B193,Sheet1!$B:$H,6,0)</f>
        <v>440900</v>
      </c>
      <c r="O193">
        <f>VLOOKUP($B193,Sheet1!$B:$H,7,0)</f>
        <v>-8.3000000000000001E-3</v>
      </c>
    </row>
    <row r="194" spans="1:15">
      <c r="A194" s="1">
        <v>172</v>
      </c>
      <c r="B194" t="s">
        <v>443</v>
      </c>
      <c r="C194" t="s">
        <v>444</v>
      </c>
      <c r="D194" t="s">
        <v>60</v>
      </c>
      <c r="E194" t="s">
        <v>105</v>
      </c>
      <c r="F194" t="s">
        <v>105</v>
      </c>
      <c r="G194">
        <v>1998</v>
      </c>
      <c r="H194" s="7">
        <v>42083</v>
      </c>
      <c r="I194" t="s">
        <v>1283</v>
      </c>
      <c r="J194">
        <f>VLOOKUP($B194,Sheet1!$B:$H,2,0)</f>
        <v>739.42</v>
      </c>
      <c r="K194">
        <f>VLOOKUP($B194,Sheet1!$B:$H,3,0)</f>
        <v>739.06</v>
      </c>
      <c r="L194">
        <f>VLOOKUP($B194,Sheet1!$B:$H,4,0)</f>
        <v>740.52</v>
      </c>
      <c r="M194">
        <f>VLOOKUP($B194,Sheet1!$B:$H,5,0)</f>
        <v>733.04</v>
      </c>
      <c r="N194">
        <f>VLOOKUP($B194,Sheet1!$B:$H,6,0)</f>
        <v>419800</v>
      </c>
      <c r="O194">
        <f>VLOOKUP($B194,Sheet1!$B:$H,7,0)</f>
        <v>3.7000000000000002E-3</v>
      </c>
    </row>
    <row r="195" spans="1:15">
      <c r="A195" s="1">
        <v>173</v>
      </c>
      <c r="B195" t="s">
        <v>445</v>
      </c>
      <c r="C195" t="s">
        <v>446</v>
      </c>
      <c r="D195" t="s">
        <v>60</v>
      </c>
      <c r="E195" t="s">
        <v>176</v>
      </c>
      <c r="F195" t="s">
        <v>176</v>
      </c>
      <c r="G195">
        <v>1969</v>
      </c>
      <c r="H195" s="7">
        <v>37228</v>
      </c>
      <c r="I195" t="s">
        <v>1201</v>
      </c>
      <c r="J195">
        <f>VLOOKUP($B195,Sheet1!$B:$H,2,0)</f>
        <v>79.22</v>
      </c>
      <c r="K195">
        <f>VLOOKUP($B195,Sheet1!$B:$H,3,0)</f>
        <v>78.17</v>
      </c>
      <c r="L195">
        <f>VLOOKUP($B195,Sheet1!$B:$H,4,0)</f>
        <v>79.22</v>
      </c>
      <c r="M195">
        <f>VLOOKUP($B195,Sheet1!$B:$H,5,0)</f>
        <v>77.83</v>
      </c>
      <c r="N195">
        <f>VLOOKUP($B195,Sheet1!$B:$H,6,0)</f>
        <v>2170000</v>
      </c>
      <c r="O195">
        <f>VLOOKUP($B195,Sheet1!$B:$H,7,0)</f>
        <v>2.29E-2</v>
      </c>
    </row>
    <row r="196" spans="1:15">
      <c r="A196" s="1">
        <v>174</v>
      </c>
      <c r="B196" t="s">
        <v>447</v>
      </c>
      <c r="C196" t="s">
        <v>448</v>
      </c>
      <c r="D196" t="s">
        <v>60</v>
      </c>
      <c r="E196" t="s">
        <v>176</v>
      </c>
      <c r="F196" t="s">
        <v>176</v>
      </c>
      <c r="G196">
        <v>1971</v>
      </c>
      <c r="H196" s="7">
        <v>41731</v>
      </c>
      <c r="I196" t="s">
        <v>1287</v>
      </c>
      <c r="J196">
        <f>VLOOKUP($B196,Sheet1!$B:$H,2,0)</f>
        <v>301.95</v>
      </c>
      <c r="K196">
        <f>VLOOKUP($B196,Sheet1!$B:$H,3,0)</f>
        <v>296.25</v>
      </c>
      <c r="L196">
        <f>VLOOKUP($B196,Sheet1!$B:$H,4,0)</f>
        <v>302.23</v>
      </c>
      <c r="M196">
        <f>VLOOKUP($B196,Sheet1!$B:$H,5,0)</f>
        <v>295.76</v>
      </c>
      <c r="N196">
        <f>VLOOKUP($B196,Sheet1!$B:$H,6,0)</f>
        <v>230750</v>
      </c>
      <c r="O196">
        <f>VLOOKUP($B196,Sheet1!$B:$H,7,0)</f>
        <v>2.2599999999999999E-2</v>
      </c>
    </row>
    <row r="197" spans="1:15">
      <c r="A197" s="1">
        <v>175</v>
      </c>
      <c r="B197" t="s">
        <v>449</v>
      </c>
      <c r="C197" t="s">
        <v>450</v>
      </c>
      <c r="D197" t="s">
        <v>83</v>
      </c>
      <c r="E197" t="s">
        <v>451</v>
      </c>
      <c r="F197" t="s">
        <v>451</v>
      </c>
      <c r="G197">
        <v>1946</v>
      </c>
      <c r="H197" s="7">
        <v>38722</v>
      </c>
      <c r="I197" t="s">
        <v>1185</v>
      </c>
      <c r="J197">
        <f>VLOOKUP($B197,Sheet1!$B:$H,2,0)</f>
        <v>304.08</v>
      </c>
      <c r="K197">
        <f>VLOOKUP($B197,Sheet1!$B:$H,3,0)</f>
        <v>308.89</v>
      </c>
      <c r="L197">
        <f>VLOOKUP($B197,Sheet1!$B:$H,4,0)</f>
        <v>309.48</v>
      </c>
      <c r="M197">
        <f>VLOOKUP($B197,Sheet1!$B:$H,5,0)</f>
        <v>301.55</v>
      </c>
      <c r="N197">
        <f>VLOOKUP($B197,Sheet1!$B:$H,6,0)</f>
        <v>1340000</v>
      </c>
      <c r="O197">
        <f>VLOOKUP($B197,Sheet1!$B:$H,7,0)</f>
        <v>-8.0000000000000002E-3</v>
      </c>
    </row>
    <row r="198" spans="1:15">
      <c r="A198" s="1">
        <v>176</v>
      </c>
      <c r="B198" t="s">
        <v>452</v>
      </c>
      <c r="C198" t="s">
        <v>453</v>
      </c>
      <c r="D198" t="s">
        <v>33</v>
      </c>
      <c r="E198" t="s">
        <v>87</v>
      </c>
      <c r="F198" t="s">
        <v>87</v>
      </c>
      <c r="G198">
        <v>2005</v>
      </c>
      <c r="H198" s="7">
        <v>44095</v>
      </c>
      <c r="I198" t="s">
        <v>1288</v>
      </c>
      <c r="J198">
        <f>VLOOKUP($B198,Sheet1!$B:$H,2,0)</f>
        <v>163.46</v>
      </c>
      <c r="K198">
        <f>VLOOKUP($B198,Sheet1!$B:$H,3,0)</f>
        <v>166.1</v>
      </c>
      <c r="L198">
        <f>VLOOKUP($B198,Sheet1!$B:$H,4,0)</f>
        <v>167.32</v>
      </c>
      <c r="M198">
        <f>VLOOKUP($B198,Sheet1!$B:$H,5,0)</f>
        <v>161.91999999999999</v>
      </c>
      <c r="N198">
        <f>VLOOKUP($B198,Sheet1!$B:$H,6,0)</f>
        <v>2450000</v>
      </c>
      <c r="O198">
        <f>VLOOKUP($B198,Sheet1!$B:$H,7,0)</f>
        <v>-7.7000000000000002E-3</v>
      </c>
    </row>
    <row r="199" spans="1:15">
      <c r="A199" s="1">
        <v>177</v>
      </c>
      <c r="B199" t="s">
        <v>454</v>
      </c>
      <c r="C199" t="s">
        <v>455</v>
      </c>
      <c r="D199" t="s">
        <v>37</v>
      </c>
      <c r="E199" t="s">
        <v>72</v>
      </c>
      <c r="F199" t="s">
        <v>72</v>
      </c>
      <c r="G199">
        <v>1909</v>
      </c>
      <c r="H199" s="7">
        <v>43256</v>
      </c>
      <c r="I199" t="s">
        <v>1289</v>
      </c>
      <c r="J199">
        <f>VLOOKUP($B199,Sheet1!$B:$H,2,0)</f>
        <v>61.47</v>
      </c>
      <c r="K199">
        <f>VLOOKUP($B199,Sheet1!$B:$H,3,0)</f>
        <v>62</v>
      </c>
      <c r="L199">
        <f>VLOOKUP($B199,Sheet1!$B:$H,4,0)</f>
        <v>62</v>
      </c>
      <c r="M199">
        <f>VLOOKUP($B199,Sheet1!$B:$H,5,0)</f>
        <v>61.45</v>
      </c>
      <c r="N199">
        <f>VLOOKUP($B199,Sheet1!$B:$H,6,0)</f>
        <v>547050</v>
      </c>
      <c r="O199">
        <f>VLOOKUP($B199,Sheet1!$B:$H,7,0)</f>
        <v>-8.3999999999999995E-3</v>
      </c>
    </row>
    <row r="200" spans="1:15">
      <c r="A200" s="1">
        <v>178</v>
      </c>
      <c r="B200" t="s">
        <v>456</v>
      </c>
      <c r="C200" t="s">
        <v>457</v>
      </c>
      <c r="D200" t="s">
        <v>37</v>
      </c>
      <c r="E200" t="s">
        <v>93</v>
      </c>
      <c r="F200" t="s">
        <v>93</v>
      </c>
      <c r="G200">
        <v>1966</v>
      </c>
      <c r="H200" s="7">
        <v>0</v>
      </c>
      <c r="I200" t="s">
        <v>1290</v>
      </c>
      <c r="J200">
        <f>VLOOKUP($B200,Sheet1!$B:$H,2,0)</f>
        <v>79.91</v>
      </c>
      <c r="K200">
        <f>VLOOKUP($B200,Sheet1!$B:$H,3,0)</f>
        <v>81.209999999999994</v>
      </c>
      <c r="L200">
        <f>VLOOKUP($B200,Sheet1!$B:$H,4,0)</f>
        <v>81.209999999999994</v>
      </c>
      <c r="M200">
        <f>VLOOKUP($B200,Sheet1!$B:$H,5,0)</f>
        <v>79.790000000000006</v>
      </c>
      <c r="N200">
        <f>VLOOKUP($B200,Sheet1!$B:$H,6,0)</f>
        <v>1690000</v>
      </c>
      <c r="O200">
        <f>VLOOKUP($B200,Sheet1!$B:$H,7,0)</f>
        <v>-1.5800000000000002E-2</v>
      </c>
    </row>
    <row r="201" spans="1:15">
      <c r="A201" s="1">
        <v>179</v>
      </c>
      <c r="B201" t="s">
        <v>458</v>
      </c>
      <c r="C201" t="s">
        <v>459</v>
      </c>
      <c r="D201" t="s">
        <v>41</v>
      </c>
      <c r="E201" t="s">
        <v>460</v>
      </c>
      <c r="F201" t="s">
        <v>460</v>
      </c>
      <c r="G201">
        <v>1973</v>
      </c>
      <c r="H201" s="7">
        <v>42905</v>
      </c>
      <c r="I201" t="s">
        <v>1291</v>
      </c>
      <c r="J201">
        <f>VLOOKUP($B201,Sheet1!$B:$H,2,0)</f>
        <v>259.8</v>
      </c>
      <c r="K201">
        <f>VLOOKUP($B201,Sheet1!$B:$H,3,0)</f>
        <v>261.92</v>
      </c>
      <c r="L201">
        <f>VLOOKUP($B201,Sheet1!$B:$H,4,0)</f>
        <v>261.92</v>
      </c>
      <c r="M201">
        <f>VLOOKUP($B201,Sheet1!$B:$H,5,0)</f>
        <v>258.92</v>
      </c>
      <c r="N201">
        <f>VLOOKUP($B201,Sheet1!$B:$H,6,0)</f>
        <v>463070</v>
      </c>
      <c r="O201">
        <f>VLOOKUP($B201,Sheet1!$B:$H,7,0)</f>
        <v>-5.9999999999999995E-4</v>
      </c>
    </row>
    <row r="202" spans="1:15">
      <c r="A202" s="1">
        <v>180</v>
      </c>
      <c r="B202" t="s">
        <v>461</v>
      </c>
      <c r="C202" t="s">
        <v>462</v>
      </c>
      <c r="D202" t="s">
        <v>37</v>
      </c>
      <c r="E202" t="s">
        <v>93</v>
      </c>
      <c r="F202" t="s">
        <v>93</v>
      </c>
      <c r="G202">
        <v>2000</v>
      </c>
      <c r="H202" s="7">
        <v>20883</v>
      </c>
      <c r="I202" t="s">
        <v>1201</v>
      </c>
      <c r="J202">
        <f>VLOOKUP($B202,Sheet1!$B:$H,2,0)</f>
        <v>45.14</v>
      </c>
      <c r="K202">
        <f>VLOOKUP($B202,Sheet1!$B:$H,3,0)</f>
        <v>45.16</v>
      </c>
      <c r="L202">
        <f>VLOOKUP($B202,Sheet1!$B:$H,4,0)</f>
        <v>45.23</v>
      </c>
      <c r="M202">
        <f>VLOOKUP($B202,Sheet1!$B:$H,5,0)</f>
        <v>44.83</v>
      </c>
      <c r="N202">
        <f>VLOOKUP($B202,Sheet1!$B:$H,6,0)</f>
        <v>5260000</v>
      </c>
      <c r="O202">
        <f>VLOOKUP($B202,Sheet1!$B:$H,7,0)</f>
        <v>4.0000000000000002E-4</v>
      </c>
    </row>
    <row r="203" spans="1:15">
      <c r="A203" s="1">
        <v>181</v>
      </c>
      <c r="B203" t="s">
        <v>463</v>
      </c>
      <c r="C203" t="s">
        <v>464</v>
      </c>
      <c r="D203" t="s">
        <v>33</v>
      </c>
      <c r="E203" t="s">
        <v>87</v>
      </c>
      <c r="F203" t="s">
        <v>87</v>
      </c>
      <c r="G203">
        <v>1996</v>
      </c>
      <c r="H203" s="7">
        <v>39357</v>
      </c>
      <c r="I203" t="s">
        <v>1170</v>
      </c>
      <c r="J203">
        <f>VLOOKUP($B203,Sheet1!$B:$H,2,0)</f>
        <v>177.31</v>
      </c>
      <c r="K203">
        <f>VLOOKUP($B203,Sheet1!$B:$H,3,0)</f>
        <v>178.82</v>
      </c>
      <c r="L203">
        <f>VLOOKUP($B203,Sheet1!$B:$H,4,0)</f>
        <v>179.3</v>
      </c>
      <c r="M203">
        <f>VLOOKUP($B203,Sheet1!$B:$H,5,0)</f>
        <v>176.91</v>
      </c>
      <c r="N203">
        <f>VLOOKUP($B203,Sheet1!$B:$H,6,0)</f>
        <v>1620000</v>
      </c>
      <c r="O203">
        <f>VLOOKUP($B203,Sheet1!$B:$H,7,0)</f>
        <v>2E-3</v>
      </c>
    </row>
    <row r="204" spans="1:15">
      <c r="A204" s="1">
        <v>182</v>
      </c>
      <c r="B204" t="s">
        <v>465</v>
      </c>
      <c r="C204" t="s">
        <v>466</v>
      </c>
      <c r="D204" t="s">
        <v>6</v>
      </c>
      <c r="E204" t="s">
        <v>229</v>
      </c>
      <c r="F204" t="s">
        <v>229</v>
      </c>
      <c r="G204">
        <v>1979</v>
      </c>
      <c r="H204" s="7">
        <v>39365</v>
      </c>
      <c r="I204" t="s">
        <v>1170</v>
      </c>
      <c r="J204">
        <f>VLOOKUP($B204,Sheet1!$B:$H,2,0)</f>
        <v>123.19</v>
      </c>
      <c r="K204">
        <f>VLOOKUP($B204,Sheet1!$B:$H,3,0)</f>
        <v>126.53</v>
      </c>
      <c r="L204">
        <f>VLOOKUP($B204,Sheet1!$B:$H,4,0)</f>
        <v>126.53</v>
      </c>
      <c r="M204">
        <f>VLOOKUP($B204,Sheet1!$B:$H,5,0)</f>
        <v>122.33</v>
      </c>
      <c r="N204">
        <f>VLOOKUP($B204,Sheet1!$B:$H,6,0)</f>
        <v>1400000</v>
      </c>
      <c r="O204">
        <f>VLOOKUP($B204,Sheet1!$B:$H,7,0)</f>
        <v>-1.9900000000000001E-2</v>
      </c>
    </row>
    <row r="205" spans="1:15">
      <c r="A205" s="1">
        <v>183</v>
      </c>
      <c r="B205" t="s">
        <v>467</v>
      </c>
      <c r="C205" t="s">
        <v>468</v>
      </c>
      <c r="D205" t="s">
        <v>60</v>
      </c>
      <c r="E205" t="s">
        <v>105</v>
      </c>
      <c r="F205" t="s">
        <v>105</v>
      </c>
      <c r="G205">
        <v>1977</v>
      </c>
      <c r="H205" s="7">
        <v>42388</v>
      </c>
      <c r="I205" t="s">
        <v>1292</v>
      </c>
      <c r="J205">
        <f>VLOOKUP($B205,Sheet1!$B:$H,2,0)</f>
        <v>152.01</v>
      </c>
      <c r="K205">
        <f>VLOOKUP($B205,Sheet1!$B:$H,3,0)</f>
        <v>149.72999999999999</v>
      </c>
      <c r="L205">
        <f>VLOOKUP($B205,Sheet1!$B:$H,4,0)</f>
        <v>152.01</v>
      </c>
      <c r="M205">
        <f>VLOOKUP($B205,Sheet1!$B:$H,5,0)</f>
        <v>149.13</v>
      </c>
      <c r="N205">
        <f>VLOOKUP($B205,Sheet1!$B:$H,6,0)</f>
        <v>627480</v>
      </c>
      <c r="O205">
        <f>VLOOKUP($B205,Sheet1!$B:$H,7,0)</f>
        <v>1.47E-2</v>
      </c>
    </row>
    <row r="206" spans="1:15">
      <c r="A206" s="1">
        <v>184</v>
      </c>
      <c r="B206" t="s">
        <v>469</v>
      </c>
      <c r="C206" t="s">
        <v>470</v>
      </c>
      <c r="D206" t="s">
        <v>138</v>
      </c>
      <c r="E206" t="s">
        <v>286</v>
      </c>
      <c r="F206" t="s">
        <v>286</v>
      </c>
      <c r="G206">
        <v>1999</v>
      </c>
      <c r="H206" s="7">
        <v>20883</v>
      </c>
      <c r="I206" t="s">
        <v>1234</v>
      </c>
      <c r="J206">
        <f>VLOOKUP($B206,Sheet1!$B:$H,2,0)</f>
        <v>60.46</v>
      </c>
      <c r="K206">
        <f>VLOOKUP($B206,Sheet1!$B:$H,3,0)</f>
        <v>59.5</v>
      </c>
      <c r="L206">
        <f>VLOOKUP($B206,Sheet1!$B:$H,4,0)</f>
        <v>60.68</v>
      </c>
      <c r="M206">
        <f>VLOOKUP($B206,Sheet1!$B:$H,5,0)</f>
        <v>59.5</v>
      </c>
      <c r="N206">
        <f>VLOOKUP($B206,Sheet1!$B:$H,6,0)</f>
        <v>28470000</v>
      </c>
      <c r="O206">
        <f>VLOOKUP($B206,Sheet1!$B:$H,7,0)</f>
        <v>3.5799999999999998E-2</v>
      </c>
    </row>
    <row r="207" spans="1:15">
      <c r="A207" s="1">
        <v>185</v>
      </c>
      <c r="B207" t="s">
        <v>471</v>
      </c>
      <c r="C207" t="s">
        <v>472</v>
      </c>
      <c r="D207" t="s">
        <v>19</v>
      </c>
      <c r="E207" t="s">
        <v>154</v>
      </c>
      <c r="F207" t="s">
        <v>154</v>
      </c>
      <c r="G207">
        <v>1996</v>
      </c>
      <c r="H207" s="7">
        <v>40532</v>
      </c>
      <c r="I207" t="s">
        <v>1170</v>
      </c>
      <c r="J207">
        <f>VLOOKUP($B207,Sheet1!$B:$H,2,0)</f>
        <v>179.2</v>
      </c>
      <c r="K207">
        <f>VLOOKUP($B207,Sheet1!$B:$H,3,0)</f>
        <v>178.03</v>
      </c>
      <c r="L207">
        <f>VLOOKUP($B207,Sheet1!$B:$H,4,0)</f>
        <v>180.61</v>
      </c>
      <c r="M207">
        <f>VLOOKUP($B207,Sheet1!$B:$H,5,0)</f>
        <v>176.84</v>
      </c>
      <c r="N207">
        <f>VLOOKUP($B207,Sheet1!$B:$H,6,0)</f>
        <v>752040</v>
      </c>
      <c r="O207">
        <f>VLOOKUP($B207,Sheet1!$B:$H,7,0)</f>
        <v>-3.3599999999999998E-2</v>
      </c>
    </row>
    <row r="208" spans="1:15">
      <c r="A208" s="1">
        <v>186</v>
      </c>
      <c r="B208" t="s">
        <v>473</v>
      </c>
      <c r="C208" t="s">
        <v>474</v>
      </c>
      <c r="D208" t="s">
        <v>23</v>
      </c>
      <c r="E208" t="s">
        <v>78</v>
      </c>
      <c r="F208" t="s">
        <v>78</v>
      </c>
      <c r="G208">
        <v>2004</v>
      </c>
      <c r="H208" s="7">
        <v>41631</v>
      </c>
      <c r="I208" t="s">
        <v>1293</v>
      </c>
      <c r="J208">
        <f>VLOOKUP($B208,Sheet1!$B:$H,2,0)</f>
        <v>329.13</v>
      </c>
      <c r="K208">
        <f>VLOOKUP($B208,Sheet1!$B:$H,3,0)</f>
        <v>330.2</v>
      </c>
      <c r="L208">
        <f>VLOOKUP($B208,Sheet1!$B:$H,4,0)</f>
        <v>331.29</v>
      </c>
      <c r="M208">
        <f>VLOOKUP($B208,Sheet1!$B:$H,5,0)</f>
        <v>326.66000000000003</v>
      </c>
      <c r="N208">
        <f>VLOOKUP($B208,Sheet1!$B:$H,6,0)</f>
        <v>11770000</v>
      </c>
      <c r="O208">
        <f>VLOOKUP($B208,Sheet1!$B:$H,7,0)</f>
        <v>1.1999999999999999E-3</v>
      </c>
    </row>
    <row r="209" spans="1:15">
      <c r="A209" s="1">
        <v>187</v>
      </c>
      <c r="B209" t="s">
        <v>475</v>
      </c>
      <c r="C209" t="s">
        <v>476</v>
      </c>
      <c r="D209" t="s">
        <v>6</v>
      </c>
      <c r="E209" t="s">
        <v>69</v>
      </c>
      <c r="F209" t="s">
        <v>69</v>
      </c>
      <c r="G209">
        <v>1967</v>
      </c>
      <c r="H209" s="7">
        <v>39706</v>
      </c>
      <c r="I209" t="s">
        <v>1294</v>
      </c>
      <c r="J209">
        <f>VLOOKUP($B209,Sheet1!$B:$H,2,0)</f>
        <v>52.54</v>
      </c>
      <c r="K209">
        <f>VLOOKUP($B209,Sheet1!$B:$H,3,0)</f>
        <v>53.55</v>
      </c>
      <c r="L209">
        <f>VLOOKUP($B209,Sheet1!$B:$H,4,0)</f>
        <v>53.55</v>
      </c>
      <c r="M209">
        <f>VLOOKUP($B209,Sheet1!$B:$H,5,0)</f>
        <v>52.41</v>
      </c>
      <c r="N209">
        <f>VLOOKUP($B209,Sheet1!$B:$H,6,0)</f>
        <v>2310000</v>
      </c>
      <c r="O209">
        <f>VLOOKUP($B209,Sheet1!$B:$H,7,0)</f>
        <v>-9.3999999999999986E-3</v>
      </c>
    </row>
    <row r="210" spans="1:15">
      <c r="A210" s="1">
        <v>188</v>
      </c>
      <c r="B210" t="s">
        <v>477</v>
      </c>
      <c r="C210" t="s">
        <v>478</v>
      </c>
      <c r="D210" t="s">
        <v>60</v>
      </c>
      <c r="E210" t="s">
        <v>479</v>
      </c>
      <c r="F210" t="s">
        <v>479</v>
      </c>
      <c r="G210">
        <v>1962</v>
      </c>
      <c r="H210" s="7">
        <v>42401</v>
      </c>
      <c r="I210" t="s">
        <v>1295</v>
      </c>
      <c r="J210">
        <f>VLOOKUP($B210,Sheet1!$B:$H,2,0)</f>
        <v>116.71</v>
      </c>
      <c r="K210">
        <f>VLOOKUP($B210,Sheet1!$B:$H,3,0)</f>
        <v>114.55</v>
      </c>
      <c r="L210">
        <f>VLOOKUP($B210,Sheet1!$B:$H,4,0)</f>
        <v>117.11</v>
      </c>
      <c r="M210">
        <f>VLOOKUP($B210,Sheet1!$B:$H,5,0)</f>
        <v>114.55</v>
      </c>
      <c r="N210">
        <f>VLOOKUP($B210,Sheet1!$B:$H,6,0)</f>
        <v>741030</v>
      </c>
      <c r="O210">
        <f>VLOOKUP($B210,Sheet1!$B:$H,7,0)</f>
        <v>2.07E-2</v>
      </c>
    </row>
    <row r="211" spans="1:15">
      <c r="A211" s="1">
        <v>189</v>
      </c>
      <c r="B211" t="s">
        <v>480</v>
      </c>
      <c r="C211" t="s">
        <v>481</v>
      </c>
      <c r="D211" t="s">
        <v>6</v>
      </c>
      <c r="E211" t="s">
        <v>229</v>
      </c>
      <c r="F211" t="s">
        <v>229</v>
      </c>
      <c r="G211">
        <v>1971</v>
      </c>
      <c r="H211" s="7">
        <v>29586</v>
      </c>
      <c r="I211" t="s">
        <v>1208</v>
      </c>
      <c r="J211">
        <f>VLOOKUP($B211,Sheet1!$B:$H,2,0)</f>
        <v>310.85000000000002</v>
      </c>
      <c r="K211">
        <f>VLOOKUP($B211,Sheet1!$B:$H,3,0)</f>
        <v>318.27</v>
      </c>
      <c r="L211">
        <f>VLOOKUP($B211,Sheet1!$B:$H,4,0)</f>
        <v>318.54000000000002</v>
      </c>
      <c r="M211">
        <f>VLOOKUP($B211,Sheet1!$B:$H,5,0)</f>
        <v>310.08</v>
      </c>
      <c r="N211">
        <f>VLOOKUP($B211,Sheet1!$B:$H,6,0)</f>
        <v>1280000</v>
      </c>
      <c r="O211">
        <f>VLOOKUP($B211,Sheet1!$B:$H,7,0)</f>
        <v>-1.26E-2</v>
      </c>
    </row>
    <row r="212" spans="1:15">
      <c r="A212" s="1">
        <v>190</v>
      </c>
      <c r="B212" t="s">
        <v>482</v>
      </c>
      <c r="C212" t="s">
        <v>483</v>
      </c>
      <c r="D212" t="s">
        <v>19</v>
      </c>
      <c r="E212" t="s">
        <v>170</v>
      </c>
      <c r="F212" t="s">
        <v>170</v>
      </c>
      <c r="G212">
        <v>1968</v>
      </c>
      <c r="H212" s="7">
        <v>39031</v>
      </c>
      <c r="I212" t="s">
        <v>1257</v>
      </c>
      <c r="J212">
        <f>VLOOKUP($B212,Sheet1!$B:$H,2,0)</f>
        <v>148.43</v>
      </c>
      <c r="K212">
        <f>VLOOKUP($B212,Sheet1!$B:$H,3,0)</f>
        <v>149.69999999999999</v>
      </c>
      <c r="L212">
        <f>VLOOKUP($B212,Sheet1!$B:$H,4,0)</f>
        <v>149.88</v>
      </c>
      <c r="M212">
        <f>VLOOKUP($B212,Sheet1!$B:$H,5,0)</f>
        <v>148.19</v>
      </c>
      <c r="N212">
        <f>VLOOKUP($B212,Sheet1!$B:$H,6,0)</f>
        <v>1790000</v>
      </c>
      <c r="O212">
        <f>VLOOKUP($B212,Sheet1!$B:$H,7,0)</f>
        <v>-3.7000000000000002E-3</v>
      </c>
    </row>
    <row r="213" spans="1:15">
      <c r="A213" s="1">
        <v>191</v>
      </c>
      <c r="B213" t="s">
        <v>484</v>
      </c>
      <c r="C213" t="s">
        <v>485</v>
      </c>
      <c r="D213" t="s">
        <v>41</v>
      </c>
      <c r="E213" t="s">
        <v>308</v>
      </c>
      <c r="F213" t="s">
        <v>308</v>
      </c>
      <c r="G213">
        <v>1858</v>
      </c>
      <c r="H213" s="7">
        <v>0</v>
      </c>
      <c r="I213" t="s">
        <v>1296</v>
      </c>
      <c r="J213">
        <f>VLOOKUP($B213,Sheet1!$B:$H,2,0)</f>
        <v>42.35</v>
      </c>
      <c r="K213">
        <f>VLOOKUP($B213,Sheet1!$B:$H,3,0)</f>
        <v>42.55</v>
      </c>
      <c r="L213">
        <f>VLOOKUP($B213,Sheet1!$B:$H,4,0)</f>
        <v>42.76</v>
      </c>
      <c r="M213">
        <f>VLOOKUP($B213,Sheet1!$B:$H,5,0)</f>
        <v>42.09</v>
      </c>
      <c r="N213">
        <f>VLOOKUP($B213,Sheet1!$B:$H,6,0)</f>
        <v>3460000</v>
      </c>
      <c r="O213">
        <f>VLOOKUP($B213,Sheet1!$B:$H,7,0)</f>
        <v>5.0000000000000001E-3</v>
      </c>
    </row>
    <row r="214" spans="1:15">
      <c r="A214" s="1">
        <v>192</v>
      </c>
      <c r="B214" t="s">
        <v>486</v>
      </c>
      <c r="C214" t="s">
        <v>487</v>
      </c>
      <c r="D214" t="s">
        <v>37</v>
      </c>
      <c r="E214" t="s">
        <v>72</v>
      </c>
      <c r="F214" t="s">
        <v>72</v>
      </c>
      <c r="G214">
        <v>1997</v>
      </c>
      <c r="H214" s="7">
        <v>0</v>
      </c>
      <c r="I214" t="s">
        <v>1297</v>
      </c>
      <c r="J214">
        <f>VLOOKUP($B214,Sheet1!$B:$H,2,0)</f>
        <v>38.020000000000003</v>
      </c>
      <c r="K214">
        <f>VLOOKUP($B214,Sheet1!$B:$H,3,0)</f>
        <v>38.07</v>
      </c>
      <c r="L214">
        <f>VLOOKUP($B214,Sheet1!$B:$H,4,0)</f>
        <v>38.090000000000003</v>
      </c>
      <c r="M214">
        <f>VLOOKUP($B214,Sheet1!$B:$H,5,0)</f>
        <v>37.76</v>
      </c>
      <c r="N214">
        <f>VLOOKUP($B214,Sheet1!$B:$H,6,0)</f>
        <v>2960000</v>
      </c>
      <c r="O214">
        <f>VLOOKUP($B214,Sheet1!$B:$H,7,0)</f>
        <v>2.8999999999999998E-3</v>
      </c>
    </row>
    <row r="215" spans="1:15">
      <c r="A215" s="1">
        <v>193</v>
      </c>
      <c r="B215" t="s">
        <v>488</v>
      </c>
      <c r="C215" t="s">
        <v>489</v>
      </c>
      <c r="D215" t="s">
        <v>41</v>
      </c>
      <c r="E215" t="s">
        <v>308</v>
      </c>
      <c r="F215" t="s">
        <v>308</v>
      </c>
      <c r="G215">
        <v>1985</v>
      </c>
      <c r="H215" s="7">
        <v>43467</v>
      </c>
      <c r="I215" t="s">
        <v>1298</v>
      </c>
      <c r="J215">
        <f>VLOOKUP($B215,Sheet1!$B:$H,2,0)</f>
        <v>191.58</v>
      </c>
      <c r="K215">
        <f>VLOOKUP($B215,Sheet1!$B:$H,3,0)</f>
        <v>193.94</v>
      </c>
      <c r="L215">
        <f>VLOOKUP($B215,Sheet1!$B:$H,4,0)</f>
        <v>193.94</v>
      </c>
      <c r="M215">
        <f>VLOOKUP($B215,Sheet1!$B:$H,5,0)</f>
        <v>190.75</v>
      </c>
      <c r="N215">
        <f>VLOOKUP($B215,Sheet1!$B:$H,6,0)</f>
        <v>624430</v>
      </c>
      <c r="O215">
        <f>VLOOKUP($B215,Sheet1!$B:$H,7,0)</f>
        <v>7.000000000000001E-4</v>
      </c>
    </row>
    <row r="216" spans="1:15">
      <c r="A216" s="1">
        <v>194</v>
      </c>
      <c r="B216" t="s">
        <v>490</v>
      </c>
      <c r="C216" t="s">
        <v>491</v>
      </c>
      <c r="D216" t="s">
        <v>19</v>
      </c>
      <c r="E216" t="s">
        <v>170</v>
      </c>
      <c r="F216" t="s">
        <v>170</v>
      </c>
      <c r="G216">
        <v>1984</v>
      </c>
      <c r="H216" s="7">
        <v>36983</v>
      </c>
      <c r="I216" t="s">
        <v>1299</v>
      </c>
      <c r="J216">
        <f>VLOOKUP($B216,Sheet1!$B:$H,2,0)</f>
        <v>114.43</v>
      </c>
      <c r="K216">
        <f>VLOOKUP($B216,Sheet1!$B:$H,3,0)</f>
        <v>116.07</v>
      </c>
      <c r="L216">
        <f>VLOOKUP($B216,Sheet1!$B:$H,4,0)</f>
        <v>116.44</v>
      </c>
      <c r="M216">
        <f>VLOOKUP($B216,Sheet1!$B:$H,5,0)</f>
        <v>114.35</v>
      </c>
      <c r="N216">
        <f>VLOOKUP($B216,Sheet1!$B:$H,6,0)</f>
        <v>4240000</v>
      </c>
      <c r="O216">
        <f>VLOOKUP($B216,Sheet1!$B:$H,7,0)</f>
        <v>-6.7000000000000002E-3</v>
      </c>
    </row>
    <row r="217" spans="1:15">
      <c r="A217" s="1">
        <v>195</v>
      </c>
      <c r="B217" t="s">
        <v>492</v>
      </c>
      <c r="C217" t="s">
        <v>493</v>
      </c>
      <c r="D217" t="s">
        <v>19</v>
      </c>
      <c r="E217" t="s">
        <v>170</v>
      </c>
      <c r="F217" t="s">
        <v>170</v>
      </c>
      <c r="G217">
        <v>2000</v>
      </c>
      <c r="H217" s="7">
        <v>43271</v>
      </c>
      <c r="I217" t="s">
        <v>1300</v>
      </c>
      <c r="J217">
        <f>VLOOKUP($B217,Sheet1!$B:$H,2,0)</f>
        <v>276.60000000000002</v>
      </c>
      <c r="K217">
        <f>VLOOKUP($B217,Sheet1!$B:$H,3,0)</f>
        <v>276.27</v>
      </c>
      <c r="L217">
        <f>VLOOKUP($B217,Sheet1!$B:$H,4,0)</f>
        <v>278.39999999999998</v>
      </c>
      <c r="M217">
        <f>VLOOKUP($B217,Sheet1!$B:$H,5,0)</f>
        <v>276.01</v>
      </c>
      <c r="N217">
        <f>VLOOKUP($B217,Sheet1!$B:$H,6,0)</f>
        <v>372040</v>
      </c>
      <c r="O217">
        <f>VLOOKUP($B217,Sheet1!$B:$H,7,0)</f>
        <v>7.9000000000000008E-3</v>
      </c>
    </row>
    <row r="218" spans="1:15">
      <c r="A218" s="1">
        <v>196</v>
      </c>
      <c r="B218" t="s">
        <v>494</v>
      </c>
      <c r="C218" t="s">
        <v>495</v>
      </c>
      <c r="D218" t="s">
        <v>47</v>
      </c>
      <c r="E218" t="s">
        <v>275</v>
      </c>
      <c r="F218" t="s">
        <v>275</v>
      </c>
      <c r="G218">
        <v>1883</v>
      </c>
      <c r="H218" s="7">
        <v>40044</v>
      </c>
      <c r="I218" t="s">
        <v>1252</v>
      </c>
      <c r="J218">
        <f>VLOOKUP($B218,Sheet1!$B:$H,2,0)</f>
        <v>118.31</v>
      </c>
      <c r="K218">
        <f>VLOOKUP($B218,Sheet1!$B:$H,3,0)</f>
        <v>117.49</v>
      </c>
      <c r="L218">
        <f>VLOOKUP($B218,Sheet1!$B:$H,4,0)</f>
        <v>118.45</v>
      </c>
      <c r="M218">
        <f>VLOOKUP($B218,Sheet1!$B:$H,5,0)</f>
        <v>117.04</v>
      </c>
      <c r="N218">
        <f>VLOOKUP($B218,Sheet1!$B:$H,6,0)</f>
        <v>645650</v>
      </c>
      <c r="O218">
        <f>VLOOKUP($B218,Sheet1!$B:$H,7,0)</f>
        <v>1.3899999999999999E-2</v>
      </c>
    </row>
    <row r="219" spans="1:15">
      <c r="A219" s="1">
        <v>197</v>
      </c>
      <c r="B219" t="s">
        <v>496</v>
      </c>
      <c r="C219" t="s">
        <v>497</v>
      </c>
      <c r="D219" t="s">
        <v>33</v>
      </c>
      <c r="E219" t="s">
        <v>498</v>
      </c>
      <c r="F219" t="s">
        <v>498</v>
      </c>
      <c r="G219">
        <v>1903</v>
      </c>
      <c r="H219" s="7">
        <v>20883</v>
      </c>
      <c r="I219" t="s">
        <v>1301</v>
      </c>
      <c r="J219">
        <f>VLOOKUP($B219,Sheet1!$B:$H,2,0)</f>
        <v>14.81</v>
      </c>
      <c r="K219">
        <f>VLOOKUP($B219,Sheet1!$B:$H,3,0)</f>
        <v>14.72</v>
      </c>
      <c r="L219">
        <f>VLOOKUP($B219,Sheet1!$B:$H,4,0)</f>
        <v>14.84</v>
      </c>
      <c r="M219">
        <f>VLOOKUP($B219,Sheet1!$B:$H,5,0)</f>
        <v>14.46</v>
      </c>
      <c r="N219">
        <f>VLOOKUP($B219,Sheet1!$B:$H,6,0)</f>
        <v>89070000</v>
      </c>
      <c r="O219">
        <f>VLOOKUP($B219,Sheet1!$B:$H,7,0)</f>
        <v>1.9300000000000001E-2</v>
      </c>
    </row>
    <row r="220" spans="1:15">
      <c r="A220" s="1">
        <v>198</v>
      </c>
      <c r="B220" t="s">
        <v>499</v>
      </c>
      <c r="C220" t="s">
        <v>500</v>
      </c>
      <c r="D220" t="s">
        <v>19</v>
      </c>
      <c r="E220" t="s">
        <v>501</v>
      </c>
      <c r="F220" t="s">
        <v>501</v>
      </c>
      <c r="G220">
        <v>2000</v>
      </c>
      <c r="H220" s="7">
        <v>43384</v>
      </c>
      <c r="I220" t="s">
        <v>1302</v>
      </c>
      <c r="J220">
        <f>VLOOKUP($B220,Sheet1!$B:$H,2,0)</f>
        <v>214.99</v>
      </c>
      <c r="K220">
        <f>VLOOKUP($B220,Sheet1!$B:$H,3,0)</f>
        <v>220.12</v>
      </c>
      <c r="L220">
        <f>VLOOKUP($B220,Sheet1!$B:$H,4,0)</f>
        <v>220.12</v>
      </c>
      <c r="M220">
        <f>VLOOKUP($B220,Sheet1!$B:$H,5,0)</f>
        <v>213.7</v>
      </c>
      <c r="N220">
        <f>VLOOKUP($B220,Sheet1!$B:$H,6,0)</f>
        <v>726160</v>
      </c>
      <c r="O220">
        <f>VLOOKUP($B220,Sheet1!$B:$H,7,0)</f>
        <v>-1.6199999999999999E-2</v>
      </c>
    </row>
    <row r="221" spans="1:15">
      <c r="A221" s="1">
        <v>199</v>
      </c>
      <c r="B221" t="s">
        <v>502</v>
      </c>
      <c r="C221" t="s">
        <v>503</v>
      </c>
      <c r="D221" t="s">
        <v>6</v>
      </c>
      <c r="E221" t="s">
        <v>354</v>
      </c>
      <c r="F221" t="s">
        <v>354</v>
      </c>
      <c r="G221">
        <v>2016</v>
      </c>
      <c r="H221" s="7">
        <v>42552</v>
      </c>
      <c r="I221" t="s">
        <v>1303</v>
      </c>
      <c r="J221">
        <f>VLOOKUP($B221,Sheet1!$B:$H,2,0)</f>
        <v>72.19</v>
      </c>
      <c r="K221">
        <f>VLOOKUP($B221,Sheet1!$B:$H,3,0)</f>
        <v>73.25</v>
      </c>
      <c r="L221">
        <f>VLOOKUP($B221,Sheet1!$B:$H,4,0)</f>
        <v>73.37</v>
      </c>
      <c r="M221">
        <f>VLOOKUP($B221,Sheet1!$B:$H,5,0)</f>
        <v>71.680000000000007</v>
      </c>
      <c r="N221">
        <f>VLOOKUP($B221,Sheet1!$B:$H,6,0)</f>
        <v>2690000</v>
      </c>
      <c r="O221">
        <f>VLOOKUP($B221,Sheet1!$B:$H,7,0)</f>
        <v>-4.5999999999999999E-3</v>
      </c>
    </row>
    <row r="222" spans="1:15">
      <c r="A222" s="1">
        <v>200</v>
      </c>
      <c r="B222" t="s">
        <v>504</v>
      </c>
      <c r="C222" t="s">
        <v>505</v>
      </c>
      <c r="D222" t="s">
        <v>6</v>
      </c>
      <c r="E222" t="s">
        <v>69</v>
      </c>
      <c r="F222" t="s">
        <v>69</v>
      </c>
      <c r="G222" t="s">
        <v>1304</v>
      </c>
      <c r="H222" s="7">
        <v>42543</v>
      </c>
      <c r="I222" t="s">
        <v>1213</v>
      </c>
      <c r="J222">
        <f>VLOOKUP($B222,Sheet1!$B:$H,2,0)</f>
        <v>104.37</v>
      </c>
      <c r="K222">
        <f>VLOOKUP($B222,Sheet1!$B:$H,3,0)</f>
        <v>104.9</v>
      </c>
      <c r="L222">
        <f>VLOOKUP($B222,Sheet1!$B:$H,4,0)</f>
        <v>105.27</v>
      </c>
      <c r="M222">
        <f>VLOOKUP($B222,Sheet1!$B:$H,5,0)</f>
        <v>103.61</v>
      </c>
      <c r="N222">
        <f>VLOOKUP($B222,Sheet1!$B:$H,6,0)</f>
        <v>867580</v>
      </c>
      <c r="O222">
        <f>VLOOKUP($B222,Sheet1!$B:$H,7,0)</f>
        <v>1.17E-2</v>
      </c>
    </row>
    <row r="223" spans="1:15">
      <c r="A223" s="1">
        <v>201</v>
      </c>
      <c r="B223" t="s">
        <v>506</v>
      </c>
      <c r="C223" t="s">
        <v>507</v>
      </c>
      <c r="D223" t="s">
        <v>23</v>
      </c>
      <c r="E223" t="s">
        <v>508</v>
      </c>
      <c r="F223" t="s">
        <v>508</v>
      </c>
      <c r="G223">
        <v>2019</v>
      </c>
      <c r="H223" s="7">
        <v>41456</v>
      </c>
      <c r="I223" t="s">
        <v>1185</v>
      </c>
      <c r="J223">
        <f>VLOOKUP($B223,Sheet1!$B:$H,2,0)</f>
        <v>37.32</v>
      </c>
      <c r="K223">
        <f>VLOOKUP($B223,Sheet1!$B:$H,3,0)</f>
        <v>37.72</v>
      </c>
      <c r="L223">
        <f>VLOOKUP($B223,Sheet1!$B:$H,4,0)</f>
        <v>37.729999999999997</v>
      </c>
      <c r="M223">
        <f>VLOOKUP($B223,Sheet1!$B:$H,5,0)</f>
        <v>37.17</v>
      </c>
      <c r="N223">
        <f>VLOOKUP($B223,Sheet1!$B:$H,6,0)</f>
        <v>2130000</v>
      </c>
      <c r="O223">
        <f>VLOOKUP($B223,Sheet1!$B:$H,7,0)</f>
        <v>-8.0000000000000004E-4</v>
      </c>
    </row>
    <row r="224" spans="1:15">
      <c r="A224" s="1">
        <v>202</v>
      </c>
      <c r="B224" t="s">
        <v>509</v>
      </c>
      <c r="C224" t="s">
        <v>510</v>
      </c>
      <c r="D224" t="s">
        <v>23</v>
      </c>
      <c r="E224" t="s">
        <v>508</v>
      </c>
      <c r="F224" t="s">
        <v>508</v>
      </c>
      <c r="G224">
        <v>2019</v>
      </c>
      <c r="H224" s="7">
        <v>42265</v>
      </c>
      <c r="I224" t="s">
        <v>1185</v>
      </c>
      <c r="J224">
        <f>VLOOKUP($B224,Sheet1!$B:$H,2,0)</f>
        <v>35.99</v>
      </c>
      <c r="K224">
        <f>VLOOKUP($B224,Sheet1!$B:$H,3,0)</f>
        <v>36.64</v>
      </c>
      <c r="L224">
        <f>VLOOKUP($B224,Sheet1!$B:$H,4,0)</f>
        <v>36.64</v>
      </c>
      <c r="M224">
        <f>VLOOKUP($B224,Sheet1!$B:$H,5,0)</f>
        <v>35.950000000000003</v>
      </c>
      <c r="N224">
        <f>VLOOKUP($B224,Sheet1!$B:$H,6,0)</f>
        <v>1010000</v>
      </c>
      <c r="O224">
        <f>VLOOKUP($B224,Sheet1!$B:$H,7,0)</f>
        <v>-8.0000000000000002E-3</v>
      </c>
    </row>
    <row r="225" spans="1:15">
      <c r="A225" s="1">
        <v>203</v>
      </c>
      <c r="B225" t="s">
        <v>511</v>
      </c>
      <c r="C225" t="s">
        <v>512</v>
      </c>
      <c r="D225" t="s">
        <v>41</v>
      </c>
      <c r="E225" t="s">
        <v>111</v>
      </c>
      <c r="F225" t="s">
        <v>111</v>
      </c>
      <c r="G225">
        <v>1947</v>
      </c>
      <c r="H225" s="7">
        <v>0</v>
      </c>
      <c r="I225" t="s">
        <v>1287</v>
      </c>
      <c r="J225">
        <f>VLOOKUP($B225,Sheet1!$B:$H,2,0)</f>
        <v>34.51</v>
      </c>
      <c r="K225">
        <f>VLOOKUP($B225,Sheet1!$B:$H,3,0)</f>
        <v>34.6</v>
      </c>
      <c r="L225">
        <f>VLOOKUP($B225,Sheet1!$B:$H,4,0)</f>
        <v>34.76</v>
      </c>
      <c r="M225">
        <f>VLOOKUP($B225,Sheet1!$B:$H,5,0)</f>
        <v>34.31</v>
      </c>
      <c r="N225">
        <f>VLOOKUP($B225,Sheet1!$B:$H,6,0)</f>
        <v>1920000</v>
      </c>
      <c r="O225">
        <f>VLOOKUP($B225,Sheet1!$B:$H,7,0)</f>
        <v>8.8000000000000005E-3</v>
      </c>
    </row>
    <row r="226" spans="1:15">
      <c r="A226" s="1">
        <v>204</v>
      </c>
      <c r="B226" t="s">
        <v>513</v>
      </c>
      <c r="C226" t="s">
        <v>514</v>
      </c>
      <c r="D226" t="s">
        <v>47</v>
      </c>
      <c r="E226" t="s">
        <v>515</v>
      </c>
      <c r="F226" t="s">
        <v>515</v>
      </c>
      <c r="G226">
        <v>1912</v>
      </c>
      <c r="H226" s="7">
        <v>0</v>
      </c>
      <c r="I226" t="s">
        <v>1307</v>
      </c>
      <c r="J226">
        <f>VLOOKUP($B226,Sheet1!$B:$H,2,0)</f>
        <v>44.21</v>
      </c>
      <c r="K226">
        <f>VLOOKUP($B226,Sheet1!$B:$H,3,0)</f>
        <v>43.69</v>
      </c>
      <c r="L226">
        <f>VLOOKUP($B226,Sheet1!$B:$H,4,0)</f>
        <v>44.39</v>
      </c>
      <c r="M226">
        <f>VLOOKUP($B226,Sheet1!$B:$H,5,0)</f>
        <v>43.41</v>
      </c>
      <c r="N226">
        <f>VLOOKUP($B226,Sheet1!$B:$H,6,0)</f>
        <v>22140000</v>
      </c>
      <c r="O226">
        <f>VLOOKUP($B226,Sheet1!$B:$H,7,0)</f>
        <v>3.49E-2</v>
      </c>
    </row>
    <row r="227" spans="1:15">
      <c r="A227" s="1">
        <v>205</v>
      </c>
      <c r="B227" t="s">
        <v>516</v>
      </c>
      <c r="C227" t="s">
        <v>517</v>
      </c>
      <c r="D227" t="s">
        <v>33</v>
      </c>
      <c r="E227" t="s">
        <v>518</v>
      </c>
      <c r="F227" t="s">
        <v>518</v>
      </c>
      <c r="G227">
        <v>1969</v>
      </c>
      <c r="H227" s="7">
        <v>31655</v>
      </c>
      <c r="I227" t="s">
        <v>1298</v>
      </c>
      <c r="J227">
        <f>VLOOKUP($B227,Sheet1!$B:$H,2,0)</f>
        <v>33.119999999999997</v>
      </c>
      <c r="K227">
        <f>VLOOKUP($B227,Sheet1!$B:$H,3,0)</f>
        <v>32.869999999999997</v>
      </c>
      <c r="L227">
        <f>VLOOKUP($B227,Sheet1!$B:$H,4,0)</f>
        <v>33.159999999999997</v>
      </c>
      <c r="M227">
        <f>VLOOKUP($B227,Sheet1!$B:$H,5,0)</f>
        <v>31.74</v>
      </c>
      <c r="N227">
        <f>VLOOKUP($B227,Sheet1!$B:$H,6,0)</f>
        <v>16520000</v>
      </c>
      <c r="O227">
        <f>VLOOKUP($B227,Sheet1!$B:$H,7,0)</f>
        <v>-9.8999999999999991E-3</v>
      </c>
    </row>
    <row r="228" spans="1:15">
      <c r="A228" s="1">
        <v>206</v>
      </c>
      <c r="B228" t="s">
        <v>519</v>
      </c>
      <c r="C228" t="s">
        <v>520</v>
      </c>
      <c r="D228" t="s">
        <v>33</v>
      </c>
      <c r="E228" t="s">
        <v>521</v>
      </c>
      <c r="F228" t="s">
        <v>521</v>
      </c>
      <c r="G228">
        <v>1989</v>
      </c>
      <c r="H228" s="7">
        <v>41255</v>
      </c>
      <c r="I228" t="s">
        <v>1308</v>
      </c>
      <c r="J228">
        <f>VLOOKUP($B228,Sheet1!$B:$H,2,0)</f>
        <v>142.91999999999999</v>
      </c>
      <c r="K228">
        <f>VLOOKUP($B228,Sheet1!$B:$H,3,0)</f>
        <v>143.87</v>
      </c>
      <c r="L228">
        <f>VLOOKUP($B228,Sheet1!$B:$H,4,0)</f>
        <v>144.5</v>
      </c>
      <c r="M228">
        <f>VLOOKUP($B228,Sheet1!$B:$H,5,0)</f>
        <v>141.91999999999999</v>
      </c>
      <c r="N228">
        <f>VLOOKUP($B228,Sheet1!$B:$H,6,0)</f>
        <v>803080</v>
      </c>
      <c r="O228">
        <f>VLOOKUP($B228,Sheet1!$B:$H,7,0)</f>
        <v>4.7999999999999996E-3</v>
      </c>
    </row>
    <row r="229" spans="1:15">
      <c r="A229" s="1">
        <v>207</v>
      </c>
      <c r="B229" t="s">
        <v>522</v>
      </c>
      <c r="C229" t="s">
        <v>523</v>
      </c>
      <c r="D229" t="s">
        <v>19</v>
      </c>
      <c r="E229" t="s">
        <v>20</v>
      </c>
      <c r="F229" t="s">
        <v>20</v>
      </c>
      <c r="G229">
        <v>1979</v>
      </c>
      <c r="H229" s="7">
        <v>42830</v>
      </c>
      <c r="I229" t="s">
        <v>1238</v>
      </c>
      <c r="J229">
        <f>VLOOKUP($B229,Sheet1!$B:$H,2,0)</f>
        <v>233.01</v>
      </c>
      <c r="K229">
        <f>VLOOKUP($B229,Sheet1!$B:$H,3,0)</f>
        <v>233.28</v>
      </c>
      <c r="L229">
        <f>VLOOKUP($B229,Sheet1!$B:$H,4,0)</f>
        <v>234.2</v>
      </c>
      <c r="M229">
        <f>VLOOKUP($B229,Sheet1!$B:$H,5,0)</f>
        <v>231.74</v>
      </c>
      <c r="N229">
        <f>VLOOKUP($B229,Sheet1!$B:$H,6,0)</f>
        <v>829530</v>
      </c>
      <c r="O229">
        <f>VLOOKUP($B229,Sheet1!$B:$H,7,0)</f>
        <v>5.0000000000000001E-3</v>
      </c>
    </row>
    <row r="230" spans="1:15">
      <c r="A230" s="1">
        <v>208</v>
      </c>
      <c r="B230" t="s">
        <v>524</v>
      </c>
      <c r="C230" t="s">
        <v>525</v>
      </c>
      <c r="D230" t="s">
        <v>6</v>
      </c>
      <c r="E230" t="s">
        <v>117</v>
      </c>
      <c r="F230" t="s">
        <v>117</v>
      </c>
      <c r="G230">
        <v>1959</v>
      </c>
      <c r="H230" s="7">
        <v>44277</v>
      </c>
      <c r="I230" t="s">
        <v>1309</v>
      </c>
      <c r="J230">
        <f>VLOOKUP($B230,Sheet1!$B:$H,2,0)</f>
        <v>321.75</v>
      </c>
      <c r="K230">
        <f>VLOOKUP($B230,Sheet1!$B:$H,3,0)</f>
        <v>333.33</v>
      </c>
      <c r="L230">
        <f>VLOOKUP($B230,Sheet1!$B:$H,4,0)</f>
        <v>333.46</v>
      </c>
      <c r="M230">
        <f>VLOOKUP($B230,Sheet1!$B:$H,5,0)</f>
        <v>321.14999999999998</v>
      </c>
      <c r="N230">
        <f>VLOOKUP($B230,Sheet1!$B:$H,6,0)</f>
        <v>674160</v>
      </c>
      <c r="O230">
        <f>VLOOKUP($B230,Sheet1!$B:$H,7,0)</f>
        <v>-2.12E-2</v>
      </c>
    </row>
    <row r="231" spans="1:15">
      <c r="A231" s="1">
        <v>209</v>
      </c>
      <c r="B231" t="s">
        <v>526</v>
      </c>
      <c r="C231" t="s">
        <v>527</v>
      </c>
      <c r="D231" t="s">
        <v>6</v>
      </c>
      <c r="E231" t="s">
        <v>209</v>
      </c>
      <c r="F231" t="s">
        <v>209</v>
      </c>
      <c r="G231">
        <v>1899</v>
      </c>
      <c r="H231" s="7">
        <v>20883</v>
      </c>
      <c r="I231" t="s">
        <v>1310</v>
      </c>
      <c r="J231">
        <f>VLOOKUP($B231,Sheet1!$B:$H,2,0)</f>
        <v>189.54</v>
      </c>
      <c r="K231">
        <f>VLOOKUP($B231,Sheet1!$B:$H,3,0)</f>
        <v>191.25</v>
      </c>
      <c r="L231">
        <f>VLOOKUP($B231,Sheet1!$B:$H,4,0)</f>
        <v>191.4</v>
      </c>
      <c r="M231">
        <f>VLOOKUP($B231,Sheet1!$B:$H,5,0)</f>
        <v>189.38</v>
      </c>
      <c r="N231">
        <f>VLOOKUP($B231,Sheet1!$B:$H,6,0)</f>
        <v>813190</v>
      </c>
      <c r="O231">
        <f>VLOOKUP($B231,Sheet1!$B:$H,7,0)</f>
        <v>-1.9E-3</v>
      </c>
    </row>
    <row r="232" spans="1:15">
      <c r="A232" s="1">
        <v>210</v>
      </c>
      <c r="B232" t="s">
        <v>528</v>
      </c>
      <c r="C232" t="s">
        <v>529</v>
      </c>
      <c r="D232" t="s">
        <v>6</v>
      </c>
      <c r="E232" t="s">
        <v>7</v>
      </c>
      <c r="F232" t="s">
        <v>7</v>
      </c>
      <c r="G232">
        <v>1892</v>
      </c>
      <c r="H232" s="7">
        <v>0</v>
      </c>
      <c r="I232" t="s">
        <v>1173</v>
      </c>
      <c r="J232">
        <f>VLOOKUP($B232,Sheet1!$B:$H,2,0)</f>
        <v>14.15</v>
      </c>
      <c r="K232">
        <f>VLOOKUP($B232,Sheet1!$B:$H,3,0)</f>
        <v>14.24</v>
      </c>
      <c r="L232">
        <f>VLOOKUP($B232,Sheet1!$B:$H,4,0)</f>
        <v>14.34</v>
      </c>
      <c r="M232">
        <f>VLOOKUP($B232,Sheet1!$B:$H,5,0)</f>
        <v>14.11</v>
      </c>
      <c r="N232">
        <f>VLOOKUP($B232,Sheet1!$B:$H,6,0)</f>
        <v>50280000</v>
      </c>
      <c r="O232">
        <f>VLOOKUP($B232,Sheet1!$B:$H,7,0)</f>
        <v>6.4000000000000003E-3</v>
      </c>
    </row>
    <row r="233" spans="1:15">
      <c r="A233" s="1">
        <v>211</v>
      </c>
      <c r="B233" t="s">
        <v>530</v>
      </c>
      <c r="C233" t="s">
        <v>531</v>
      </c>
      <c r="D233" t="s">
        <v>83</v>
      </c>
      <c r="E233" t="s">
        <v>239</v>
      </c>
      <c r="F233" t="s">
        <v>239</v>
      </c>
      <c r="G233">
        <v>1856</v>
      </c>
      <c r="H233" s="7">
        <v>25293</v>
      </c>
      <c r="I233" t="s">
        <v>1311</v>
      </c>
      <c r="J233">
        <f>VLOOKUP($B233,Sheet1!$B:$H,2,0)</f>
        <v>62.66</v>
      </c>
      <c r="K233">
        <f>VLOOKUP($B233,Sheet1!$B:$H,3,0)</f>
        <v>63.16</v>
      </c>
      <c r="L233">
        <f>VLOOKUP($B233,Sheet1!$B:$H,4,0)</f>
        <v>63.4</v>
      </c>
      <c r="M233">
        <f>VLOOKUP($B233,Sheet1!$B:$H,5,0)</f>
        <v>62.47</v>
      </c>
      <c r="N233">
        <f>VLOOKUP($B233,Sheet1!$B:$H,6,0)</f>
        <v>3240000</v>
      </c>
      <c r="O233">
        <f>VLOOKUP($B233,Sheet1!$B:$H,7,0)</f>
        <v>-3.2000000000000002E-3</v>
      </c>
    </row>
    <row r="234" spans="1:15">
      <c r="A234" s="1">
        <v>212</v>
      </c>
      <c r="B234" t="s">
        <v>532</v>
      </c>
      <c r="C234" t="s">
        <v>533</v>
      </c>
      <c r="D234" t="s">
        <v>33</v>
      </c>
      <c r="E234" t="s">
        <v>498</v>
      </c>
      <c r="F234" t="s">
        <v>498</v>
      </c>
      <c r="G234">
        <v>1908</v>
      </c>
      <c r="H234" s="7">
        <v>41431</v>
      </c>
      <c r="I234" t="s">
        <v>1279</v>
      </c>
      <c r="J234">
        <f>VLOOKUP($B234,Sheet1!$B:$H,2,0)</f>
        <v>59.65</v>
      </c>
      <c r="K234">
        <f>VLOOKUP($B234,Sheet1!$B:$H,3,0)</f>
        <v>59.99</v>
      </c>
      <c r="L234">
        <f>VLOOKUP($B234,Sheet1!$B:$H,4,0)</f>
        <v>60.25</v>
      </c>
      <c r="M234">
        <f>VLOOKUP($B234,Sheet1!$B:$H,5,0)</f>
        <v>59.25</v>
      </c>
      <c r="N234">
        <f>VLOOKUP($B234,Sheet1!$B:$H,6,0)</f>
        <v>10430000</v>
      </c>
      <c r="O234">
        <f>VLOOKUP($B234,Sheet1!$B:$H,7,0)</f>
        <v>5.6999999999999993E-3</v>
      </c>
    </row>
    <row r="235" spans="1:15">
      <c r="A235" s="1">
        <v>213</v>
      </c>
      <c r="B235" t="s">
        <v>534</v>
      </c>
      <c r="C235" t="s">
        <v>535</v>
      </c>
      <c r="D235" t="s">
        <v>33</v>
      </c>
      <c r="E235" t="s">
        <v>173</v>
      </c>
      <c r="F235" t="s">
        <v>173</v>
      </c>
      <c r="G235">
        <v>1925</v>
      </c>
      <c r="H235" s="7">
        <v>27029</v>
      </c>
      <c r="I235" t="s">
        <v>1250</v>
      </c>
      <c r="J235">
        <f>VLOOKUP($B235,Sheet1!$B:$H,2,0)</f>
        <v>132.09</v>
      </c>
      <c r="K235">
        <f>VLOOKUP($B235,Sheet1!$B:$H,3,0)</f>
        <v>132.29</v>
      </c>
      <c r="L235">
        <f>VLOOKUP($B235,Sheet1!$B:$H,4,0)</f>
        <v>133.08000000000001</v>
      </c>
      <c r="M235">
        <f>VLOOKUP($B235,Sheet1!$B:$H,5,0)</f>
        <v>131.47999999999999</v>
      </c>
      <c r="N235">
        <f>VLOOKUP($B235,Sheet1!$B:$H,6,0)</f>
        <v>684750</v>
      </c>
      <c r="O235">
        <f>VLOOKUP($B235,Sheet1!$B:$H,7,0)</f>
        <v>7.4000000000000003E-3</v>
      </c>
    </row>
    <row r="236" spans="1:15">
      <c r="A236" s="1">
        <v>214</v>
      </c>
      <c r="B236" t="s">
        <v>536</v>
      </c>
      <c r="C236" t="s">
        <v>537</v>
      </c>
      <c r="D236" t="s">
        <v>10</v>
      </c>
      <c r="E236" t="s">
        <v>120</v>
      </c>
      <c r="F236" t="s">
        <v>120</v>
      </c>
      <c r="G236">
        <v>1987</v>
      </c>
      <c r="H236" s="7">
        <v>38169</v>
      </c>
      <c r="I236" t="s">
        <v>1312</v>
      </c>
      <c r="J236">
        <f>VLOOKUP($B236,Sheet1!$B:$H,2,0)</f>
        <v>65.319999999999993</v>
      </c>
      <c r="K236">
        <f>VLOOKUP($B236,Sheet1!$B:$H,3,0)</f>
        <v>66.45</v>
      </c>
      <c r="L236">
        <f>VLOOKUP($B236,Sheet1!$B:$H,4,0)</f>
        <v>66.540000000000006</v>
      </c>
      <c r="M236">
        <f>VLOOKUP($B236,Sheet1!$B:$H,5,0)</f>
        <v>65.12</v>
      </c>
      <c r="N236">
        <f>VLOOKUP($B236,Sheet1!$B:$H,6,0)</f>
        <v>6570000</v>
      </c>
      <c r="O236">
        <f>VLOOKUP($B236,Sheet1!$B:$H,7,0)</f>
        <v>-1.1900000000000001E-2</v>
      </c>
    </row>
    <row r="237" spans="1:15">
      <c r="A237" s="1">
        <v>215</v>
      </c>
      <c r="B237" t="s">
        <v>538</v>
      </c>
      <c r="C237" t="s">
        <v>539</v>
      </c>
      <c r="D237" t="s">
        <v>41</v>
      </c>
      <c r="E237" t="s">
        <v>42</v>
      </c>
      <c r="F237" t="s">
        <v>42</v>
      </c>
      <c r="G237">
        <v>1900</v>
      </c>
      <c r="H237" s="7">
        <v>32628</v>
      </c>
      <c r="I237" t="s">
        <v>1313</v>
      </c>
      <c r="J237">
        <f>VLOOKUP($B237,Sheet1!$B:$H,2,0)</f>
        <v>105.98</v>
      </c>
      <c r="K237">
        <f>VLOOKUP($B237,Sheet1!$B:$H,3,0)</f>
        <v>106.55</v>
      </c>
      <c r="L237">
        <f>VLOOKUP($B237,Sheet1!$B:$H,4,0)</f>
        <v>106.87</v>
      </c>
      <c r="M237">
        <f>VLOOKUP($B237,Sheet1!$B:$H,5,0)</f>
        <v>105.29</v>
      </c>
      <c r="N237">
        <f>VLOOKUP($B237,Sheet1!$B:$H,6,0)</f>
        <v>319160</v>
      </c>
      <c r="O237">
        <f>VLOOKUP($B237,Sheet1!$B:$H,7,0)</f>
        <v>5.3E-3</v>
      </c>
    </row>
    <row r="238" spans="1:15">
      <c r="A238" s="1">
        <v>216</v>
      </c>
      <c r="B238" t="s">
        <v>540</v>
      </c>
      <c r="C238" t="s">
        <v>541</v>
      </c>
      <c r="D238" t="s">
        <v>19</v>
      </c>
      <c r="E238" t="s">
        <v>170</v>
      </c>
      <c r="F238" t="s">
        <v>170</v>
      </c>
      <c r="G238">
        <v>2000</v>
      </c>
      <c r="H238" s="7">
        <v>42485</v>
      </c>
      <c r="I238" t="s">
        <v>1250</v>
      </c>
      <c r="J238">
        <f>VLOOKUP($B238,Sheet1!$B:$H,2,0)</f>
        <v>193.67</v>
      </c>
      <c r="K238">
        <f>VLOOKUP($B238,Sheet1!$B:$H,3,0)</f>
        <v>195.25</v>
      </c>
      <c r="L238">
        <f>VLOOKUP($B238,Sheet1!$B:$H,4,0)</f>
        <v>195.95</v>
      </c>
      <c r="M238">
        <f>VLOOKUP($B238,Sheet1!$B:$H,5,0)</f>
        <v>193.27</v>
      </c>
      <c r="N238">
        <f>VLOOKUP($B238,Sheet1!$B:$H,6,0)</f>
        <v>1220000</v>
      </c>
      <c r="O238">
        <f>VLOOKUP($B238,Sheet1!$B:$H,7,0)</f>
        <v>-2.0000000000000001E-4</v>
      </c>
    </row>
    <row r="239" spans="1:15">
      <c r="A239" s="1">
        <v>217</v>
      </c>
      <c r="B239" t="s">
        <v>542</v>
      </c>
      <c r="C239" t="s">
        <v>543</v>
      </c>
      <c r="D239" t="s">
        <v>41</v>
      </c>
      <c r="E239" t="s">
        <v>280</v>
      </c>
      <c r="F239" t="s">
        <v>280</v>
      </c>
      <c r="G239">
        <v>1869</v>
      </c>
      <c r="H239" s="7">
        <v>37459</v>
      </c>
      <c r="I239" t="s">
        <v>1185</v>
      </c>
      <c r="J239">
        <f>VLOOKUP($B239,Sheet1!$B:$H,2,0)</f>
        <v>382.44</v>
      </c>
      <c r="K239">
        <f>VLOOKUP($B239,Sheet1!$B:$H,3,0)</f>
        <v>377.7</v>
      </c>
      <c r="L239">
        <f>VLOOKUP($B239,Sheet1!$B:$H,4,0)</f>
        <v>383.36</v>
      </c>
      <c r="M239">
        <f>VLOOKUP($B239,Sheet1!$B:$H,5,0)</f>
        <v>376.31</v>
      </c>
      <c r="N239">
        <f>VLOOKUP($B239,Sheet1!$B:$H,6,0)</f>
        <v>3640000</v>
      </c>
      <c r="O239">
        <f>VLOOKUP($B239,Sheet1!$B:$H,7,0)</f>
        <v>2.8000000000000001E-2</v>
      </c>
    </row>
    <row r="240" spans="1:15">
      <c r="A240" s="1">
        <v>218</v>
      </c>
      <c r="B240" t="s">
        <v>544</v>
      </c>
      <c r="C240" t="s">
        <v>545</v>
      </c>
      <c r="D240" t="s">
        <v>6</v>
      </c>
      <c r="E240" t="s">
        <v>354</v>
      </c>
      <c r="F240" t="s">
        <v>354</v>
      </c>
      <c r="G240">
        <v>1927</v>
      </c>
      <c r="H240" s="7">
        <v>29767</v>
      </c>
      <c r="I240" t="s">
        <v>1314</v>
      </c>
      <c r="J240">
        <f>VLOOKUP($B240,Sheet1!$B:$H,2,0)</f>
        <v>462.66</v>
      </c>
      <c r="K240">
        <f>VLOOKUP($B240,Sheet1!$B:$H,3,0)</f>
        <v>469.07</v>
      </c>
      <c r="L240">
        <f>VLOOKUP($B240,Sheet1!$B:$H,4,0)</f>
        <v>469.07</v>
      </c>
      <c r="M240">
        <f>VLOOKUP($B240,Sheet1!$B:$H,5,0)</f>
        <v>461.39</v>
      </c>
      <c r="N240">
        <f>VLOOKUP($B240,Sheet1!$B:$H,6,0)</f>
        <v>166940</v>
      </c>
      <c r="O240">
        <f>VLOOKUP($B240,Sheet1!$B:$H,7,0)</f>
        <v>1.1000000000000001E-3</v>
      </c>
    </row>
    <row r="241" spans="1:15">
      <c r="A241" s="1">
        <v>219</v>
      </c>
      <c r="B241" t="s">
        <v>546</v>
      </c>
      <c r="C241" t="s">
        <v>547</v>
      </c>
      <c r="D241" t="s">
        <v>138</v>
      </c>
      <c r="E241" t="s">
        <v>181</v>
      </c>
      <c r="F241" t="s">
        <v>181</v>
      </c>
      <c r="G241">
        <v>1919</v>
      </c>
      <c r="H241" s="7">
        <v>20883</v>
      </c>
      <c r="I241" t="s">
        <v>1199</v>
      </c>
      <c r="J241">
        <f>VLOOKUP($B241,Sheet1!$B:$H,2,0)</f>
        <v>23.34</v>
      </c>
      <c r="K241">
        <f>VLOOKUP($B241,Sheet1!$B:$H,3,0)</f>
        <v>22.97</v>
      </c>
      <c r="L241">
        <f>VLOOKUP($B241,Sheet1!$B:$H,4,0)</f>
        <v>23.51</v>
      </c>
      <c r="M241">
        <f>VLOOKUP($B241,Sheet1!$B:$H,5,0)</f>
        <v>22.97</v>
      </c>
      <c r="N241">
        <f>VLOOKUP($B241,Sheet1!$B:$H,6,0)</f>
        <v>7880000</v>
      </c>
      <c r="O241">
        <f>VLOOKUP($B241,Sheet1!$B:$H,7,0)</f>
        <v>3.9600000000000003E-2</v>
      </c>
    </row>
    <row r="242" spans="1:15">
      <c r="A242" s="1">
        <v>220</v>
      </c>
      <c r="B242" t="s">
        <v>548</v>
      </c>
      <c r="C242" t="s">
        <v>549</v>
      </c>
      <c r="D242" t="s">
        <v>33</v>
      </c>
      <c r="E242" t="s">
        <v>550</v>
      </c>
      <c r="F242" t="s">
        <v>550</v>
      </c>
      <c r="G242">
        <v>2000</v>
      </c>
      <c r="H242" s="7">
        <v>42083</v>
      </c>
      <c r="I242" t="s">
        <v>1315</v>
      </c>
      <c r="J242">
        <f>VLOOKUP($B242,Sheet1!$B:$H,2,0)</f>
        <v>19.88</v>
      </c>
      <c r="K242">
        <f>VLOOKUP($B242,Sheet1!$B:$H,3,0)</f>
        <v>19.670000000000002</v>
      </c>
      <c r="L242">
        <f>VLOOKUP($B242,Sheet1!$B:$H,4,0)</f>
        <v>20.03</v>
      </c>
      <c r="M242">
        <f>VLOOKUP($B242,Sheet1!$B:$H,5,0)</f>
        <v>19.670000000000002</v>
      </c>
      <c r="N242">
        <f>VLOOKUP($B242,Sheet1!$B:$H,6,0)</f>
        <v>3130000</v>
      </c>
      <c r="O242">
        <f>VLOOKUP($B242,Sheet1!$B:$H,7,0)</f>
        <v>1.7399999999999999E-2</v>
      </c>
    </row>
    <row r="243" spans="1:15">
      <c r="A243" s="1">
        <v>221</v>
      </c>
      <c r="B243" t="s">
        <v>551</v>
      </c>
      <c r="C243" t="s">
        <v>552</v>
      </c>
      <c r="D243" t="s">
        <v>41</v>
      </c>
      <c r="E243" t="s">
        <v>75</v>
      </c>
      <c r="F243" t="s">
        <v>75</v>
      </c>
      <c r="G243">
        <v>1810</v>
      </c>
      <c r="H243" s="7">
        <v>20883</v>
      </c>
      <c r="I243" t="s">
        <v>1290</v>
      </c>
      <c r="J243">
        <f>VLOOKUP($B243,Sheet1!$B:$H,2,0)</f>
        <v>65.489999999999995</v>
      </c>
      <c r="K243">
        <f>VLOOKUP($B243,Sheet1!$B:$H,3,0)</f>
        <v>66.12</v>
      </c>
      <c r="L243">
        <f>VLOOKUP($B243,Sheet1!$B:$H,4,0)</f>
        <v>66.319999999999993</v>
      </c>
      <c r="M243">
        <f>VLOOKUP($B243,Sheet1!$B:$H,5,0)</f>
        <v>65.22</v>
      </c>
      <c r="N243">
        <f>VLOOKUP($B243,Sheet1!$B:$H,6,0)</f>
        <v>1600000</v>
      </c>
      <c r="O243">
        <f>VLOOKUP($B243,Sheet1!$B:$H,7,0)</f>
        <v>2.0999999999999999E-3</v>
      </c>
    </row>
    <row r="244" spans="1:15">
      <c r="A244" s="1">
        <v>222</v>
      </c>
      <c r="B244" t="s">
        <v>553</v>
      </c>
      <c r="C244" t="s">
        <v>554</v>
      </c>
      <c r="D244" t="s">
        <v>33</v>
      </c>
      <c r="E244" t="s">
        <v>555</v>
      </c>
      <c r="F244" t="s">
        <v>555</v>
      </c>
      <c r="G244">
        <v>1923</v>
      </c>
      <c r="H244" s="7">
        <v>30955</v>
      </c>
      <c r="I244" t="s">
        <v>1316</v>
      </c>
      <c r="J244">
        <f>VLOOKUP($B244,Sheet1!$B:$H,2,0)</f>
        <v>96.29</v>
      </c>
      <c r="K244">
        <f>VLOOKUP($B244,Sheet1!$B:$H,3,0)</f>
        <v>96.51</v>
      </c>
      <c r="L244">
        <f>VLOOKUP($B244,Sheet1!$B:$H,4,0)</f>
        <v>96.75</v>
      </c>
      <c r="M244">
        <f>VLOOKUP($B244,Sheet1!$B:$H,5,0)</f>
        <v>95.62</v>
      </c>
      <c r="N244">
        <f>VLOOKUP($B244,Sheet1!$B:$H,6,0)</f>
        <v>523330.00000000012</v>
      </c>
      <c r="O244">
        <f>VLOOKUP($B244,Sheet1!$B:$H,7,0)</f>
        <v>3.3E-3</v>
      </c>
    </row>
    <row r="245" spans="1:15">
      <c r="A245" s="1">
        <v>223</v>
      </c>
      <c r="B245" t="s">
        <v>556</v>
      </c>
      <c r="C245" t="s">
        <v>557</v>
      </c>
      <c r="D245" t="s">
        <v>10</v>
      </c>
      <c r="E245" t="s">
        <v>367</v>
      </c>
      <c r="F245" t="s">
        <v>367</v>
      </c>
      <c r="G245">
        <v>1968</v>
      </c>
      <c r="H245" s="7">
        <v>42031</v>
      </c>
      <c r="I245" t="s">
        <v>1317</v>
      </c>
      <c r="J245">
        <f>VLOOKUP($B245,Sheet1!$B:$H,2,0)</f>
        <v>215.87</v>
      </c>
      <c r="K245">
        <f>VLOOKUP($B245,Sheet1!$B:$H,3,0)</f>
        <v>216.98</v>
      </c>
      <c r="L245">
        <f>VLOOKUP($B245,Sheet1!$B:$H,4,0)</f>
        <v>217.06</v>
      </c>
      <c r="M245">
        <f>VLOOKUP($B245,Sheet1!$B:$H,5,0)</f>
        <v>214.24</v>
      </c>
      <c r="N245">
        <f>VLOOKUP($B245,Sheet1!$B:$H,6,0)</f>
        <v>1230000</v>
      </c>
      <c r="O245">
        <f>VLOOKUP($B245,Sheet1!$B:$H,7,0)</f>
        <v>5.0000000000000001E-3</v>
      </c>
    </row>
    <row r="246" spans="1:15">
      <c r="A246" s="1">
        <v>224</v>
      </c>
      <c r="B246" t="s">
        <v>558</v>
      </c>
      <c r="C246" t="s">
        <v>559</v>
      </c>
      <c r="D246" t="s">
        <v>60</v>
      </c>
      <c r="E246" t="s">
        <v>560</v>
      </c>
      <c r="F246" t="s">
        <v>560</v>
      </c>
      <c r="G246">
        <v>1985</v>
      </c>
      <c r="H246" s="7">
        <v>39538</v>
      </c>
      <c r="I246" t="s">
        <v>1318</v>
      </c>
      <c r="J246">
        <f>VLOOKUP($B246,Sheet1!$B:$H,2,0)</f>
        <v>34.07</v>
      </c>
      <c r="K246">
        <f>VLOOKUP($B246,Sheet1!$B:$H,3,0)</f>
        <v>33.43</v>
      </c>
      <c r="L246">
        <f>VLOOKUP($B246,Sheet1!$B:$H,4,0)</f>
        <v>34.090000000000003</v>
      </c>
      <c r="M246">
        <f>VLOOKUP($B246,Sheet1!$B:$H,5,0)</f>
        <v>33.340000000000003</v>
      </c>
      <c r="N246">
        <f>VLOOKUP($B246,Sheet1!$B:$H,6,0)</f>
        <v>1660000</v>
      </c>
      <c r="O246">
        <f>VLOOKUP($B246,Sheet1!$B:$H,7,0)</f>
        <v>2.07E-2</v>
      </c>
    </row>
    <row r="247" spans="1:15">
      <c r="A247" s="1">
        <v>225</v>
      </c>
      <c r="B247" t="s">
        <v>561</v>
      </c>
      <c r="C247" t="s">
        <v>562</v>
      </c>
      <c r="D247" t="s">
        <v>10</v>
      </c>
      <c r="E247" t="s">
        <v>114</v>
      </c>
      <c r="F247" t="s">
        <v>114</v>
      </c>
      <c r="G247">
        <v>1932</v>
      </c>
      <c r="H247" s="7">
        <v>42080</v>
      </c>
      <c r="I247" t="s">
        <v>1319</v>
      </c>
      <c r="J247">
        <f>VLOOKUP($B247,Sheet1!$B:$H,2,0)</f>
        <v>76.069999999999993</v>
      </c>
      <c r="K247">
        <f>VLOOKUP($B247,Sheet1!$B:$H,3,0)</f>
        <v>75.849999999999994</v>
      </c>
      <c r="L247">
        <f>VLOOKUP($B247,Sheet1!$B:$H,4,0)</f>
        <v>76.44</v>
      </c>
      <c r="M247">
        <f>VLOOKUP($B247,Sheet1!$B:$H,5,0)</f>
        <v>75.34</v>
      </c>
      <c r="N247">
        <f>VLOOKUP($B247,Sheet1!$B:$H,6,0)</f>
        <v>1010000</v>
      </c>
      <c r="O247">
        <f>VLOOKUP($B247,Sheet1!$B:$H,7,0)</f>
        <v>4.0000000000000002E-4</v>
      </c>
    </row>
    <row r="248" spans="1:15">
      <c r="A248" s="1">
        <v>226</v>
      </c>
      <c r="B248" t="s">
        <v>563</v>
      </c>
      <c r="C248" t="s">
        <v>564</v>
      </c>
      <c r="D248" t="s">
        <v>83</v>
      </c>
      <c r="E248" t="s">
        <v>239</v>
      </c>
      <c r="F248" t="s">
        <v>239</v>
      </c>
      <c r="G248">
        <v>1894</v>
      </c>
      <c r="H248" s="7">
        <v>20883</v>
      </c>
      <c r="I248" t="s">
        <v>1320</v>
      </c>
      <c r="J248">
        <f>VLOOKUP($B248,Sheet1!$B:$H,2,0)</f>
        <v>172.65</v>
      </c>
      <c r="K248">
        <f>VLOOKUP($B248,Sheet1!$B:$H,3,0)</f>
        <v>174.11</v>
      </c>
      <c r="L248">
        <f>VLOOKUP($B248,Sheet1!$B:$H,4,0)</f>
        <v>174.33</v>
      </c>
      <c r="M248">
        <f>VLOOKUP($B248,Sheet1!$B:$H,5,0)</f>
        <v>171.89</v>
      </c>
      <c r="N248">
        <f>VLOOKUP($B248,Sheet1!$B:$H,6,0)</f>
        <v>752200</v>
      </c>
      <c r="O248">
        <f>VLOOKUP($B248,Sheet1!$B:$H,7,0)</f>
        <v>-2.3E-3</v>
      </c>
    </row>
    <row r="249" spans="1:15">
      <c r="A249" s="1">
        <v>227</v>
      </c>
      <c r="B249" t="s">
        <v>565</v>
      </c>
      <c r="C249" t="s">
        <v>566</v>
      </c>
      <c r="D249" t="s">
        <v>138</v>
      </c>
      <c r="E249" t="s">
        <v>286</v>
      </c>
      <c r="F249" t="s">
        <v>286</v>
      </c>
      <c r="G249">
        <v>1919</v>
      </c>
      <c r="H249" s="7">
        <v>30833</v>
      </c>
      <c r="I249" t="s">
        <v>1185</v>
      </c>
      <c r="J249">
        <f>VLOOKUP($B249,Sheet1!$B:$H,2,0)</f>
        <v>87.77</v>
      </c>
      <c r="K249">
        <f>VLOOKUP($B249,Sheet1!$B:$H,3,0)</f>
        <v>86.58</v>
      </c>
      <c r="L249">
        <f>VLOOKUP($B249,Sheet1!$B:$H,4,0)</f>
        <v>88.2</v>
      </c>
      <c r="M249">
        <f>VLOOKUP($B249,Sheet1!$B:$H,5,0)</f>
        <v>86.22</v>
      </c>
      <c r="N249">
        <f>VLOOKUP($B249,Sheet1!$B:$H,6,0)</f>
        <v>2430000</v>
      </c>
      <c r="O249">
        <f>VLOOKUP($B249,Sheet1!$B:$H,7,0)</f>
        <v>4.7100000000000003E-2</v>
      </c>
    </row>
    <row r="250" spans="1:15">
      <c r="A250" s="1">
        <v>228</v>
      </c>
      <c r="B250" t="s">
        <v>567</v>
      </c>
      <c r="C250" t="s">
        <v>568</v>
      </c>
      <c r="D250" t="s">
        <v>19</v>
      </c>
      <c r="E250" t="s">
        <v>142</v>
      </c>
      <c r="F250" t="s">
        <v>142</v>
      </c>
      <c r="G250">
        <v>2015</v>
      </c>
      <c r="H250" s="7">
        <v>42310</v>
      </c>
      <c r="I250" t="s">
        <v>1199</v>
      </c>
      <c r="J250">
        <f>VLOOKUP($B250,Sheet1!$B:$H,2,0)</f>
        <v>16.09</v>
      </c>
      <c r="K250">
        <f>VLOOKUP($B250,Sheet1!$B:$H,3,0)</f>
        <v>16.149999999999999</v>
      </c>
      <c r="L250">
        <f>VLOOKUP($B250,Sheet1!$B:$H,4,0)</f>
        <v>16.23</v>
      </c>
      <c r="M250">
        <f>VLOOKUP($B250,Sheet1!$B:$H,5,0)</f>
        <v>15.9</v>
      </c>
      <c r="N250">
        <f>VLOOKUP($B250,Sheet1!$B:$H,6,0)</f>
        <v>11690000</v>
      </c>
      <c r="O250">
        <f>VLOOKUP($B250,Sheet1!$B:$H,7,0)</f>
        <v>8.1000000000000013E-3</v>
      </c>
    </row>
    <row r="251" spans="1:15">
      <c r="A251" s="1">
        <v>229</v>
      </c>
      <c r="B251" t="s">
        <v>569</v>
      </c>
      <c r="C251" t="s">
        <v>570</v>
      </c>
      <c r="D251" t="s">
        <v>33</v>
      </c>
      <c r="E251" t="s">
        <v>248</v>
      </c>
      <c r="F251" t="s">
        <v>248</v>
      </c>
      <c r="G251">
        <v>1919</v>
      </c>
      <c r="H251" s="7">
        <v>42905</v>
      </c>
      <c r="I251" t="s">
        <v>1227</v>
      </c>
      <c r="J251">
        <f>VLOOKUP($B251,Sheet1!$B:$H,2,0)</f>
        <v>126.61</v>
      </c>
      <c r="K251">
        <f>VLOOKUP($B251,Sheet1!$B:$H,3,0)</f>
        <v>127.3</v>
      </c>
      <c r="L251">
        <f>VLOOKUP($B251,Sheet1!$B:$H,4,0)</f>
        <v>127.3</v>
      </c>
      <c r="M251">
        <f>VLOOKUP($B251,Sheet1!$B:$H,5,0)</f>
        <v>125.92</v>
      </c>
      <c r="N251">
        <f>VLOOKUP($B251,Sheet1!$B:$H,6,0)</f>
        <v>1490000</v>
      </c>
      <c r="O251">
        <f>VLOOKUP($B251,Sheet1!$B:$H,7,0)</f>
        <v>1.0699999999999999E-2</v>
      </c>
    </row>
    <row r="252" spans="1:15">
      <c r="A252" s="1">
        <v>230</v>
      </c>
      <c r="B252" t="s">
        <v>571</v>
      </c>
      <c r="C252" t="s">
        <v>572</v>
      </c>
      <c r="D252" t="s">
        <v>138</v>
      </c>
      <c r="E252" t="s">
        <v>573</v>
      </c>
      <c r="F252" t="s">
        <v>573</v>
      </c>
      <c r="G252">
        <v>1947</v>
      </c>
      <c r="H252" s="7">
        <v>43269</v>
      </c>
      <c r="I252" t="s">
        <v>1203</v>
      </c>
      <c r="J252">
        <f>VLOOKUP($B252,Sheet1!$B:$H,2,0)</f>
        <v>33.950000000000003</v>
      </c>
      <c r="K252">
        <f>VLOOKUP($B252,Sheet1!$B:$H,3,0)</f>
        <v>33.369999999999997</v>
      </c>
      <c r="L252">
        <f>VLOOKUP($B252,Sheet1!$B:$H,4,0)</f>
        <v>34.14</v>
      </c>
      <c r="M252">
        <f>VLOOKUP($B252,Sheet1!$B:$H,5,0)</f>
        <v>33.14</v>
      </c>
      <c r="N252">
        <f>VLOOKUP($B252,Sheet1!$B:$H,6,0)</f>
        <v>3080000</v>
      </c>
      <c r="O252">
        <f>VLOOKUP($B252,Sheet1!$B:$H,7,0)</f>
        <v>4.5599999999999988E-2</v>
      </c>
    </row>
    <row r="253" spans="1:15">
      <c r="A253" s="1">
        <v>231</v>
      </c>
      <c r="B253" t="s">
        <v>574</v>
      </c>
      <c r="C253" t="s">
        <v>575</v>
      </c>
      <c r="D253" t="s">
        <v>10</v>
      </c>
      <c r="E253" t="s">
        <v>11</v>
      </c>
      <c r="F253" t="s">
        <v>11</v>
      </c>
      <c r="G253">
        <v>1985</v>
      </c>
      <c r="H253" s="7">
        <v>42459</v>
      </c>
      <c r="I253" t="s">
        <v>1321</v>
      </c>
      <c r="J253">
        <f>VLOOKUP($B253,Sheet1!$B:$H,2,0)</f>
        <v>61.35</v>
      </c>
      <c r="K253">
        <f>VLOOKUP($B253,Sheet1!$B:$H,3,0)</f>
        <v>62.78</v>
      </c>
      <c r="L253">
        <f>VLOOKUP($B253,Sheet1!$B:$H,4,0)</f>
        <v>63.5</v>
      </c>
      <c r="M253">
        <f>VLOOKUP($B253,Sheet1!$B:$H,5,0)</f>
        <v>61</v>
      </c>
      <c r="N253">
        <f>VLOOKUP($B253,Sheet1!$B:$H,6,0)</f>
        <v>3270000</v>
      </c>
      <c r="O253">
        <f>VLOOKUP($B253,Sheet1!$B:$H,7,0)</f>
        <v>-2.7099999999999999E-2</v>
      </c>
    </row>
    <row r="254" spans="1:15">
      <c r="A254" s="1">
        <v>232</v>
      </c>
      <c r="B254" t="s">
        <v>576</v>
      </c>
      <c r="C254" t="s">
        <v>577</v>
      </c>
      <c r="D254" t="s">
        <v>33</v>
      </c>
      <c r="E254" t="s">
        <v>578</v>
      </c>
      <c r="F254" t="s">
        <v>578</v>
      </c>
      <c r="G254">
        <v>1978</v>
      </c>
      <c r="H254" s="7">
        <v>32233</v>
      </c>
      <c r="I254" t="s">
        <v>1250</v>
      </c>
      <c r="J254">
        <f>VLOOKUP($B254,Sheet1!$B:$H,2,0)</f>
        <v>316.31</v>
      </c>
      <c r="K254">
        <f>VLOOKUP($B254,Sheet1!$B:$H,3,0)</f>
        <v>320.69</v>
      </c>
      <c r="L254">
        <f>VLOOKUP($B254,Sheet1!$B:$H,4,0)</f>
        <v>321.17</v>
      </c>
      <c r="M254">
        <f>VLOOKUP($B254,Sheet1!$B:$H,5,0)</f>
        <v>315.25</v>
      </c>
      <c r="N254">
        <f>VLOOKUP($B254,Sheet1!$B:$H,6,0)</f>
        <v>3550000</v>
      </c>
      <c r="O254">
        <f>VLOOKUP($B254,Sheet1!$B:$H,7,0)</f>
        <v>-8.199999999999999E-3</v>
      </c>
    </row>
    <row r="255" spans="1:15">
      <c r="A255" s="1">
        <v>233</v>
      </c>
      <c r="B255" t="s">
        <v>579</v>
      </c>
      <c r="C255" t="s">
        <v>580</v>
      </c>
      <c r="D255" t="s">
        <v>6</v>
      </c>
      <c r="E255" t="s">
        <v>7</v>
      </c>
      <c r="F255" t="s">
        <v>7</v>
      </c>
      <c r="G255">
        <v>1906</v>
      </c>
      <c r="H255" s="7">
        <v>23467</v>
      </c>
      <c r="I255" t="s">
        <v>1171</v>
      </c>
      <c r="J255">
        <f>VLOOKUP($B255,Sheet1!$B:$H,2,0)</f>
        <v>232.95</v>
      </c>
      <c r="K255">
        <f>VLOOKUP($B255,Sheet1!$B:$H,3,0)</f>
        <v>232.89</v>
      </c>
      <c r="L255">
        <f>VLOOKUP($B255,Sheet1!$B:$H,4,0)</f>
        <v>233.59</v>
      </c>
      <c r="M255">
        <f>VLOOKUP($B255,Sheet1!$B:$H,5,0)</f>
        <v>231.51</v>
      </c>
      <c r="N255">
        <f>VLOOKUP($B255,Sheet1!$B:$H,6,0)</f>
        <v>2230000</v>
      </c>
      <c r="O255">
        <f>VLOOKUP($B255,Sheet1!$B:$H,7,0)</f>
        <v>8.8000000000000005E-3</v>
      </c>
    </row>
    <row r="256" spans="1:15">
      <c r="A256" s="1">
        <v>234</v>
      </c>
      <c r="B256" t="s">
        <v>581</v>
      </c>
      <c r="C256" t="s">
        <v>582</v>
      </c>
      <c r="D256" t="s">
        <v>83</v>
      </c>
      <c r="E256" t="s">
        <v>239</v>
      </c>
      <c r="F256" t="s">
        <v>239</v>
      </c>
      <c r="G256">
        <v>1891</v>
      </c>
      <c r="H256" s="7">
        <v>39876</v>
      </c>
      <c r="I256" t="s">
        <v>1322</v>
      </c>
      <c r="J256">
        <f>VLOOKUP($B256,Sheet1!$B:$H,2,0)</f>
        <v>48.34</v>
      </c>
      <c r="K256">
        <f>VLOOKUP($B256,Sheet1!$B:$H,3,0)</f>
        <v>48.68</v>
      </c>
      <c r="L256">
        <f>VLOOKUP($B256,Sheet1!$B:$H,4,0)</f>
        <v>49.01</v>
      </c>
      <c r="M256">
        <f>VLOOKUP($B256,Sheet1!$B:$H,5,0)</f>
        <v>48.15</v>
      </c>
      <c r="N256">
        <f>VLOOKUP($B256,Sheet1!$B:$H,6,0)</f>
        <v>1450000</v>
      </c>
      <c r="O256">
        <f>VLOOKUP($B256,Sheet1!$B:$H,7,0)</f>
        <v>-4.0999999999999986E-3</v>
      </c>
    </row>
    <row r="257" spans="1:15">
      <c r="A257" s="1">
        <v>235</v>
      </c>
      <c r="B257" t="s">
        <v>583</v>
      </c>
      <c r="C257" t="s">
        <v>584</v>
      </c>
      <c r="D257" t="s">
        <v>60</v>
      </c>
      <c r="E257" t="s">
        <v>585</v>
      </c>
      <c r="F257" t="s">
        <v>585</v>
      </c>
      <c r="G257">
        <v>1993</v>
      </c>
      <c r="H257" s="7">
        <v>39161</v>
      </c>
      <c r="I257" t="s">
        <v>1323</v>
      </c>
      <c r="J257">
        <f>VLOOKUP($B257,Sheet1!$B:$H,2,0)</f>
        <v>17.670000000000002</v>
      </c>
      <c r="K257">
        <f>VLOOKUP($B257,Sheet1!$B:$H,3,0)</f>
        <v>17.420000000000002</v>
      </c>
      <c r="L257">
        <f>VLOOKUP($B257,Sheet1!$B:$H,4,0)</f>
        <v>17.690000000000001</v>
      </c>
      <c r="M257">
        <f>VLOOKUP($B257,Sheet1!$B:$H,5,0)</f>
        <v>17.27</v>
      </c>
      <c r="N257">
        <f>VLOOKUP($B257,Sheet1!$B:$H,6,0)</f>
        <v>5710000</v>
      </c>
      <c r="O257">
        <f>VLOOKUP($B257,Sheet1!$B:$H,7,0)</f>
        <v>2.9100000000000001E-2</v>
      </c>
    </row>
    <row r="258" spans="1:15">
      <c r="A258" s="1">
        <v>236</v>
      </c>
      <c r="B258" t="s">
        <v>586</v>
      </c>
      <c r="C258" t="s">
        <v>587</v>
      </c>
      <c r="D258" t="s">
        <v>6</v>
      </c>
      <c r="E258" t="s">
        <v>209</v>
      </c>
      <c r="F258" t="s">
        <v>209</v>
      </c>
      <c r="G258">
        <v>2016</v>
      </c>
      <c r="H258" s="7">
        <v>23467</v>
      </c>
      <c r="I258" t="s">
        <v>1324</v>
      </c>
      <c r="J258">
        <f>VLOOKUP($B258,Sheet1!$B:$H,2,0)</f>
        <v>35.61</v>
      </c>
      <c r="K258">
        <f>VLOOKUP($B258,Sheet1!$B:$H,3,0)</f>
        <v>35.840000000000003</v>
      </c>
      <c r="L258">
        <f>VLOOKUP($B258,Sheet1!$B:$H,4,0)</f>
        <v>36</v>
      </c>
      <c r="M258">
        <f>VLOOKUP($B258,Sheet1!$B:$H,5,0)</f>
        <v>35.5</v>
      </c>
      <c r="N258">
        <f>VLOOKUP($B258,Sheet1!$B:$H,6,0)</f>
        <v>3490000</v>
      </c>
      <c r="O258">
        <f>VLOOKUP($B258,Sheet1!$B:$H,7,0)</f>
        <v>3.7000000000000002E-3</v>
      </c>
    </row>
    <row r="259" spans="1:15">
      <c r="A259" s="1">
        <v>237</v>
      </c>
      <c r="B259" t="s">
        <v>588</v>
      </c>
      <c r="C259" t="s">
        <v>589</v>
      </c>
      <c r="D259" t="s">
        <v>19</v>
      </c>
      <c r="E259" t="s">
        <v>142</v>
      </c>
      <c r="F259" t="s">
        <v>142</v>
      </c>
      <c r="G259" t="s">
        <v>1326</v>
      </c>
      <c r="H259" s="7">
        <v>27394</v>
      </c>
      <c r="I259" t="s">
        <v>1325</v>
      </c>
      <c r="J259">
        <f>VLOOKUP($B259,Sheet1!$B:$H,2,0)</f>
        <v>29.86</v>
      </c>
      <c r="K259">
        <f>VLOOKUP($B259,Sheet1!$B:$H,3,0)</f>
        <v>29.73</v>
      </c>
      <c r="L259">
        <f>VLOOKUP($B259,Sheet1!$B:$H,4,0)</f>
        <v>29.9</v>
      </c>
      <c r="M259">
        <f>VLOOKUP($B259,Sheet1!$B:$H,5,0)</f>
        <v>29.38</v>
      </c>
      <c r="N259">
        <f>VLOOKUP($B259,Sheet1!$B:$H,6,0)</f>
        <v>15440000</v>
      </c>
      <c r="O259">
        <f>VLOOKUP($B259,Sheet1!$B:$H,7,0)</f>
        <v>2.1600000000000001E-2</v>
      </c>
    </row>
    <row r="260" spans="1:15">
      <c r="A260" s="1">
        <v>238</v>
      </c>
      <c r="B260" t="s">
        <v>590</v>
      </c>
      <c r="C260" t="s">
        <v>591</v>
      </c>
      <c r="D260" t="s">
        <v>10</v>
      </c>
      <c r="E260" t="s">
        <v>130</v>
      </c>
      <c r="F260" t="s">
        <v>130</v>
      </c>
      <c r="G260">
        <v>1961</v>
      </c>
      <c r="H260" s="7">
        <v>0</v>
      </c>
      <c r="I260" t="s">
        <v>1224</v>
      </c>
      <c r="J260">
        <f>VLOOKUP($B260,Sheet1!$B:$H,2,0)</f>
        <v>431.25</v>
      </c>
      <c r="K260">
        <f>VLOOKUP($B260,Sheet1!$B:$H,3,0)</f>
        <v>437.36</v>
      </c>
      <c r="L260">
        <f>VLOOKUP($B260,Sheet1!$B:$H,4,0)</f>
        <v>437.36</v>
      </c>
      <c r="M260">
        <f>VLOOKUP($B260,Sheet1!$B:$H,5,0)</f>
        <v>430.47</v>
      </c>
      <c r="N260">
        <f>VLOOKUP($B260,Sheet1!$B:$H,6,0)</f>
        <v>723190</v>
      </c>
      <c r="O260">
        <f>VLOOKUP($B260,Sheet1!$B:$H,7,0)</f>
        <v>-1.47E-2</v>
      </c>
    </row>
    <row r="261" spans="1:15">
      <c r="A261" s="1">
        <v>239</v>
      </c>
      <c r="B261" t="s">
        <v>592</v>
      </c>
      <c r="C261" t="s">
        <v>593</v>
      </c>
      <c r="D261" t="s">
        <v>41</v>
      </c>
      <c r="E261" t="s">
        <v>308</v>
      </c>
      <c r="F261" t="s">
        <v>308</v>
      </c>
      <c r="G261">
        <v>1866</v>
      </c>
      <c r="H261" s="7">
        <v>0</v>
      </c>
      <c r="I261" t="s">
        <v>1184</v>
      </c>
      <c r="J261">
        <f>VLOOKUP($B261,Sheet1!$B:$H,2,0)</f>
        <v>16.079999999999998</v>
      </c>
      <c r="K261">
        <f>VLOOKUP($B261,Sheet1!$B:$H,3,0)</f>
        <v>15.98</v>
      </c>
      <c r="L261">
        <f>VLOOKUP($B261,Sheet1!$B:$H,4,0)</f>
        <v>16.190000000000001</v>
      </c>
      <c r="M261">
        <f>VLOOKUP($B261,Sheet1!$B:$H,5,0)</f>
        <v>15.96</v>
      </c>
      <c r="N261">
        <f>VLOOKUP($B261,Sheet1!$B:$H,6,0)</f>
        <v>19690000</v>
      </c>
      <c r="O261">
        <f>VLOOKUP($B261,Sheet1!$B:$H,7,0)</f>
        <v>1.3899999999999999E-2</v>
      </c>
    </row>
    <row r="262" spans="1:15">
      <c r="A262" s="1">
        <v>240</v>
      </c>
      <c r="B262" t="s">
        <v>594</v>
      </c>
      <c r="C262" t="s">
        <v>595</v>
      </c>
      <c r="D262" t="s">
        <v>6</v>
      </c>
      <c r="E262" t="s">
        <v>209</v>
      </c>
      <c r="F262" t="s">
        <v>209</v>
      </c>
      <c r="G262">
        <v>2011</v>
      </c>
      <c r="H262" s="7">
        <v>43103</v>
      </c>
      <c r="I262" t="s">
        <v>1327</v>
      </c>
      <c r="J262">
        <f>VLOOKUP($B262,Sheet1!$B:$H,2,0)</f>
        <v>218.09</v>
      </c>
      <c r="K262">
        <f>VLOOKUP($B262,Sheet1!$B:$H,3,0)</f>
        <v>218.75</v>
      </c>
      <c r="L262">
        <f>VLOOKUP($B262,Sheet1!$B:$H,4,0)</f>
        <v>220.61</v>
      </c>
      <c r="M262">
        <f>VLOOKUP($B262,Sheet1!$B:$H,5,0)</f>
        <v>216.42</v>
      </c>
      <c r="N262">
        <f>VLOOKUP($B262,Sheet1!$B:$H,6,0)</f>
        <v>253060</v>
      </c>
      <c r="O262">
        <f>VLOOKUP($B262,Sheet1!$B:$H,7,0)</f>
        <v>8.6999999999999994E-3</v>
      </c>
    </row>
    <row r="263" spans="1:15">
      <c r="A263" s="1">
        <v>241</v>
      </c>
      <c r="B263" t="s">
        <v>596</v>
      </c>
      <c r="C263" t="s">
        <v>597</v>
      </c>
      <c r="D263" t="s">
        <v>6</v>
      </c>
      <c r="E263" t="s">
        <v>354</v>
      </c>
      <c r="F263" t="s">
        <v>354</v>
      </c>
      <c r="G263">
        <v>1988</v>
      </c>
      <c r="H263" s="7">
        <v>43686</v>
      </c>
      <c r="I263" t="s">
        <v>1314</v>
      </c>
      <c r="J263">
        <f>VLOOKUP($B263,Sheet1!$B:$H,2,0)</f>
        <v>223.87</v>
      </c>
      <c r="K263">
        <f>VLOOKUP($B263,Sheet1!$B:$H,3,0)</f>
        <v>225.89</v>
      </c>
      <c r="L263">
        <f>VLOOKUP($B263,Sheet1!$B:$H,4,0)</f>
        <v>226.05</v>
      </c>
      <c r="M263">
        <f>VLOOKUP($B263,Sheet1!$B:$H,5,0)</f>
        <v>223.64</v>
      </c>
      <c r="N263">
        <f>VLOOKUP($B263,Sheet1!$B:$H,6,0)</f>
        <v>327440</v>
      </c>
      <c r="O263">
        <f>VLOOKUP($B263,Sheet1!$B:$H,7,0)</f>
        <v>5.4000000000000003E-3</v>
      </c>
    </row>
    <row r="264" spans="1:15">
      <c r="A264" s="1">
        <v>242</v>
      </c>
      <c r="B264" t="s">
        <v>598</v>
      </c>
      <c r="C264" t="s">
        <v>599</v>
      </c>
      <c r="D264" t="s">
        <v>10</v>
      </c>
      <c r="E264" t="s">
        <v>11</v>
      </c>
      <c r="F264" t="s">
        <v>11</v>
      </c>
      <c r="G264">
        <v>1983</v>
      </c>
      <c r="H264" s="7">
        <v>42740</v>
      </c>
      <c r="I264" t="s">
        <v>1328</v>
      </c>
      <c r="J264">
        <f>VLOOKUP($B264,Sheet1!$B:$H,2,0)</f>
        <v>550.59</v>
      </c>
      <c r="K264">
        <f>VLOOKUP($B264,Sheet1!$B:$H,3,0)</f>
        <v>562.91999999999996</v>
      </c>
      <c r="L264">
        <f>VLOOKUP($B264,Sheet1!$B:$H,4,0)</f>
        <v>564.44000000000005</v>
      </c>
      <c r="M264">
        <f>VLOOKUP($B264,Sheet1!$B:$H,5,0)</f>
        <v>548.98</v>
      </c>
      <c r="N264">
        <f>VLOOKUP($B264,Sheet1!$B:$H,6,0)</f>
        <v>294120</v>
      </c>
      <c r="O264">
        <f>VLOOKUP($B264,Sheet1!$B:$H,7,0)</f>
        <v>-1.35E-2</v>
      </c>
    </row>
    <row r="265" spans="1:15">
      <c r="A265" s="1">
        <v>243</v>
      </c>
      <c r="B265" t="s">
        <v>600</v>
      </c>
      <c r="C265" t="s">
        <v>601</v>
      </c>
      <c r="D265" t="s">
        <v>6</v>
      </c>
      <c r="E265" t="s">
        <v>442</v>
      </c>
      <c r="F265" t="s">
        <v>442</v>
      </c>
      <c r="G265">
        <v>1959</v>
      </c>
      <c r="H265" s="7">
        <v>42888</v>
      </c>
      <c r="I265" t="s">
        <v>1329</v>
      </c>
      <c r="J265">
        <f>VLOOKUP($B265,Sheet1!$B:$H,2,0)</f>
        <v>103.97</v>
      </c>
      <c r="K265">
        <f>VLOOKUP($B265,Sheet1!$B:$H,3,0)</f>
        <v>106.03</v>
      </c>
      <c r="L265">
        <f>VLOOKUP($B265,Sheet1!$B:$H,4,0)</f>
        <v>106.3</v>
      </c>
      <c r="M265">
        <f>VLOOKUP($B265,Sheet1!$B:$H,5,0)</f>
        <v>103.76</v>
      </c>
      <c r="N265">
        <f>VLOOKUP($B265,Sheet1!$B:$H,6,0)</f>
        <v>2160000</v>
      </c>
      <c r="O265">
        <f>VLOOKUP($B265,Sheet1!$B:$H,7,0)</f>
        <v>-1.2699999999999999E-2</v>
      </c>
    </row>
    <row r="266" spans="1:15">
      <c r="A266" s="1">
        <v>244</v>
      </c>
      <c r="B266" t="s">
        <v>602</v>
      </c>
      <c r="C266" t="s">
        <v>603</v>
      </c>
      <c r="D266" t="s">
        <v>6</v>
      </c>
      <c r="E266" t="s">
        <v>354</v>
      </c>
      <c r="F266" t="s">
        <v>354</v>
      </c>
      <c r="G266">
        <v>1912</v>
      </c>
      <c r="H266" s="7">
        <v>31471</v>
      </c>
      <c r="I266" t="s">
        <v>1330</v>
      </c>
      <c r="J266">
        <f>VLOOKUP($B266,Sheet1!$B:$H,2,0)</f>
        <v>233.23</v>
      </c>
      <c r="K266">
        <f>VLOOKUP($B266,Sheet1!$B:$H,3,0)</f>
        <v>235.26</v>
      </c>
      <c r="L266">
        <f>VLOOKUP($B266,Sheet1!$B:$H,4,0)</f>
        <v>235.26</v>
      </c>
      <c r="M266">
        <f>VLOOKUP($B266,Sheet1!$B:$H,5,0)</f>
        <v>232.48</v>
      </c>
      <c r="N266">
        <f>VLOOKUP($B266,Sheet1!$B:$H,6,0)</f>
        <v>701960</v>
      </c>
      <c r="O266">
        <f>VLOOKUP($B266,Sheet1!$B:$H,7,0)</f>
        <v>6.3E-3</v>
      </c>
    </row>
    <row r="267" spans="1:15">
      <c r="A267" s="1">
        <v>245</v>
      </c>
      <c r="B267" t="s">
        <v>604</v>
      </c>
      <c r="C267" t="s">
        <v>605</v>
      </c>
      <c r="D267" t="s">
        <v>10</v>
      </c>
      <c r="E267" t="s">
        <v>202</v>
      </c>
      <c r="F267" t="s">
        <v>202</v>
      </c>
      <c r="G267">
        <v>1998</v>
      </c>
      <c r="H267" s="7">
        <v>42327</v>
      </c>
      <c r="I267" t="s">
        <v>1267</v>
      </c>
      <c r="J267">
        <f>VLOOKUP($B267,Sheet1!$B:$H,2,0)</f>
        <v>407.45</v>
      </c>
      <c r="K267">
        <f>VLOOKUP($B267,Sheet1!$B:$H,3,0)</f>
        <v>409.99</v>
      </c>
      <c r="L267">
        <f>VLOOKUP($B267,Sheet1!$B:$H,4,0)</f>
        <v>409.99</v>
      </c>
      <c r="M267">
        <f>VLOOKUP($B267,Sheet1!$B:$H,5,0)</f>
        <v>400</v>
      </c>
      <c r="N267">
        <f>VLOOKUP($B267,Sheet1!$B:$H,6,0)</f>
        <v>812300</v>
      </c>
      <c r="O267">
        <f>VLOOKUP($B267,Sheet1!$B:$H,7,0)</f>
        <v>4.5000000000000014E-3</v>
      </c>
    </row>
    <row r="268" spans="1:15">
      <c r="A268" s="1">
        <v>246</v>
      </c>
      <c r="B268" t="s">
        <v>606</v>
      </c>
      <c r="C268" t="s">
        <v>607</v>
      </c>
      <c r="D268" t="s">
        <v>10</v>
      </c>
      <c r="E268" t="s">
        <v>120</v>
      </c>
      <c r="F268" t="s">
        <v>120</v>
      </c>
      <c r="G268">
        <v>1991</v>
      </c>
      <c r="H268" s="7">
        <v>42794</v>
      </c>
      <c r="I268" t="s">
        <v>1255</v>
      </c>
      <c r="J268">
        <f>VLOOKUP($B268,Sheet1!$B:$H,2,0)</f>
        <v>82.89</v>
      </c>
      <c r="K268">
        <f>VLOOKUP($B268,Sheet1!$B:$H,3,0)</f>
        <v>84.01</v>
      </c>
      <c r="L268">
        <f>VLOOKUP($B268,Sheet1!$B:$H,4,0)</f>
        <v>84.36</v>
      </c>
      <c r="M268">
        <f>VLOOKUP($B268,Sheet1!$B:$H,5,0)</f>
        <v>82.4</v>
      </c>
      <c r="N268">
        <f>VLOOKUP($B268,Sheet1!$B:$H,6,0)</f>
        <v>938770</v>
      </c>
      <c r="O268">
        <f>VLOOKUP($B268,Sheet1!$B:$H,7,0)</f>
        <v>-1.06E-2</v>
      </c>
    </row>
    <row r="269" spans="1:15">
      <c r="A269" s="1">
        <v>247</v>
      </c>
      <c r="B269" t="s">
        <v>608</v>
      </c>
      <c r="C269" t="s">
        <v>609</v>
      </c>
      <c r="D269" t="s">
        <v>6</v>
      </c>
      <c r="E269" t="s">
        <v>354</v>
      </c>
      <c r="F269" t="s">
        <v>354</v>
      </c>
      <c r="G269">
        <v>1859</v>
      </c>
      <c r="H269" s="7">
        <v>43893</v>
      </c>
      <c r="I269" t="s">
        <v>1198</v>
      </c>
      <c r="J269">
        <f>VLOOKUP($B269,Sheet1!$B:$H,2,0)</f>
        <v>50.03</v>
      </c>
      <c r="K269">
        <f>VLOOKUP($B269,Sheet1!$B:$H,3,0)</f>
        <v>50.33</v>
      </c>
      <c r="L269">
        <f>VLOOKUP($B269,Sheet1!$B:$H,4,0)</f>
        <v>50.6</v>
      </c>
      <c r="M269">
        <f>VLOOKUP($B269,Sheet1!$B:$H,5,0)</f>
        <v>50.02</v>
      </c>
      <c r="N269">
        <f>VLOOKUP($B269,Sheet1!$B:$H,6,0)</f>
        <v>1420000</v>
      </c>
      <c r="O269">
        <f>VLOOKUP($B269,Sheet1!$B:$H,7,0)</f>
        <v>7.9000000000000008E-3</v>
      </c>
    </row>
    <row r="270" spans="1:15">
      <c r="A270" s="1">
        <v>248</v>
      </c>
      <c r="B270" t="s">
        <v>610</v>
      </c>
      <c r="C270" t="s">
        <v>611</v>
      </c>
      <c r="D270" t="s">
        <v>19</v>
      </c>
      <c r="E270" t="s">
        <v>30</v>
      </c>
      <c r="F270" t="s">
        <v>30</v>
      </c>
      <c r="G270">
        <v>1968</v>
      </c>
      <c r="H270" s="7">
        <v>28125</v>
      </c>
      <c r="I270" t="s">
        <v>1164</v>
      </c>
      <c r="J270">
        <f>VLOOKUP($B270,Sheet1!$B:$H,2,0)</f>
        <v>56.89</v>
      </c>
      <c r="K270">
        <f>VLOOKUP($B270,Sheet1!$B:$H,3,0)</f>
        <v>57.56</v>
      </c>
      <c r="L270">
        <f>VLOOKUP($B270,Sheet1!$B:$H,4,0)</f>
        <v>57.75</v>
      </c>
      <c r="M270">
        <f>VLOOKUP($B270,Sheet1!$B:$H,5,0)</f>
        <v>56.61</v>
      </c>
      <c r="N270">
        <f>VLOOKUP($B270,Sheet1!$B:$H,6,0)</f>
        <v>20330000</v>
      </c>
      <c r="O270">
        <f>VLOOKUP($B270,Sheet1!$B:$H,7,0)</f>
        <v>-4.0000000000000001E-3</v>
      </c>
    </row>
    <row r="271" spans="1:15">
      <c r="A271" s="1">
        <v>249</v>
      </c>
      <c r="B271" t="s">
        <v>612</v>
      </c>
      <c r="C271" t="s">
        <v>613</v>
      </c>
      <c r="D271" t="s">
        <v>41</v>
      </c>
      <c r="E271" t="s">
        <v>258</v>
      </c>
      <c r="F271" t="s">
        <v>258</v>
      </c>
      <c r="G271">
        <v>2000</v>
      </c>
      <c r="H271" s="7">
        <v>39351</v>
      </c>
      <c r="I271" t="s">
        <v>1250</v>
      </c>
      <c r="J271">
        <f>VLOOKUP($B271,Sheet1!$B:$H,2,0)</f>
        <v>109.81</v>
      </c>
      <c r="K271">
        <f>VLOOKUP($B271,Sheet1!$B:$H,3,0)</f>
        <v>113.42</v>
      </c>
      <c r="L271">
        <f>VLOOKUP($B271,Sheet1!$B:$H,4,0)</f>
        <v>113.42</v>
      </c>
      <c r="M271">
        <f>VLOOKUP($B271,Sheet1!$B:$H,5,0)</f>
        <v>109.6</v>
      </c>
      <c r="N271">
        <f>VLOOKUP($B271,Sheet1!$B:$H,6,0)</f>
        <v>3790000</v>
      </c>
      <c r="O271">
        <f>VLOOKUP($B271,Sheet1!$B:$H,7,0)</f>
        <v>-2.7199999999999998E-2</v>
      </c>
    </row>
    <row r="272" spans="1:15">
      <c r="A272" s="1">
        <v>250</v>
      </c>
      <c r="B272" t="s">
        <v>614</v>
      </c>
      <c r="C272" t="s">
        <v>615</v>
      </c>
      <c r="D272" t="s">
        <v>19</v>
      </c>
      <c r="E272" t="s">
        <v>20</v>
      </c>
      <c r="F272" t="s">
        <v>20</v>
      </c>
      <c r="G272">
        <v>1911</v>
      </c>
      <c r="H272" s="7">
        <v>20883</v>
      </c>
      <c r="I272" t="s">
        <v>1331</v>
      </c>
      <c r="J272">
        <f>VLOOKUP($B272,Sheet1!$B:$H,2,0)</f>
        <v>144.19</v>
      </c>
      <c r="K272">
        <f>VLOOKUP($B272,Sheet1!$B:$H,3,0)</f>
        <v>145</v>
      </c>
      <c r="L272">
        <f>VLOOKUP($B272,Sheet1!$B:$H,4,0)</f>
        <v>145.75</v>
      </c>
      <c r="M272">
        <f>VLOOKUP($B272,Sheet1!$B:$H,5,0)</f>
        <v>143.75</v>
      </c>
      <c r="N272">
        <f>VLOOKUP($B272,Sheet1!$B:$H,6,0)</f>
        <v>2420000</v>
      </c>
      <c r="O272">
        <f>VLOOKUP($B272,Sheet1!$B:$H,7,0)</f>
        <v>3.0999999999999999E-3</v>
      </c>
    </row>
    <row r="273" spans="1:15">
      <c r="A273" s="1">
        <v>251</v>
      </c>
      <c r="B273" t="s">
        <v>616</v>
      </c>
      <c r="C273" t="s">
        <v>617</v>
      </c>
      <c r="D273" t="s">
        <v>47</v>
      </c>
      <c r="E273" t="s">
        <v>90</v>
      </c>
      <c r="F273" t="s">
        <v>90</v>
      </c>
      <c r="G273">
        <v>1898</v>
      </c>
      <c r="H273" s="7">
        <v>20883</v>
      </c>
      <c r="I273" t="s">
        <v>1208</v>
      </c>
      <c r="J273">
        <f>VLOOKUP($B273,Sheet1!$B:$H,2,0)</f>
        <v>63.83</v>
      </c>
      <c r="K273">
        <f>VLOOKUP($B273,Sheet1!$B:$H,3,0)</f>
        <v>64.260000000000005</v>
      </c>
      <c r="L273">
        <f>VLOOKUP($B273,Sheet1!$B:$H,4,0)</f>
        <v>64.260000000000005</v>
      </c>
      <c r="M273">
        <f>VLOOKUP($B273,Sheet1!$B:$H,5,0)</f>
        <v>63.22</v>
      </c>
      <c r="N273">
        <f>VLOOKUP($B273,Sheet1!$B:$H,6,0)</f>
        <v>2120000</v>
      </c>
      <c r="O273">
        <f>VLOOKUP($B273,Sheet1!$B:$H,7,0)</f>
        <v>1.1599999999999999E-2</v>
      </c>
    </row>
    <row r="274" spans="1:15">
      <c r="A274" s="1">
        <v>252</v>
      </c>
      <c r="B274" t="s">
        <v>618</v>
      </c>
      <c r="C274" t="s">
        <v>619</v>
      </c>
      <c r="D274" t="s">
        <v>23</v>
      </c>
      <c r="E274" t="s">
        <v>620</v>
      </c>
      <c r="F274" t="s">
        <v>620</v>
      </c>
      <c r="G274" t="s">
        <v>1332</v>
      </c>
      <c r="H274" s="7">
        <v>33878</v>
      </c>
      <c r="I274" t="s">
        <v>1185</v>
      </c>
      <c r="J274">
        <f>VLOOKUP($B274,Sheet1!$B:$H,2,0)</f>
        <v>33.99</v>
      </c>
      <c r="K274">
        <f>VLOOKUP($B274,Sheet1!$B:$H,3,0)</f>
        <v>34.15</v>
      </c>
      <c r="L274">
        <f>VLOOKUP($B274,Sheet1!$B:$H,4,0)</f>
        <v>34.369999999999997</v>
      </c>
      <c r="M274">
        <f>VLOOKUP($B274,Sheet1!$B:$H,5,0)</f>
        <v>33.72</v>
      </c>
      <c r="N274">
        <f>VLOOKUP($B274,Sheet1!$B:$H,6,0)</f>
        <v>3720000</v>
      </c>
      <c r="O274">
        <f>VLOOKUP($B274,Sheet1!$B:$H,7,0)</f>
        <v>8.8999999999999999E-3</v>
      </c>
    </row>
    <row r="275" spans="1:15">
      <c r="A275" s="1">
        <v>253</v>
      </c>
      <c r="B275" t="s">
        <v>621</v>
      </c>
      <c r="C275" t="s">
        <v>622</v>
      </c>
      <c r="D275" t="s">
        <v>47</v>
      </c>
      <c r="E275" t="s">
        <v>57</v>
      </c>
      <c r="F275" t="s">
        <v>57</v>
      </c>
      <c r="G275" t="s">
        <v>1333</v>
      </c>
      <c r="H275" s="7">
        <v>27850</v>
      </c>
      <c r="I275" t="s">
        <v>1185</v>
      </c>
      <c r="J275">
        <f>VLOOKUP($B275,Sheet1!$B:$H,2,0)</f>
        <v>142.31</v>
      </c>
      <c r="K275">
        <f>VLOOKUP($B275,Sheet1!$B:$H,3,0)</f>
        <v>143.38999999999999</v>
      </c>
      <c r="L275">
        <f>VLOOKUP($B275,Sheet1!$B:$H,4,0)</f>
        <v>143.38999999999999</v>
      </c>
      <c r="M275">
        <f>VLOOKUP($B275,Sheet1!$B:$H,5,0)</f>
        <v>140.88999999999999</v>
      </c>
      <c r="N275">
        <f>VLOOKUP($B275,Sheet1!$B:$H,6,0)</f>
        <v>1970000</v>
      </c>
      <c r="O275">
        <f>VLOOKUP($B275,Sheet1!$B:$H,7,0)</f>
        <v>4.5000000000000014E-3</v>
      </c>
    </row>
    <row r="276" spans="1:15">
      <c r="A276" s="1">
        <v>254</v>
      </c>
      <c r="B276" t="s">
        <v>623</v>
      </c>
      <c r="C276" t="s">
        <v>624</v>
      </c>
      <c r="D276" t="s">
        <v>19</v>
      </c>
      <c r="E276" t="s">
        <v>27</v>
      </c>
      <c r="F276" t="s">
        <v>27</v>
      </c>
      <c r="G276">
        <v>1983</v>
      </c>
      <c r="H276" s="7">
        <v>36865</v>
      </c>
      <c r="I276" t="s">
        <v>1177</v>
      </c>
      <c r="J276">
        <f>VLOOKUP($B276,Sheet1!$B:$H,2,0)</f>
        <v>438.66</v>
      </c>
      <c r="K276">
        <f>VLOOKUP($B276,Sheet1!$B:$H,3,0)</f>
        <v>441.29</v>
      </c>
      <c r="L276">
        <f>VLOOKUP($B276,Sheet1!$B:$H,4,0)</f>
        <v>441.29</v>
      </c>
      <c r="M276">
        <f>VLOOKUP($B276,Sheet1!$B:$H,5,0)</f>
        <v>434.74</v>
      </c>
      <c r="N276">
        <f>VLOOKUP($B276,Sheet1!$B:$H,6,0)</f>
        <v>948040</v>
      </c>
      <c r="O276">
        <f>VLOOKUP($B276,Sheet1!$B:$H,7,0)</f>
        <v>-1E-3</v>
      </c>
    </row>
    <row r="277" spans="1:15">
      <c r="A277" s="1">
        <v>255</v>
      </c>
      <c r="B277" t="s">
        <v>625</v>
      </c>
      <c r="C277" t="s">
        <v>626</v>
      </c>
      <c r="D277" t="s">
        <v>10</v>
      </c>
      <c r="E277" t="s">
        <v>11</v>
      </c>
      <c r="F277" t="s">
        <v>11</v>
      </c>
      <c r="G277">
        <v>1995</v>
      </c>
      <c r="H277" s="7">
        <v>39601</v>
      </c>
      <c r="I277" t="s">
        <v>1302</v>
      </c>
      <c r="J277">
        <f>VLOOKUP($B277,Sheet1!$B:$H,2,0)</f>
        <v>836.04</v>
      </c>
      <c r="K277">
        <f>VLOOKUP($B277,Sheet1!$B:$H,3,0)</f>
        <v>851.28</v>
      </c>
      <c r="L277">
        <f>VLOOKUP($B277,Sheet1!$B:$H,4,0)</f>
        <v>851.28</v>
      </c>
      <c r="M277">
        <f>VLOOKUP($B277,Sheet1!$B:$H,5,0)</f>
        <v>829.51</v>
      </c>
      <c r="N277">
        <f>VLOOKUP($B277,Sheet1!$B:$H,6,0)</f>
        <v>497890</v>
      </c>
      <c r="O277">
        <f>VLOOKUP($B277,Sheet1!$B:$H,7,0)</f>
        <v>-7.3000000000000001E-3</v>
      </c>
    </row>
    <row r="278" spans="1:15">
      <c r="A278" s="1">
        <v>256</v>
      </c>
      <c r="B278" t="s">
        <v>627</v>
      </c>
      <c r="C278" t="s">
        <v>628</v>
      </c>
      <c r="D278" t="s">
        <v>41</v>
      </c>
      <c r="E278" t="s">
        <v>111</v>
      </c>
      <c r="F278" t="s">
        <v>111</v>
      </c>
      <c r="G278">
        <v>1935</v>
      </c>
      <c r="H278" s="7">
        <v>39681</v>
      </c>
      <c r="I278" t="s">
        <v>1250</v>
      </c>
      <c r="J278">
        <f>VLOOKUP($B278,Sheet1!$B:$H,2,0)</f>
        <v>27.19</v>
      </c>
      <c r="K278">
        <f>VLOOKUP($B278,Sheet1!$B:$H,3,0)</f>
        <v>27.5</v>
      </c>
      <c r="L278">
        <f>VLOOKUP($B278,Sheet1!$B:$H,4,0)</f>
        <v>28.22</v>
      </c>
      <c r="M278">
        <f>VLOOKUP($B278,Sheet1!$B:$H,5,0)</f>
        <v>26.2</v>
      </c>
      <c r="N278">
        <f>VLOOKUP($B278,Sheet1!$B:$H,6,0)</f>
        <v>15890000</v>
      </c>
      <c r="O278">
        <f>VLOOKUP($B278,Sheet1!$B:$H,7,0)</f>
        <v>-4.7E-2</v>
      </c>
    </row>
    <row r="279" spans="1:15">
      <c r="A279" s="1">
        <v>257</v>
      </c>
      <c r="B279" t="s">
        <v>629</v>
      </c>
      <c r="C279" t="s">
        <v>630</v>
      </c>
      <c r="D279" t="s">
        <v>19</v>
      </c>
      <c r="E279" t="s">
        <v>631</v>
      </c>
      <c r="F279" t="s">
        <v>631</v>
      </c>
      <c r="G279">
        <v>1990</v>
      </c>
      <c r="H279" s="7">
        <v>43166</v>
      </c>
      <c r="I279" t="s">
        <v>1334</v>
      </c>
      <c r="J279">
        <f>VLOOKUP($B279,Sheet1!$B:$H,2,0)</f>
        <v>206.27</v>
      </c>
      <c r="K279">
        <f>VLOOKUP($B279,Sheet1!$B:$H,3,0)</f>
        <v>209.12</v>
      </c>
      <c r="L279">
        <f>VLOOKUP($B279,Sheet1!$B:$H,4,0)</f>
        <v>210.5</v>
      </c>
      <c r="M279">
        <f>VLOOKUP($B279,Sheet1!$B:$H,5,0)</f>
        <v>204.74</v>
      </c>
      <c r="N279">
        <f>VLOOKUP($B279,Sheet1!$B:$H,6,0)</f>
        <v>310970</v>
      </c>
      <c r="O279">
        <f>VLOOKUP($B279,Sheet1!$B:$H,7,0)</f>
        <v>-1.43E-2</v>
      </c>
    </row>
    <row r="280" spans="1:15">
      <c r="A280" s="1">
        <v>258</v>
      </c>
      <c r="B280" t="s">
        <v>632</v>
      </c>
      <c r="C280" t="s">
        <v>633</v>
      </c>
      <c r="D280" t="s">
        <v>10</v>
      </c>
      <c r="E280" t="s">
        <v>202</v>
      </c>
      <c r="F280" t="s">
        <v>202</v>
      </c>
      <c r="G280">
        <v>1982</v>
      </c>
      <c r="H280" s="7">
        <v>42976</v>
      </c>
      <c r="I280" t="s">
        <v>1335</v>
      </c>
      <c r="J280">
        <f>VLOOKUP($B280,Sheet1!$B:$H,2,0)</f>
        <v>237.25</v>
      </c>
      <c r="K280">
        <f>VLOOKUP($B280,Sheet1!$B:$H,3,0)</f>
        <v>239.75</v>
      </c>
      <c r="L280">
        <f>VLOOKUP($B280,Sheet1!$B:$H,4,0)</f>
        <v>239.75</v>
      </c>
      <c r="M280">
        <f>VLOOKUP($B280,Sheet1!$B:$H,5,0)</f>
        <v>235.16</v>
      </c>
      <c r="N280">
        <f>VLOOKUP($B280,Sheet1!$B:$H,6,0)</f>
        <v>847830</v>
      </c>
      <c r="O280">
        <f>VLOOKUP($B280,Sheet1!$B:$H,7,0)</f>
        <v>-1.21E-2</v>
      </c>
    </row>
    <row r="281" spans="1:15">
      <c r="A281" s="1">
        <v>259</v>
      </c>
      <c r="B281" t="s">
        <v>634</v>
      </c>
      <c r="C281" t="s">
        <v>635</v>
      </c>
      <c r="D281" t="s">
        <v>60</v>
      </c>
      <c r="E281" t="s">
        <v>105</v>
      </c>
      <c r="F281" t="s">
        <v>105</v>
      </c>
      <c r="G281">
        <v>1951</v>
      </c>
      <c r="H281" s="7">
        <v>39819</v>
      </c>
      <c r="I281" t="s">
        <v>1173</v>
      </c>
      <c r="J281">
        <f>VLOOKUP($B281,Sheet1!$B:$H,2,0)</f>
        <v>44.18</v>
      </c>
      <c r="K281">
        <f>VLOOKUP($B281,Sheet1!$B:$H,3,0)</f>
        <v>43.75</v>
      </c>
      <c r="L281">
        <f>VLOOKUP($B281,Sheet1!$B:$H,4,0)</f>
        <v>44.23</v>
      </c>
      <c r="M281">
        <f>VLOOKUP($B281,Sheet1!$B:$H,5,0)</f>
        <v>43.36</v>
      </c>
      <c r="N281">
        <f>VLOOKUP($B281,Sheet1!$B:$H,6,0)</f>
        <v>1760000</v>
      </c>
      <c r="O281">
        <f>VLOOKUP($B281,Sheet1!$B:$H,7,0)</f>
        <v>1.47E-2</v>
      </c>
    </row>
    <row r="282" spans="1:15">
      <c r="A282" s="1">
        <v>260</v>
      </c>
      <c r="B282" t="s">
        <v>636</v>
      </c>
      <c r="C282" t="s">
        <v>637</v>
      </c>
      <c r="D282" t="s">
        <v>19</v>
      </c>
      <c r="E282" t="s">
        <v>170</v>
      </c>
      <c r="F282" t="s">
        <v>170</v>
      </c>
      <c r="G282">
        <v>1976</v>
      </c>
      <c r="H282" s="7">
        <v>43417</v>
      </c>
      <c r="I282" t="s">
        <v>1336</v>
      </c>
      <c r="J282">
        <f>VLOOKUP($B282,Sheet1!$B:$H,2,0)</f>
        <v>153.85</v>
      </c>
      <c r="K282">
        <f>VLOOKUP($B282,Sheet1!$B:$H,3,0)</f>
        <v>154.44</v>
      </c>
      <c r="L282">
        <f>VLOOKUP($B282,Sheet1!$B:$H,4,0)</f>
        <v>154.44</v>
      </c>
      <c r="M282">
        <f>VLOOKUP($B282,Sheet1!$B:$H,5,0)</f>
        <v>152.88999999999999</v>
      </c>
      <c r="N282">
        <f>VLOOKUP($B282,Sheet1!$B:$H,6,0)</f>
        <v>362650</v>
      </c>
      <c r="O282">
        <f>VLOOKUP($B282,Sheet1!$B:$H,7,0)</f>
        <v>-1.9E-3</v>
      </c>
    </row>
    <row r="283" spans="1:15">
      <c r="A283" s="1">
        <v>261</v>
      </c>
      <c r="B283" t="s">
        <v>638</v>
      </c>
      <c r="C283" t="s">
        <v>639</v>
      </c>
      <c r="D283" t="s">
        <v>6</v>
      </c>
      <c r="E283" t="s">
        <v>640</v>
      </c>
      <c r="F283" t="s">
        <v>640</v>
      </c>
      <c r="G283">
        <v>1947</v>
      </c>
      <c r="H283" s="7">
        <v>39381</v>
      </c>
      <c r="I283" t="s">
        <v>1203</v>
      </c>
      <c r="J283">
        <f>VLOOKUP($B283,Sheet1!$B:$H,2,0)</f>
        <v>142.33000000000001</v>
      </c>
      <c r="K283">
        <f>VLOOKUP($B283,Sheet1!$B:$H,3,0)</f>
        <v>142.80000000000001</v>
      </c>
      <c r="L283">
        <f>VLOOKUP($B283,Sheet1!$B:$H,4,0)</f>
        <v>143.49</v>
      </c>
      <c r="M283">
        <f>VLOOKUP($B283,Sheet1!$B:$H,5,0)</f>
        <v>142</v>
      </c>
      <c r="N283">
        <f>VLOOKUP($B283,Sheet1!$B:$H,6,0)</f>
        <v>369230</v>
      </c>
      <c r="O283">
        <f>VLOOKUP($B283,Sheet1!$B:$H,7,0)</f>
        <v>1.8E-3</v>
      </c>
    </row>
    <row r="284" spans="1:15">
      <c r="A284" s="1">
        <v>262</v>
      </c>
      <c r="B284" t="s">
        <v>641</v>
      </c>
      <c r="C284" t="s">
        <v>642</v>
      </c>
      <c r="D284" t="s">
        <v>6</v>
      </c>
      <c r="E284" t="s">
        <v>643</v>
      </c>
      <c r="F284" t="s">
        <v>643</v>
      </c>
      <c r="G284">
        <v>1961</v>
      </c>
      <c r="H284" s="7">
        <v>42186</v>
      </c>
      <c r="I284" t="s">
        <v>1337</v>
      </c>
      <c r="J284">
        <f>VLOOKUP($B284,Sheet1!$B:$H,2,0)</f>
        <v>172.14</v>
      </c>
      <c r="K284">
        <f>VLOOKUP($B284,Sheet1!$B:$H,3,0)</f>
        <v>172.77</v>
      </c>
      <c r="L284">
        <f>VLOOKUP($B284,Sheet1!$B:$H,4,0)</f>
        <v>174.25</v>
      </c>
      <c r="M284">
        <f>VLOOKUP($B284,Sheet1!$B:$H,5,0)</f>
        <v>172.01</v>
      </c>
      <c r="N284">
        <f>VLOOKUP($B284,Sheet1!$B:$H,6,0)</f>
        <v>531510</v>
      </c>
      <c r="O284">
        <f>VLOOKUP($B284,Sheet1!$B:$H,7,0)</f>
        <v>3.5000000000000001E-3</v>
      </c>
    </row>
    <row r="285" spans="1:15">
      <c r="A285" s="1">
        <v>263</v>
      </c>
      <c r="B285" t="s">
        <v>644</v>
      </c>
      <c r="C285" t="s">
        <v>645</v>
      </c>
      <c r="D285" t="s">
        <v>83</v>
      </c>
      <c r="E285" t="s">
        <v>239</v>
      </c>
      <c r="F285" t="s">
        <v>239</v>
      </c>
      <c r="G285">
        <v>1897</v>
      </c>
      <c r="H285" s="7">
        <v>39758</v>
      </c>
      <c r="I285" t="s">
        <v>1338</v>
      </c>
      <c r="J285">
        <f>VLOOKUP($B285,Sheet1!$B:$H,2,0)</f>
        <v>133.51</v>
      </c>
      <c r="K285">
        <f>VLOOKUP($B285,Sheet1!$B:$H,3,0)</f>
        <v>134.19</v>
      </c>
      <c r="L285">
        <f>VLOOKUP($B285,Sheet1!$B:$H,4,0)</f>
        <v>134.68</v>
      </c>
      <c r="M285">
        <f>VLOOKUP($B285,Sheet1!$B:$H,5,0)</f>
        <v>132.85</v>
      </c>
      <c r="N285">
        <f>VLOOKUP($B285,Sheet1!$B:$H,6,0)</f>
        <v>1050000</v>
      </c>
      <c r="O285">
        <f>VLOOKUP($B285,Sheet1!$B:$H,7,0)</f>
        <v>1.6999999999999999E-3</v>
      </c>
    </row>
    <row r="286" spans="1:15">
      <c r="A286" s="1">
        <v>264</v>
      </c>
      <c r="B286" t="s">
        <v>646</v>
      </c>
      <c r="C286" t="s">
        <v>647</v>
      </c>
      <c r="D286" t="s">
        <v>10</v>
      </c>
      <c r="E286" t="s">
        <v>14</v>
      </c>
      <c r="F286" t="s">
        <v>14</v>
      </c>
      <c r="G286">
        <v>1886</v>
      </c>
      <c r="H286" s="7">
        <v>26845</v>
      </c>
      <c r="I286" t="s">
        <v>1339</v>
      </c>
      <c r="J286">
        <f>VLOOKUP($B286,Sheet1!$B:$H,2,0)</f>
        <v>165.53</v>
      </c>
      <c r="K286">
        <f>VLOOKUP($B286,Sheet1!$B:$H,3,0)</f>
        <v>170.18</v>
      </c>
      <c r="L286">
        <f>VLOOKUP($B286,Sheet1!$B:$H,4,0)</f>
        <v>170.18</v>
      </c>
      <c r="M286">
        <f>VLOOKUP($B286,Sheet1!$B:$H,5,0)</f>
        <v>165.38</v>
      </c>
      <c r="N286">
        <f>VLOOKUP($B286,Sheet1!$B:$H,6,0)</f>
        <v>10450000</v>
      </c>
      <c r="O286">
        <f>VLOOKUP($B286,Sheet1!$B:$H,7,0)</f>
        <v>-2.1999999999999999E-2</v>
      </c>
    </row>
    <row r="287" spans="1:15">
      <c r="A287" s="1">
        <v>265</v>
      </c>
      <c r="B287" t="s">
        <v>648</v>
      </c>
      <c r="C287" t="s">
        <v>649</v>
      </c>
      <c r="D287" t="s">
        <v>6</v>
      </c>
      <c r="E287" t="s">
        <v>69</v>
      </c>
      <c r="F287" t="s">
        <v>69</v>
      </c>
      <c r="G287">
        <v>1885</v>
      </c>
      <c r="H287" s="7">
        <v>40417</v>
      </c>
      <c r="I287" t="s">
        <v>1340</v>
      </c>
      <c r="J287">
        <f>VLOOKUP($B287,Sheet1!$B:$H,2,0)</f>
        <v>67.03</v>
      </c>
      <c r="K287">
        <f>VLOOKUP($B287,Sheet1!$B:$H,3,0)</f>
        <v>68.13</v>
      </c>
      <c r="L287">
        <f>VLOOKUP($B287,Sheet1!$B:$H,4,0)</f>
        <v>68.260000000000005</v>
      </c>
      <c r="M287">
        <f>VLOOKUP($B287,Sheet1!$B:$H,5,0)</f>
        <v>66.88</v>
      </c>
      <c r="N287">
        <f>VLOOKUP($B287,Sheet1!$B:$H,6,0)</f>
        <v>3460000</v>
      </c>
      <c r="O287">
        <f>VLOOKUP($B287,Sheet1!$B:$H,7,0)</f>
        <v>7.4000000000000003E-3</v>
      </c>
    </row>
    <row r="288" spans="1:15">
      <c r="A288" s="1">
        <v>266</v>
      </c>
      <c r="B288" t="s">
        <v>650</v>
      </c>
      <c r="C288" t="s">
        <v>651</v>
      </c>
      <c r="D288" t="s">
        <v>41</v>
      </c>
      <c r="E288" t="s">
        <v>187</v>
      </c>
      <c r="F288" t="s">
        <v>187</v>
      </c>
      <c r="G288" t="s">
        <v>1341</v>
      </c>
      <c r="H288" s="7">
        <v>27575</v>
      </c>
      <c r="I288" t="s">
        <v>1185</v>
      </c>
      <c r="J288">
        <f>VLOOKUP($B288,Sheet1!$B:$H,2,0)</f>
        <v>166.05</v>
      </c>
      <c r="K288">
        <f>VLOOKUP($B288,Sheet1!$B:$H,3,0)</f>
        <v>165.87</v>
      </c>
      <c r="L288">
        <f>VLOOKUP($B288,Sheet1!$B:$H,4,0)</f>
        <v>166.91</v>
      </c>
      <c r="M288">
        <f>VLOOKUP($B288,Sheet1!$B:$H,5,0)</f>
        <v>165.48</v>
      </c>
      <c r="N288">
        <f>VLOOKUP($B288,Sheet1!$B:$H,6,0)</f>
        <v>9450000</v>
      </c>
      <c r="O288">
        <f>VLOOKUP($B288,Sheet1!$B:$H,7,0)</f>
        <v>1.0999999999999999E-2</v>
      </c>
    </row>
    <row r="289" spans="1:15">
      <c r="A289" s="1">
        <v>267</v>
      </c>
      <c r="B289" t="s">
        <v>652</v>
      </c>
      <c r="C289" t="s">
        <v>653</v>
      </c>
      <c r="D289" t="s">
        <v>19</v>
      </c>
      <c r="E289" t="s">
        <v>154</v>
      </c>
      <c r="F289" t="s">
        <v>154</v>
      </c>
      <c r="G289">
        <v>1996</v>
      </c>
      <c r="H289" s="7">
        <v>38870</v>
      </c>
      <c r="I289" t="s">
        <v>1302</v>
      </c>
      <c r="J289">
        <f>VLOOKUP($B289,Sheet1!$B:$H,2,0)</f>
        <v>26.43</v>
      </c>
      <c r="K289">
        <f>VLOOKUP($B289,Sheet1!$B:$H,3,0)</f>
        <v>26.31</v>
      </c>
      <c r="L289">
        <f>VLOOKUP($B289,Sheet1!$B:$H,4,0)</f>
        <v>26.57</v>
      </c>
      <c r="M289">
        <f>VLOOKUP($B289,Sheet1!$B:$H,5,0)</f>
        <v>26.27</v>
      </c>
      <c r="N289">
        <f>VLOOKUP($B289,Sheet1!$B:$H,6,0)</f>
        <v>2500000</v>
      </c>
      <c r="O289">
        <f>VLOOKUP($B289,Sheet1!$B:$H,7,0)</f>
        <v>3.8E-3</v>
      </c>
    </row>
    <row r="290" spans="1:15">
      <c r="A290" s="1">
        <v>268</v>
      </c>
      <c r="B290" t="s">
        <v>654</v>
      </c>
      <c r="C290" t="s">
        <v>655</v>
      </c>
      <c r="D290" t="s">
        <v>6</v>
      </c>
      <c r="E290" t="s">
        <v>351</v>
      </c>
      <c r="F290" t="s">
        <v>351</v>
      </c>
      <c r="G290">
        <v>1887</v>
      </c>
      <c r="H290" s="7">
        <v>41418</v>
      </c>
      <c r="I290" t="s">
        <v>1289</v>
      </c>
      <c r="J290">
        <f>VLOOKUP($B290,Sheet1!$B:$H,2,0)</f>
        <v>300.47000000000003</v>
      </c>
      <c r="K290">
        <f>VLOOKUP($B290,Sheet1!$B:$H,3,0)</f>
        <v>299.45</v>
      </c>
      <c r="L290">
        <f>VLOOKUP($B290,Sheet1!$B:$H,4,0)</f>
        <v>301.13</v>
      </c>
      <c r="M290">
        <f>VLOOKUP($B290,Sheet1!$B:$H,5,0)</f>
        <v>298.8</v>
      </c>
      <c r="N290">
        <f>VLOOKUP($B290,Sheet1!$B:$H,6,0)</f>
        <v>991620</v>
      </c>
      <c r="O290">
        <f>VLOOKUP($B290,Sheet1!$B:$H,7,0)</f>
        <v>9.3999999999999986E-3</v>
      </c>
    </row>
    <row r="291" spans="1:15">
      <c r="A291" s="1">
        <v>269</v>
      </c>
      <c r="B291" t="s">
        <v>656</v>
      </c>
      <c r="C291" t="s">
        <v>657</v>
      </c>
      <c r="D291" t="s">
        <v>83</v>
      </c>
      <c r="E291" t="s">
        <v>239</v>
      </c>
      <c r="F291" t="s">
        <v>239</v>
      </c>
      <c r="G291">
        <v>1906</v>
      </c>
      <c r="H291" s="7">
        <v>0</v>
      </c>
      <c r="I291" t="s">
        <v>1342</v>
      </c>
      <c r="J291">
        <f>VLOOKUP($B291,Sheet1!$B:$H,2,0)</f>
        <v>65.459999999999994</v>
      </c>
      <c r="K291">
        <f>VLOOKUP($B291,Sheet1!$B:$H,3,0)</f>
        <v>65.73</v>
      </c>
      <c r="L291">
        <f>VLOOKUP($B291,Sheet1!$B:$H,4,0)</f>
        <v>66.05</v>
      </c>
      <c r="M291">
        <f>VLOOKUP($B291,Sheet1!$B:$H,5,0)</f>
        <v>65.12</v>
      </c>
      <c r="N291">
        <f>VLOOKUP($B291,Sheet1!$B:$H,6,0)</f>
        <v>1770000</v>
      </c>
      <c r="O291">
        <f>VLOOKUP($B291,Sheet1!$B:$H,7,0)</f>
        <v>-5.0000000000000001E-4</v>
      </c>
    </row>
    <row r="292" spans="1:15">
      <c r="A292" s="1">
        <v>270</v>
      </c>
      <c r="B292" t="s">
        <v>658</v>
      </c>
      <c r="C292" t="s">
        <v>659</v>
      </c>
      <c r="D292" t="s">
        <v>41</v>
      </c>
      <c r="E292" t="s">
        <v>308</v>
      </c>
      <c r="F292" t="s">
        <v>308</v>
      </c>
      <c r="G292">
        <v>1825</v>
      </c>
      <c r="H292" s="7">
        <v>34394</v>
      </c>
      <c r="I292" t="s">
        <v>1343</v>
      </c>
      <c r="J292">
        <f>VLOOKUP($B292,Sheet1!$B:$H,2,0)</f>
        <v>23.14</v>
      </c>
      <c r="K292">
        <f>VLOOKUP($B292,Sheet1!$B:$H,3,0)</f>
        <v>23.31</v>
      </c>
      <c r="L292">
        <f>VLOOKUP($B292,Sheet1!$B:$H,4,0)</f>
        <v>23.39</v>
      </c>
      <c r="M292">
        <f>VLOOKUP($B292,Sheet1!$B:$H,5,0)</f>
        <v>23.06</v>
      </c>
      <c r="N292">
        <f>VLOOKUP($B292,Sheet1!$B:$H,6,0)</f>
        <v>5600000</v>
      </c>
      <c r="O292">
        <f>VLOOKUP($B292,Sheet1!$B:$H,7,0)</f>
        <v>4.3E-3</v>
      </c>
    </row>
    <row r="293" spans="1:15">
      <c r="A293" s="1">
        <v>271</v>
      </c>
      <c r="B293" t="s">
        <v>660</v>
      </c>
      <c r="C293" t="s">
        <v>661</v>
      </c>
      <c r="D293" t="s">
        <v>19</v>
      </c>
      <c r="E293" t="s">
        <v>662</v>
      </c>
      <c r="F293" t="s">
        <v>662</v>
      </c>
      <c r="G293">
        <v>2014</v>
      </c>
      <c r="H293" s="7">
        <v>43410</v>
      </c>
      <c r="I293" t="s">
        <v>1344</v>
      </c>
      <c r="J293">
        <f>VLOOKUP($B293,Sheet1!$B:$H,2,0)</f>
        <v>141.97</v>
      </c>
      <c r="K293">
        <f>VLOOKUP($B293,Sheet1!$B:$H,3,0)</f>
        <v>143.03</v>
      </c>
      <c r="L293">
        <f>VLOOKUP($B293,Sheet1!$B:$H,4,0)</f>
        <v>143.76</v>
      </c>
      <c r="M293">
        <f>VLOOKUP($B293,Sheet1!$B:$H,5,0)</f>
        <v>141.97</v>
      </c>
      <c r="N293">
        <f>VLOOKUP($B293,Sheet1!$B:$H,6,0)</f>
        <v>829460</v>
      </c>
      <c r="O293">
        <f>VLOOKUP($B293,Sheet1!$B:$H,7,0)</f>
        <v>-2.8999999999999998E-3</v>
      </c>
    </row>
    <row r="294" spans="1:15">
      <c r="A294" s="1">
        <v>272</v>
      </c>
      <c r="B294" t="s">
        <v>663</v>
      </c>
      <c r="C294" t="s">
        <v>664</v>
      </c>
      <c r="D294" t="s">
        <v>83</v>
      </c>
      <c r="E294" t="s">
        <v>294</v>
      </c>
      <c r="F294" t="s">
        <v>294</v>
      </c>
      <c r="G294">
        <v>1872</v>
      </c>
      <c r="H294" s="7">
        <v>20883</v>
      </c>
      <c r="I294" t="s">
        <v>1234</v>
      </c>
      <c r="J294">
        <f>VLOOKUP($B294,Sheet1!$B:$H,2,0)</f>
        <v>130.01</v>
      </c>
      <c r="K294">
        <f>VLOOKUP($B294,Sheet1!$B:$H,3,0)</f>
        <v>131.5</v>
      </c>
      <c r="L294">
        <f>VLOOKUP($B294,Sheet1!$B:$H,4,0)</f>
        <v>131.84</v>
      </c>
      <c r="M294">
        <f>VLOOKUP($B294,Sheet1!$B:$H,5,0)</f>
        <v>129.58000000000001</v>
      </c>
      <c r="N294">
        <f>VLOOKUP($B294,Sheet1!$B:$H,6,0)</f>
        <v>2690000</v>
      </c>
      <c r="O294">
        <f>VLOOKUP($B294,Sheet1!$B:$H,7,0)</f>
        <v>-4.6999999999999993E-3</v>
      </c>
    </row>
    <row r="295" spans="1:15">
      <c r="A295" s="1">
        <v>273</v>
      </c>
      <c r="B295" t="s">
        <v>665</v>
      </c>
      <c r="C295" t="s">
        <v>666</v>
      </c>
      <c r="D295" t="s">
        <v>60</v>
      </c>
      <c r="E295" t="s">
        <v>479</v>
      </c>
      <c r="F295" t="s">
        <v>479</v>
      </c>
      <c r="G295">
        <v>1958</v>
      </c>
      <c r="H295" s="7">
        <v>38811</v>
      </c>
      <c r="I295" t="s">
        <v>1345</v>
      </c>
      <c r="J295">
        <f>VLOOKUP($B295,Sheet1!$B:$H,2,0)</f>
        <v>21.8</v>
      </c>
      <c r="K295">
        <f>VLOOKUP($B295,Sheet1!$B:$H,3,0)</f>
        <v>21.33</v>
      </c>
      <c r="L295">
        <f>VLOOKUP($B295,Sheet1!$B:$H,4,0)</f>
        <v>21.84</v>
      </c>
      <c r="M295">
        <f>VLOOKUP($B295,Sheet1!$B:$H,5,0)</f>
        <v>21.33</v>
      </c>
      <c r="N295">
        <f>VLOOKUP($B295,Sheet1!$B:$H,6,0)</f>
        <v>3730000</v>
      </c>
      <c r="O295">
        <f>VLOOKUP($B295,Sheet1!$B:$H,7,0)</f>
        <v>2.3E-2</v>
      </c>
    </row>
    <row r="296" spans="1:15">
      <c r="A296" s="1">
        <v>274</v>
      </c>
      <c r="B296" t="s">
        <v>667</v>
      </c>
      <c r="C296" t="s">
        <v>668</v>
      </c>
      <c r="D296" t="s">
        <v>138</v>
      </c>
      <c r="E296" t="s">
        <v>669</v>
      </c>
      <c r="F296" t="s">
        <v>669</v>
      </c>
      <c r="G296">
        <v>1997</v>
      </c>
      <c r="H296" s="7">
        <v>41054</v>
      </c>
      <c r="I296" t="s">
        <v>1199</v>
      </c>
      <c r="J296">
        <f>VLOOKUP($B296,Sheet1!$B:$H,2,0)</f>
        <v>18.510000000000002</v>
      </c>
      <c r="K296">
        <f>VLOOKUP($B296,Sheet1!$B:$H,3,0)</f>
        <v>18.55</v>
      </c>
      <c r="L296">
        <f>VLOOKUP($B296,Sheet1!$B:$H,4,0)</f>
        <v>18.579999999999998</v>
      </c>
      <c r="M296">
        <f>VLOOKUP($B296,Sheet1!$B:$H,5,0)</f>
        <v>18.43</v>
      </c>
      <c r="N296">
        <f>VLOOKUP($B296,Sheet1!$B:$H,6,0)</f>
        <v>15720000</v>
      </c>
      <c r="O296">
        <f>VLOOKUP($B296,Sheet1!$B:$H,7,0)</f>
        <v>9.300000000000001E-3</v>
      </c>
    </row>
    <row r="297" spans="1:15">
      <c r="A297" s="1">
        <v>275</v>
      </c>
      <c r="B297" t="s">
        <v>670</v>
      </c>
      <c r="C297" t="s">
        <v>671</v>
      </c>
      <c r="D297" t="s">
        <v>19</v>
      </c>
      <c r="E297" t="s">
        <v>145</v>
      </c>
      <c r="F297" t="s">
        <v>145</v>
      </c>
      <c r="G297" t="s">
        <v>1347</v>
      </c>
      <c r="H297" s="7">
        <v>0</v>
      </c>
      <c r="I297" t="s">
        <v>1346</v>
      </c>
      <c r="J297">
        <f>VLOOKUP($B297,Sheet1!$B:$H,2,0)</f>
        <v>315.73</v>
      </c>
      <c r="K297">
        <f>VLOOKUP($B297,Sheet1!$B:$H,3,0)</f>
        <v>319.58999999999997</v>
      </c>
      <c r="L297">
        <f>VLOOKUP($B297,Sheet1!$B:$H,4,0)</f>
        <v>324.10000000000002</v>
      </c>
      <c r="M297">
        <f>VLOOKUP($B297,Sheet1!$B:$H,5,0)</f>
        <v>314.60000000000002</v>
      </c>
      <c r="N297">
        <f>VLOOKUP($B297,Sheet1!$B:$H,6,0)</f>
        <v>1020000</v>
      </c>
      <c r="O297">
        <f>VLOOKUP($B297,Sheet1!$B:$H,7,0)</f>
        <v>-3.7000000000000002E-3</v>
      </c>
    </row>
    <row r="298" spans="1:15">
      <c r="A298" s="1">
        <v>276</v>
      </c>
      <c r="B298" t="s">
        <v>672</v>
      </c>
      <c r="C298" t="s">
        <v>673</v>
      </c>
      <c r="D298" t="s">
        <v>83</v>
      </c>
      <c r="E298" t="s">
        <v>239</v>
      </c>
      <c r="F298" t="s">
        <v>239</v>
      </c>
      <c r="G298" t="s">
        <v>1349</v>
      </c>
      <c r="H298" s="7">
        <v>42191</v>
      </c>
      <c r="I298" t="s">
        <v>1471</v>
      </c>
      <c r="J298">
        <f>VLOOKUP($B298,Sheet1!$B:$H,2,0)</f>
        <v>43.85</v>
      </c>
      <c r="K298">
        <f>VLOOKUP($B298,Sheet1!$B:$H,3,0)</f>
        <v>43.8</v>
      </c>
      <c r="L298">
        <f>VLOOKUP($B298,Sheet1!$B:$H,4,0)</f>
        <v>44.02</v>
      </c>
      <c r="M298">
        <f>VLOOKUP($B298,Sheet1!$B:$H,5,0)</f>
        <v>43.63</v>
      </c>
      <c r="N298">
        <f>VLOOKUP($B298,Sheet1!$B:$H,6,0)</f>
        <v>3500000</v>
      </c>
      <c r="O298">
        <f>VLOOKUP($B298,Sheet1!$B:$H,7,0)</f>
        <v>6.0000000000000001E-3</v>
      </c>
    </row>
    <row r="299" spans="1:15">
      <c r="A299" s="1">
        <v>277</v>
      </c>
      <c r="B299" t="s">
        <v>674</v>
      </c>
      <c r="C299" t="s">
        <v>675</v>
      </c>
      <c r="D299" t="s">
        <v>83</v>
      </c>
      <c r="E299" t="s">
        <v>676</v>
      </c>
      <c r="F299" t="s">
        <v>676</v>
      </c>
      <c r="G299">
        <v>1883</v>
      </c>
      <c r="H299" s="7">
        <v>20883</v>
      </c>
      <c r="I299" t="s">
        <v>1296</v>
      </c>
      <c r="J299">
        <f>VLOOKUP($B299,Sheet1!$B:$H,2,0)</f>
        <v>37.28</v>
      </c>
      <c r="K299">
        <f>VLOOKUP($B299,Sheet1!$B:$H,3,0)</f>
        <v>37.33</v>
      </c>
      <c r="L299">
        <f>VLOOKUP($B299,Sheet1!$B:$H,4,0)</f>
        <v>37.43</v>
      </c>
      <c r="M299">
        <f>VLOOKUP($B299,Sheet1!$B:$H,5,0)</f>
        <v>37.090000000000003</v>
      </c>
      <c r="N299">
        <f>VLOOKUP($B299,Sheet1!$B:$H,6,0)</f>
        <v>7070000</v>
      </c>
      <c r="O299">
        <f>VLOOKUP($B299,Sheet1!$B:$H,7,0)</f>
        <v>8.1000000000000013E-3</v>
      </c>
    </row>
    <row r="300" spans="1:15">
      <c r="A300" s="1">
        <v>278</v>
      </c>
      <c r="B300" t="s">
        <v>677</v>
      </c>
      <c r="C300" t="s">
        <v>678</v>
      </c>
      <c r="D300" t="s">
        <v>33</v>
      </c>
      <c r="E300" t="s">
        <v>518</v>
      </c>
      <c r="F300" t="s">
        <v>518</v>
      </c>
      <c r="G300">
        <v>1963</v>
      </c>
      <c r="H300" s="7">
        <v>30589</v>
      </c>
      <c r="I300" t="s">
        <v>1184</v>
      </c>
      <c r="J300">
        <f>VLOOKUP($B300,Sheet1!$B:$H,2,0)</f>
        <v>70.790000000000006</v>
      </c>
      <c r="K300">
        <f>VLOOKUP($B300,Sheet1!$B:$H,3,0)</f>
        <v>70</v>
      </c>
      <c r="L300">
        <f>VLOOKUP($B300,Sheet1!$B:$H,4,0)</f>
        <v>70.89</v>
      </c>
      <c r="M300">
        <f>VLOOKUP($B300,Sheet1!$B:$H,5,0)</f>
        <v>69.260000000000005</v>
      </c>
      <c r="N300">
        <f>VLOOKUP($B300,Sheet1!$B:$H,6,0)</f>
        <v>4540000</v>
      </c>
      <c r="O300">
        <f>VLOOKUP($B300,Sheet1!$B:$H,7,0)</f>
        <v>1.32E-2</v>
      </c>
    </row>
    <row r="301" spans="1:15">
      <c r="A301" s="1">
        <v>279</v>
      </c>
      <c r="B301" t="s">
        <v>679</v>
      </c>
      <c r="C301" t="s">
        <v>680</v>
      </c>
      <c r="D301" t="s">
        <v>6</v>
      </c>
      <c r="E301" t="s">
        <v>209</v>
      </c>
      <c r="F301" t="s">
        <v>209</v>
      </c>
      <c r="G301" t="s">
        <v>1351</v>
      </c>
      <c r="H301" s="7">
        <v>39713</v>
      </c>
      <c r="I301" t="s">
        <v>1350</v>
      </c>
      <c r="J301">
        <f>VLOOKUP($B301,Sheet1!$B:$H,2,0)</f>
        <v>217.19</v>
      </c>
      <c r="K301">
        <f>VLOOKUP($B301,Sheet1!$B:$H,3,0)</f>
        <v>218.77</v>
      </c>
      <c r="L301">
        <f>VLOOKUP($B301,Sheet1!$B:$H,4,0)</f>
        <v>220.64</v>
      </c>
      <c r="M301">
        <f>VLOOKUP($B301,Sheet1!$B:$H,5,0)</f>
        <v>216.69</v>
      </c>
      <c r="N301">
        <f>VLOOKUP($B301,Sheet1!$B:$H,6,0)</f>
        <v>1090000</v>
      </c>
      <c r="O301">
        <f>VLOOKUP($B301,Sheet1!$B:$H,7,0)</f>
        <v>-4.0000000000000001E-3</v>
      </c>
    </row>
    <row r="302" spans="1:15">
      <c r="A302" s="1">
        <v>280</v>
      </c>
      <c r="B302" t="s">
        <v>681</v>
      </c>
      <c r="C302" t="s">
        <v>682</v>
      </c>
      <c r="D302" t="s">
        <v>10</v>
      </c>
      <c r="E302" t="s">
        <v>357</v>
      </c>
      <c r="F302" t="s">
        <v>357</v>
      </c>
      <c r="G302">
        <v>1978</v>
      </c>
      <c r="H302" s="7">
        <v>38292</v>
      </c>
      <c r="I302" t="s">
        <v>1352</v>
      </c>
      <c r="J302">
        <f>VLOOKUP($B302,Sheet1!$B:$H,2,0)</f>
        <v>263.74</v>
      </c>
      <c r="K302">
        <f>VLOOKUP($B302,Sheet1!$B:$H,3,0)</f>
        <v>273.14999999999998</v>
      </c>
      <c r="L302">
        <f>VLOOKUP($B302,Sheet1!$B:$H,4,0)</f>
        <v>274.48</v>
      </c>
      <c r="M302">
        <f>VLOOKUP($B302,Sheet1!$B:$H,5,0)</f>
        <v>263.07</v>
      </c>
      <c r="N302">
        <f>VLOOKUP($B302,Sheet1!$B:$H,6,0)</f>
        <v>1800000</v>
      </c>
      <c r="O302">
        <f>VLOOKUP($B302,Sheet1!$B:$H,7,0)</f>
        <v>-3.9100000000000003E-2</v>
      </c>
    </row>
    <row r="303" spans="1:15">
      <c r="A303" s="1">
        <v>281</v>
      </c>
      <c r="B303" t="s">
        <v>683</v>
      </c>
      <c r="C303" t="s">
        <v>684</v>
      </c>
      <c r="D303" t="s">
        <v>19</v>
      </c>
      <c r="E303" t="s">
        <v>145</v>
      </c>
      <c r="F303" t="s">
        <v>145</v>
      </c>
      <c r="G303">
        <v>1980</v>
      </c>
      <c r="H303" s="7">
        <v>41089</v>
      </c>
      <c r="I303" t="s">
        <v>1285</v>
      </c>
      <c r="J303">
        <f>VLOOKUP($B303,Sheet1!$B:$H,2,0)</f>
        <v>649.04</v>
      </c>
      <c r="K303">
        <f>VLOOKUP($B303,Sheet1!$B:$H,3,0)</f>
        <v>655.15</v>
      </c>
      <c r="L303">
        <f>VLOOKUP($B303,Sheet1!$B:$H,4,0)</f>
        <v>672.99</v>
      </c>
      <c r="M303">
        <f>VLOOKUP($B303,Sheet1!$B:$H,5,0)</f>
        <v>647.76</v>
      </c>
      <c r="N303">
        <f>VLOOKUP($B303,Sheet1!$B:$H,6,0)</f>
        <v>1280000</v>
      </c>
      <c r="O303">
        <f>VLOOKUP($B303,Sheet1!$B:$H,7,0)</f>
        <v>-1.1999999999999999E-3</v>
      </c>
    </row>
    <row r="304" spans="1:15">
      <c r="A304" s="1">
        <v>282</v>
      </c>
      <c r="B304" t="s">
        <v>685</v>
      </c>
      <c r="C304" t="s">
        <v>686</v>
      </c>
      <c r="D304" t="s">
        <v>83</v>
      </c>
      <c r="E304" t="s">
        <v>239</v>
      </c>
      <c r="F304" t="s">
        <v>239</v>
      </c>
      <c r="G304" t="s">
        <v>1354</v>
      </c>
      <c r="H304" s="7">
        <v>43437</v>
      </c>
      <c r="I304" t="s">
        <v>1353</v>
      </c>
      <c r="J304">
        <f>VLOOKUP($B304,Sheet1!$B:$H,2,0)</f>
        <v>83.96</v>
      </c>
      <c r="K304">
        <f>VLOOKUP($B304,Sheet1!$B:$H,3,0)</f>
        <v>83.22</v>
      </c>
      <c r="L304">
        <f>VLOOKUP($B304,Sheet1!$B:$H,4,0)</f>
        <v>84.08</v>
      </c>
      <c r="M304">
        <f>VLOOKUP($B304,Sheet1!$B:$H,5,0)</f>
        <v>83.14</v>
      </c>
      <c r="N304">
        <f>VLOOKUP($B304,Sheet1!$B:$H,6,0)</f>
        <v>1190000</v>
      </c>
      <c r="O304">
        <f>VLOOKUP($B304,Sheet1!$B:$H,7,0)</f>
        <v>1.78E-2</v>
      </c>
    </row>
    <row r="305" spans="1:15">
      <c r="A305" s="1">
        <v>283</v>
      </c>
      <c r="B305" t="s">
        <v>687</v>
      </c>
      <c r="C305" t="s">
        <v>688</v>
      </c>
      <c r="D305" t="s">
        <v>33</v>
      </c>
      <c r="E305" t="s">
        <v>236</v>
      </c>
      <c r="F305" t="s">
        <v>236</v>
      </c>
      <c r="G305">
        <v>1988</v>
      </c>
      <c r="H305" s="7">
        <v>43741</v>
      </c>
      <c r="I305" t="s">
        <v>1355</v>
      </c>
      <c r="J305">
        <f>VLOOKUP($B305,Sheet1!$B:$H,2,0)</f>
        <v>59.2</v>
      </c>
      <c r="K305">
        <f>VLOOKUP($B305,Sheet1!$B:$H,3,0)</f>
        <v>58.51</v>
      </c>
      <c r="L305">
        <f>VLOOKUP($B305,Sheet1!$B:$H,4,0)</f>
        <v>59.26</v>
      </c>
      <c r="M305">
        <f>VLOOKUP($B305,Sheet1!$B:$H,5,0)</f>
        <v>58.04</v>
      </c>
      <c r="N305">
        <f>VLOOKUP($B305,Sheet1!$B:$H,6,0)</f>
        <v>5920000</v>
      </c>
      <c r="O305">
        <f>VLOOKUP($B305,Sheet1!$B:$H,7,0)</f>
        <v>2.5100000000000001E-2</v>
      </c>
    </row>
    <row r="306" spans="1:15">
      <c r="A306" s="1">
        <v>284</v>
      </c>
      <c r="B306" t="s">
        <v>689</v>
      </c>
      <c r="C306" t="s">
        <v>690</v>
      </c>
      <c r="D306" t="s">
        <v>33</v>
      </c>
      <c r="E306" t="s">
        <v>691</v>
      </c>
      <c r="F306" t="s">
        <v>691</v>
      </c>
      <c r="G306">
        <v>1883</v>
      </c>
      <c r="H306" s="7">
        <v>0</v>
      </c>
      <c r="I306" t="s">
        <v>1356</v>
      </c>
      <c r="J306">
        <f>VLOOKUP($B306,Sheet1!$B:$H,2,0)</f>
        <v>55.7</v>
      </c>
      <c r="K306">
        <f>VLOOKUP($B306,Sheet1!$B:$H,3,0)</f>
        <v>55.09</v>
      </c>
      <c r="L306">
        <f>VLOOKUP($B306,Sheet1!$B:$H,4,0)</f>
        <v>55.83</v>
      </c>
      <c r="M306">
        <f>VLOOKUP($B306,Sheet1!$B:$H,5,0)</f>
        <v>54.99</v>
      </c>
      <c r="N306">
        <f>VLOOKUP($B306,Sheet1!$B:$H,6,0)</f>
        <v>706380</v>
      </c>
      <c r="O306">
        <f>VLOOKUP($B306,Sheet1!$B:$H,7,0)</f>
        <v>1.2200000000000001E-2</v>
      </c>
    </row>
    <row r="307" spans="1:15">
      <c r="A307" s="1">
        <v>285</v>
      </c>
      <c r="B307" t="s">
        <v>692</v>
      </c>
      <c r="C307" t="s">
        <v>693</v>
      </c>
      <c r="D307" t="s">
        <v>6</v>
      </c>
      <c r="E307" t="s">
        <v>301</v>
      </c>
      <c r="F307" t="s">
        <v>301</v>
      </c>
      <c r="G307">
        <v>1969</v>
      </c>
      <c r="H307" s="7">
        <v>43686</v>
      </c>
      <c r="I307" t="s">
        <v>1357</v>
      </c>
      <c r="J307">
        <f>VLOOKUP($B307,Sheet1!$B:$H,2,0)</f>
        <v>103.2</v>
      </c>
      <c r="K307">
        <f>VLOOKUP($B307,Sheet1!$B:$H,3,0)</f>
        <v>103.69</v>
      </c>
      <c r="L307">
        <f>VLOOKUP($B307,Sheet1!$B:$H,4,0)</f>
        <v>103.69</v>
      </c>
      <c r="M307">
        <f>VLOOKUP($B307,Sheet1!$B:$H,5,0)</f>
        <v>102.82</v>
      </c>
      <c r="N307">
        <f>VLOOKUP($B307,Sheet1!$B:$H,6,0)</f>
        <v>382110</v>
      </c>
      <c r="O307">
        <f>VLOOKUP($B307,Sheet1!$B:$H,7,0)</f>
        <v>4.4000000000000003E-3</v>
      </c>
    </row>
    <row r="308" spans="1:15">
      <c r="A308" s="1">
        <v>286</v>
      </c>
      <c r="B308" t="s">
        <v>694</v>
      </c>
      <c r="C308" t="s">
        <v>695</v>
      </c>
      <c r="D308" t="s">
        <v>33</v>
      </c>
      <c r="E308" t="s">
        <v>360</v>
      </c>
      <c r="F308" t="s">
        <v>360</v>
      </c>
      <c r="G308">
        <v>1954</v>
      </c>
      <c r="H308" s="7">
        <v>38629</v>
      </c>
      <c r="I308" t="s">
        <v>1229</v>
      </c>
      <c r="J308">
        <f>VLOOKUP($B308,Sheet1!$B:$H,2,0)</f>
        <v>98.5</v>
      </c>
      <c r="K308">
        <f>VLOOKUP($B308,Sheet1!$B:$H,3,0)</f>
        <v>100.61</v>
      </c>
      <c r="L308">
        <f>VLOOKUP($B308,Sheet1!$B:$H,4,0)</f>
        <v>100.61</v>
      </c>
      <c r="M308">
        <f>VLOOKUP($B308,Sheet1!$B:$H,5,0)</f>
        <v>97.6</v>
      </c>
      <c r="N308">
        <f>VLOOKUP($B308,Sheet1!$B:$H,6,0)</f>
        <v>1810000</v>
      </c>
      <c r="O308">
        <f>VLOOKUP($B308,Sheet1!$B:$H,7,0)</f>
        <v>-5.1999999999999998E-3</v>
      </c>
    </row>
    <row r="309" spans="1:15">
      <c r="A309" s="1">
        <v>287</v>
      </c>
      <c r="B309" t="s">
        <v>696</v>
      </c>
      <c r="C309" t="s">
        <v>697</v>
      </c>
      <c r="D309" t="s">
        <v>10</v>
      </c>
      <c r="E309" t="s">
        <v>14</v>
      </c>
      <c r="F309" t="s">
        <v>14</v>
      </c>
      <c r="G309">
        <v>1876</v>
      </c>
      <c r="H309" s="7">
        <v>25933</v>
      </c>
      <c r="I309" t="s">
        <v>1194</v>
      </c>
      <c r="J309">
        <f>VLOOKUP($B309,Sheet1!$B:$H,2,0)</f>
        <v>198.42</v>
      </c>
      <c r="K309">
        <f>VLOOKUP($B309,Sheet1!$B:$H,3,0)</f>
        <v>200.32</v>
      </c>
      <c r="L309">
        <f>VLOOKUP($B309,Sheet1!$B:$H,4,0)</f>
        <v>200.89</v>
      </c>
      <c r="M309">
        <f>VLOOKUP($B309,Sheet1!$B:$H,5,0)</f>
        <v>196.68</v>
      </c>
      <c r="N309">
        <f>VLOOKUP($B309,Sheet1!$B:$H,6,0)</f>
        <v>3070000</v>
      </c>
      <c r="O309">
        <f>VLOOKUP($B309,Sheet1!$B:$H,7,0)</f>
        <v>-6.6E-3</v>
      </c>
    </row>
    <row r="310" spans="1:15">
      <c r="A310" s="1">
        <v>288</v>
      </c>
      <c r="B310" t="s">
        <v>698</v>
      </c>
      <c r="C310" t="s">
        <v>699</v>
      </c>
      <c r="D310" t="s">
        <v>41</v>
      </c>
      <c r="E310" t="s">
        <v>159</v>
      </c>
      <c r="F310" t="s">
        <v>159</v>
      </c>
      <c r="G310">
        <v>1905</v>
      </c>
      <c r="H310" s="7">
        <v>27941</v>
      </c>
      <c r="I310" t="s">
        <v>1358</v>
      </c>
      <c r="J310">
        <f>VLOOKUP($B310,Sheet1!$B:$H,2,0)</f>
        <v>70.84</v>
      </c>
      <c r="K310">
        <f>VLOOKUP($B310,Sheet1!$B:$H,3,0)</f>
        <v>71.16</v>
      </c>
      <c r="L310">
        <f>VLOOKUP($B310,Sheet1!$B:$H,4,0)</f>
        <v>71.3</v>
      </c>
      <c r="M310">
        <f>VLOOKUP($B310,Sheet1!$B:$H,5,0)</f>
        <v>70.319999999999993</v>
      </c>
      <c r="N310">
        <f>VLOOKUP($B310,Sheet1!$B:$H,6,0)</f>
        <v>1270000</v>
      </c>
      <c r="O310">
        <f>VLOOKUP($B310,Sheet1!$B:$H,7,0)</f>
        <v>1.4999999999999999E-2</v>
      </c>
    </row>
    <row r="311" spans="1:15">
      <c r="A311" s="1">
        <v>289</v>
      </c>
      <c r="B311" t="s">
        <v>700</v>
      </c>
      <c r="C311" t="s">
        <v>701</v>
      </c>
      <c r="D311" t="s">
        <v>47</v>
      </c>
      <c r="E311" t="s">
        <v>48</v>
      </c>
      <c r="F311" t="s">
        <v>48</v>
      </c>
      <c r="G311">
        <v>1879</v>
      </c>
      <c r="H311" s="7">
        <v>33786</v>
      </c>
      <c r="I311" t="s">
        <v>1359</v>
      </c>
      <c r="J311">
        <f>VLOOKUP($B311,Sheet1!$B:$H,2,0)</f>
        <v>302.26</v>
      </c>
      <c r="K311">
        <f>VLOOKUP($B311,Sheet1!$B:$H,3,0)</f>
        <v>304.77</v>
      </c>
      <c r="L311">
        <f>VLOOKUP($B311,Sheet1!$B:$H,4,0)</f>
        <v>305.60000000000002</v>
      </c>
      <c r="M311">
        <f>VLOOKUP($B311,Sheet1!$B:$H,5,0)</f>
        <v>301.27</v>
      </c>
      <c r="N311">
        <f>VLOOKUP($B311,Sheet1!$B:$H,6,0)</f>
        <v>1420000</v>
      </c>
      <c r="O311">
        <f>VLOOKUP($B311,Sheet1!$B:$H,7,0)</f>
        <v>5.5000000000000014E-3</v>
      </c>
    </row>
    <row r="312" spans="1:15">
      <c r="A312" s="1">
        <v>290</v>
      </c>
      <c r="B312" t="s">
        <v>702</v>
      </c>
      <c r="C312" t="s">
        <v>703</v>
      </c>
      <c r="D312" t="s">
        <v>23</v>
      </c>
      <c r="E312" t="s">
        <v>508</v>
      </c>
      <c r="F312" t="s">
        <v>508</v>
      </c>
      <c r="G312">
        <v>2010</v>
      </c>
      <c r="H312" s="7">
        <v>43822</v>
      </c>
      <c r="I312" t="s">
        <v>1360</v>
      </c>
      <c r="J312">
        <f>VLOOKUP($B312,Sheet1!$B:$H,2,0)</f>
        <v>91.97</v>
      </c>
      <c r="K312">
        <f>VLOOKUP($B312,Sheet1!$B:$H,3,0)</f>
        <v>91.1</v>
      </c>
      <c r="L312">
        <f>VLOOKUP($B312,Sheet1!$B:$H,4,0)</f>
        <v>92.11</v>
      </c>
      <c r="M312">
        <f>VLOOKUP($B312,Sheet1!$B:$H,5,0)</f>
        <v>90.3</v>
      </c>
      <c r="N312">
        <f>VLOOKUP($B312,Sheet1!$B:$H,6,0)</f>
        <v>1550000</v>
      </c>
      <c r="O312">
        <f>VLOOKUP($B312,Sheet1!$B:$H,7,0)</f>
        <v>2.06E-2</v>
      </c>
    </row>
    <row r="313" spans="1:15">
      <c r="A313" s="1">
        <v>291</v>
      </c>
      <c r="B313" t="s">
        <v>704</v>
      </c>
      <c r="C313" t="s">
        <v>705</v>
      </c>
      <c r="D313" t="s">
        <v>33</v>
      </c>
      <c r="E313" t="s">
        <v>706</v>
      </c>
      <c r="F313" t="s">
        <v>706</v>
      </c>
      <c r="G313">
        <v>1998</v>
      </c>
      <c r="H313" s="7">
        <v>42513</v>
      </c>
      <c r="I313" t="s">
        <v>1201</v>
      </c>
      <c r="J313">
        <f>VLOOKUP($B313,Sheet1!$B:$H,2,0)</f>
        <v>51.15</v>
      </c>
      <c r="K313">
        <f>VLOOKUP($B313,Sheet1!$B:$H,3,0)</f>
        <v>51.29</v>
      </c>
      <c r="L313">
        <f>VLOOKUP($B313,Sheet1!$B:$H,4,0)</f>
        <v>51.52</v>
      </c>
      <c r="M313">
        <f>VLOOKUP($B313,Sheet1!$B:$H,5,0)</f>
        <v>51.02</v>
      </c>
      <c r="N313">
        <f>VLOOKUP($B313,Sheet1!$B:$H,6,0)</f>
        <v>1410000</v>
      </c>
      <c r="O313">
        <f>VLOOKUP($B313,Sheet1!$B:$H,7,0)</f>
        <v>3.7000000000000002E-3</v>
      </c>
    </row>
    <row r="314" spans="1:15">
      <c r="A314" s="1">
        <v>292</v>
      </c>
      <c r="B314" t="s">
        <v>707</v>
      </c>
      <c r="C314" t="s">
        <v>708</v>
      </c>
      <c r="D314" t="s">
        <v>6</v>
      </c>
      <c r="E314" t="s">
        <v>209</v>
      </c>
      <c r="F314" t="s">
        <v>209</v>
      </c>
      <c r="G314">
        <v>1995</v>
      </c>
      <c r="H314" s="7">
        <v>30894</v>
      </c>
      <c r="I314" t="s">
        <v>1323</v>
      </c>
      <c r="J314">
        <f>VLOOKUP($B314,Sheet1!$B:$H,2,0)</f>
        <v>381.92</v>
      </c>
      <c r="K314">
        <f>VLOOKUP($B314,Sheet1!$B:$H,3,0)</f>
        <v>383.91</v>
      </c>
      <c r="L314">
        <f>VLOOKUP($B314,Sheet1!$B:$H,4,0)</f>
        <v>384.41</v>
      </c>
      <c r="M314">
        <f>VLOOKUP($B314,Sheet1!$B:$H,5,0)</f>
        <v>381.23</v>
      </c>
      <c r="N314">
        <f>VLOOKUP($B314,Sheet1!$B:$H,6,0)</f>
        <v>962240</v>
      </c>
      <c r="O314">
        <f>VLOOKUP($B314,Sheet1!$B:$H,7,0)</f>
        <v>-7.000000000000001E-4</v>
      </c>
    </row>
    <row r="315" spans="1:15">
      <c r="A315" s="1">
        <v>293</v>
      </c>
      <c r="B315" t="s">
        <v>709</v>
      </c>
      <c r="C315" t="s">
        <v>710</v>
      </c>
      <c r="D315" t="s">
        <v>41</v>
      </c>
      <c r="E315" t="s">
        <v>159</v>
      </c>
      <c r="F315" t="s">
        <v>159</v>
      </c>
      <c r="G315">
        <v>1959</v>
      </c>
      <c r="H315" s="7">
        <v>0</v>
      </c>
      <c r="I315" t="s">
        <v>1185</v>
      </c>
      <c r="J315">
        <f>VLOOKUP($B315,Sheet1!$B:$H,2,0)</f>
        <v>58.5</v>
      </c>
      <c r="K315">
        <f>VLOOKUP($B315,Sheet1!$B:$H,3,0)</f>
        <v>58.92</v>
      </c>
      <c r="L315">
        <f>VLOOKUP($B315,Sheet1!$B:$H,4,0)</f>
        <v>59.23</v>
      </c>
      <c r="M315">
        <f>VLOOKUP($B315,Sheet1!$B:$H,5,0)</f>
        <v>58.35</v>
      </c>
      <c r="N315">
        <f>VLOOKUP($B315,Sheet1!$B:$H,6,0)</f>
        <v>654630</v>
      </c>
      <c r="O315">
        <f>VLOOKUP($B315,Sheet1!$B:$H,7,0)</f>
        <v>2.0999999999999999E-3</v>
      </c>
    </row>
    <row r="316" spans="1:15">
      <c r="A316" s="1">
        <v>294</v>
      </c>
      <c r="B316" t="s">
        <v>711</v>
      </c>
      <c r="C316" t="s">
        <v>712</v>
      </c>
      <c r="D316" t="s">
        <v>33</v>
      </c>
      <c r="E316" t="s">
        <v>578</v>
      </c>
      <c r="F316" t="s">
        <v>578</v>
      </c>
      <c r="G316" t="s">
        <v>1362</v>
      </c>
      <c r="H316" s="7">
        <v>30741</v>
      </c>
      <c r="I316" t="s">
        <v>1361</v>
      </c>
      <c r="J316">
        <f>VLOOKUP($B316,Sheet1!$B:$H,2,0)</f>
        <v>191.85</v>
      </c>
      <c r="K316">
        <f>VLOOKUP($B316,Sheet1!$B:$H,3,0)</f>
        <v>195.54</v>
      </c>
      <c r="L316">
        <f>VLOOKUP($B316,Sheet1!$B:$H,4,0)</f>
        <v>195.84</v>
      </c>
      <c r="M316">
        <f>VLOOKUP($B316,Sheet1!$B:$H,5,0)</f>
        <v>191.58</v>
      </c>
      <c r="N316">
        <f>VLOOKUP($B316,Sheet1!$B:$H,6,0)</f>
        <v>3750000</v>
      </c>
      <c r="O316">
        <f>VLOOKUP($B316,Sheet1!$B:$H,7,0)</f>
        <v>-1.5299999999999999E-2</v>
      </c>
    </row>
    <row r="317" spans="1:15">
      <c r="A317" s="1">
        <v>295</v>
      </c>
      <c r="B317" t="s">
        <v>713</v>
      </c>
      <c r="C317" t="s">
        <v>714</v>
      </c>
      <c r="D317" t="s">
        <v>23</v>
      </c>
      <c r="E317" t="s">
        <v>715</v>
      </c>
      <c r="F317" t="s">
        <v>715</v>
      </c>
      <c r="G317" t="s">
        <v>1364</v>
      </c>
      <c r="H317" s="7">
        <v>36244</v>
      </c>
      <c r="I317" t="s">
        <v>1363</v>
      </c>
      <c r="J317">
        <f>VLOOKUP($B317,Sheet1!$B:$H,2,0)</f>
        <v>14.14</v>
      </c>
      <c r="K317">
        <f>VLOOKUP($B317,Sheet1!$B:$H,3,0)</f>
        <v>13.95</v>
      </c>
      <c r="L317">
        <f>VLOOKUP($B317,Sheet1!$B:$H,4,0)</f>
        <v>14.15</v>
      </c>
      <c r="M317">
        <f>VLOOKUP($B317,Sheet1!$B:$H,5,0)</f>
        <v>13.93</v>
      </c>
      <c r="N317">
        <f>VLOOKUP($B317,Sheet1!$B:$H,6,0)</f>
        <v>8039999.9999999991</v>
      </c>
      <c r="O317">
        <f>VLOOKUP($B317,Sheet1!$B:$H,7,0)</f>
        <v>2.1700000000000001E-2</v>
      </c>
    </row>
    <row r="318" spans="1:15">
      <c r="A318" s="1">
        <v>296</v>
      </c>
      <c r="B318" t="s">
        <v>716</v>
      </c>
      <c r="C318" t="s">
        <v>717</v>
      </c>
      <c r="D318" t="s">
        <v>47</v>
      </c>
      <c r="E318" t="s">
        <v>57</v>
      </c>
      <c r="F318" t="s">
        <v>57</v>
      </c>
      <c r="G318">
        <v>2007</v>
      </c>
      <c r="H318" s="7">
        <v>41157</v>
      </c>
      <c r="I318" t="s">
        <v>1365</v>
      </c>
      <c r="J318">
        <f>VLOOKUP($B318,Sheet1!$B:$H,2,0)</f>
        <v>116.87</v>
      </c>
      <c r="K318">
        <f>VLOOKUP($B318,Sheet1!$B:$H,3,0)</f>
        <v>114.72</v>
      </c>
      <c r="L318">
        <f>VLOOKUP($B318,Sheet1!$B:$H,4,0)</f>
        <v>116.97</v>
      </c>
      <c r="M318">
        <f>VLOOKUP($B318,Sheet1!$B:$H,5,0)</f>
        <v>114.44</v>
      </c>
      <c r="N318">
        <f>VLOOKUP($B318,Sheet1!$B:$H,6,0)</f>
        <v>1420000</v>
      </c>
      <c r="O318">
        <f>VLOOKUP($B318,Sheet1!$B:$H,7,0)</f>
        <v>3.7699999999999997E-2</v>
      </c>
    </row>
    <row r="319" spans="1:15">
      <c r="A319" s="1">
        <v>297</v>
      </c>
      <c r="B319" t="s">
        <v>718</v>
      </c>
      <c r="C319" t="s">
        <v>719</v>
      </c>
      <c r="D319" t="s">
        <v>41</v>
      </c>
      <c r="E319" t="s">
        <v>308</v>
      </c>
      <c r="F319" t="s">
        <v>308</v>
      </c>
      <c r="G319">
        <v>1856</v>
      </c>
      <c r="H319" s="7">
        <v>38040</v>
      </c>
      <c r="I319" t="s">
        <v>1366</v>
      </c>
      <c r="J319">
        <f>VLOOKUP($B319,Sheet1!$B:$H,2,0)</f>
        <v>162.07</v>
      </c>
      <c r="K319">
        <f>VLOOKUP($B319,Sheet1!$B:$H,3,0)</f>
        <v>161.88999999999999</v>
      </c>
      <c r="L319">
        <f>VLOOKUP($B319,Sheet1!$B:$H,4,0)</f>
        <v>163.35</v>
      </c>
      <c r="M319">
        <f>VLOOKUP($B319,Sheet1!$B:$H,5,0)</f>
        <v>161.31</v>
      </c>
      <c r="N319">
        <f>VLOOKUP($B319,Sheet1!$B:$H,6,0)</f>
        <v>735160</v>
      </c>
      <c r="O319">
        <f>VLOOKUP($B319,Sheet1!$B:$H,7,0)</f>
        <v>8.6E-3</v>
      </c>
    </row>
    <row r="320" spans="1:15">
      <c r="A320" s="1">
        <v>298</v>
      </c>
      <c r="B320" t="s">
        <v>720</v>
      </c>
      <c r="C320" t="s">
        <v>721</v>
      </c>
      <c r="D320" t="s">
        <v>138</v>
      </c>
      <c r="E320" t="s">
        <v>139</v>
      </c>
      <c r="F320" t="s">
        <v>139</v>
      </c>
      <c r="G320">
        <v>1887</v>
      </c>
      <c r="H320" s="7">
        <v>33359</v>
      </c>
      <c r="I320" t="s">
        <v>1199</v>
      </c>
      <c r="J320">
        <f>VLOOKUP($B320,Sheet1!$B:$H,2,0)</f>
        <v>13.76</v>
      </c>
      <c r="K320">
        <f>VLOOKUP($B320,Sheet1!$B:$H,3,0)</f>
        <v>12.64</v>
      </c>
      <c r="L320">
        <f>VLOOKUP($B320,Sheet1!$B:$H,4,0)</f>
        <v>13.83</v>
      </c>
      <c r="M320">
        <f>VLOOKUP($B320,Sheet1!$B:$H,5,0)</f>
        <v>12.64</v>
      </c>
      <c r="N320">
        <f>VLOOKUP($B320,Sheet1!$B:$H,6,0)</f>
        <v>50920000</v>
      </c>
      <c r="O320">
        <f>VLOOKUP($B320,Sheet1!$B:$H,7,0)</f>
        <v>0.1363</v>
      </c>
    </row>
    <row r="321" spans="1:15">
      <c r="A321" s="1">
        <v>299</v>
      </c>
      <c r="B321" t="s">
        <v>722</v>
      </c>
      <c r="C321" t="s">
        <v>723</v>
      </c>
      <c r="D321" t="s">
        <v>138</v>
      </c>
      <c r="E321" t="s">
        <v>573</v>
      </c>
      <c r="F321" t="s">
        <v>573</v>
      </c>
      <c r="G321" t="s">
        <v>1368</v>
      </c>
      <c r="H321" s="7">
        <v>40725</v>
      </c>
      <c r="I321" t="s">
        <v>1367</v>
      </c>
      <c r="J321">
        <f>VLOOKUP($B321,Sheet1!$B:$H,2,0)</f>
        <v>62.5</v>
      </c>
      <c r="K321">
        <f>VLOOKUP($B321,Sheet1!$B:$H,3,0)</f>
        <v>62.53</v>
      </c>
      <c r="L321">
        <f>VLOOKUP($B321,Sheet1!$B:$H,4,0)</f>
        <v>63.01</v>
      </c>
      <c r="M321">
        <f>VLOOKUP($B321,Sheet1!$B:$H,5,0)</f>
        <v>62.13</v>
      </c>
      <c r="N321">
        <f>VLOOKUP($B321,Sheet1!$B:$H,6,0)</f>
        <v>6360000</v>
      </c>
      <c r="O321">
        <f>VLOOKUP($B321,Sheet1!$B:$H,7,0)</f>
        <v>1.1299999999999999E-2</v>
      </c>
    </row>
    <row r="322" spans="1:15">
      <c r="A322" s="1">
        <v>300</v>
      </c>
      <c r="B322" t="s">
        <v>724</v>
      </c>
      <c r="C322" t="s">
        <v>725</v>
      </c>
      <c r="D322" t="s">
        <v>41</v>
      </c>
      <c r="E322" t="s">
        <v>258</v>
      </c>
      <c r="F322" t="s">
        <v>258</v>
      </c>
      <c r="G322">
        <v>2000</v>
      </c>
      <c r="H322" s="7">
        <v>43647</v>
      </c>
      <c r="I322" t="s">
        <v>1185</v>
      </c>
      <c r="J322">
        <f>VLOOKUP($B322,Sheet1!$B:$H,2,0)</f>
        <v>454.33</v>
      </c>
      <c r="K322">
        <f>VLOOKUP($B322,Sheet1!$B:$H,3,0)</f>
        <v>467.35</v>
      </c>
      <c r="L322">
        <f>VLOOKUP($B322,Sheet1!$B:$H,4,0)</f>
        <v>469.63</v>
      </c>
      <c r="M322">
        <f>VLOOKUP($B322,Sheet1!$B:$H,5,0)</f>
        <v>454.33</v>
      </c>
      <c r="N322">
        <f>VLOOKUP($B322,Sheet1!$B:$H,6,0)</f>
        <v>241640</v>
      </c>
      <c r="O322">
        <f>VLOOKUP($B322,Sheet1!$B:$H,7,0)</f>
        <v>-2.6200000000000001E-2</v>
      </c>
    </row>
    <row r="323" spans="1:15">
      <c r="A323" s="1">
        <v>301</v>
      </c>
      <c r="B323" t="s">
        <v>726</v>
      </c>
      <c r="C323" t="s">
        <v>727</v>
      </c>
      <c r="D323" t="s">
        <v>33</v>
      </c>
      <c r="E323" t="s">
        <v>248</v>
      </c>
      <c r="F323" t="s">
        <v>248</v>
      </c>
      <c r="G323">
        <v>1927</v>
      </c>
      <c r="H323" s="7">
        <v>0</v>
      </c>
      <c r="I323" t="s">
        <v>1323</v>
      </c>
      <c r="J323">
        <f>VLOOKUP($B323,Sheet1!$B:$H,2,0)</f>
        <v>145.18</v>
      </c>
      <c r="K323">
        <f>VLOOKUP($B323,Sheet1!$B:$H,3,0)</f>
        <v>145.4</v>
      </c>
      <c r="L323">
        <f>VLOOKUP($B323,Sheet1!$B:$H,4,0)</f>
        <v>146.88</v>
      </c>
      <c r="M323">
        <f>VLOOKUP($B323,Sheet1!$B:$H,5,0)</f>
        <v>144.31</v>
      </c>
      <c r="N323">
        <f>VLOOKUP($B323,Sheet1!$B:$H,6,0)</f>
        <v>1690000</v>
      </c>
      <c r="O323">
        <f>VLOOKUP($B323,Sheet1!$B:$H,7,0)</f>
        <v>1.11E-2</v>
      </c>
    </row>
    <row r="324" spans="1:15">
      <c r="A324" s="1">
        <v>302</v>
      </c>
      <c r="B324" t="s">
        <v>728</v>
      </c>
      <c r="C324" t="s">
        <v>729</v>
      </c>
      <c r="D324" t="s">
        <v>41</v>
      </c>
      <c r="E324" t="s">
        <v>133</v>
      </c>
      <c r="F324" t="s">
        <v>133</v>
      </c>
      <c r="G324">
        <v>1905</v>
      </c>
      <c r="H324" s="7">
        <v>32020</v>
      </c>
      <c r="I324" t="s">
        <v>1185</v>
      </c>
      <c r="J324">
        <f>VLOOKUP($B324,Sheet1!$B:$H,2,0)</f>
        <v>138.81</v>
      </c>
      <c r="K324">
        <f>VLOOKUP($B324,Sheet1!$B:$H,3,0)</f>
        <v>139.21</v>
      </c>
      <c r="L324">
        <f>VLOOKUP($B324,Sheet1!$B:$H,4,0)</f>
        <v>139.29</v>
      </c>
      <c r="M324">
        <f>VLOOKUP($B324,Sheet1!$B:$H,5,0)</f>
        <v>138.16</v>
      </c>
      <c r="N324">
        <f>VLOOKUP($B324,Sheet1!$B:$H,6,0)</f>
        <v>1700000</v>
      </c>
      <c r="O324">
        <f>VLOOKUP($B324,Sheet1!$B:$H,7,0)</f>
        <v>3.3E-3</v>
      </c>
    </row>
    <row r="325" spans="1:15">
      <c r="A325" s="1">
        <v>303</v>
      </c>
      <c r="B325" t="s">
        <v>730</v>
      </c>
      <c r="C325" t="s">
        <v>731</v>
      </c>
      <c r="D325" t="s">
        <v>47</v>
      </c>
      <c r="E325" t="s">
        <v>732</v>
      </c>
      <c r="F325" t="s">
        <v>732</v>
      </c>
      <c r="G325">
        <v>1993</v>
      </c>
      <c r="H325" s="7">
        <v>41822</v>
      </c>
      <c r="I325" t="s">
        <v>1165</v>
      </c>
      <c r="J325">
        <f>VLOOKUP($B325,Sheet1!$B:$H,2,0)</f>
        <v>363.69</v>
      </c>
      <c r="K325">
        <f>VLOOKUP($B325,Sheet1!$B:$H,3,0)</f>
        <v>368.51</v>
      </c>
      <c r="L325">
        <f>VLOOKUP($B325,Sheet1!$B:$H,4,0)</f>
        <v>369</v>
      </c>
      <c r="M325">
        <f>VLOOKUP($B325,Sheet1!$B:$H,5,0)</f>
        <v>362.92</v>
      </c>
      <c r="N325">
        <f>VLOOKUP($B325,Sheet1!$B:$H,6,0)</f>
        <v>436140</v>
      </c>
      <c r="O325">
        <f>VLOOKUP($B325,Sheet1!$B:$H,7,0)</f>
        <v>1E-4</v>
      </c>
    </row>
    <row r="326" spans="1:15">
      <c r="A326" s="1">
        <v>304</v>
      </c>
      <c r="B326" t="s">
        <v>733</v>
      </c>
      <c r="C326" t="s">
        <v>734</v>
      </c>
      <c r="D326" t="s">
        <v>6</v>
      </c>
      <c r="E326" t="s">
        <v>69</v>
      </c>
      <c r="F326" t="s">
        <v>69</v>
      </c>
      <c r="G326">
        <v>1929</v>
      </c>
      <c r="H326" s="7">
        <v>29767</v>
      </c>
      <c r="I326" t="s">
        <v>1369</v>
      </c>
      <c r="J326">
        <f>VLOOKUP($B326,Sheet1!$B:$H,2,0)</f>
        <v>60.62</v>
      </c>
      <c r="K326">
        <f>VLOOKUP($B326,Sheet1!$B:$H,3,0)</f>
        <v>61.04</v>
      </c>
      <c r="L326">
        <f>VLOOKUP($B326,Sheet1!$B:$H,4,0)</f>
        <v>61.19</v>
      </c>
      <c r="M326">
        <f>VLOOKUP($B326,Sheet1!$B:$H,5,0)</f>
        <v>60.13</v>
      </c>
      <c r="N326">
        <f>VLOOKUP($B326,Sheet1!$B:$H,6,0)</f>
        <v>2020000</v>
      </c>
      <c r="O326">
        <f>VLOOKUP($B326,Sheet1!$B:$H,7,0)</f>
        <v>5.1000000000000004E-3</v>
      </c>
    </row>
    <row r="327" spans="1:15">
      <c r="A327" s="1">
        <v>305</v>
      </c>
      <c r="B327" t="s">
        <v>735</v>
      </c>
      <c r="C327" t="s">
        <v>736</v>
      </c>
      <c r="D327" t="s">
        <v>19</v>
      </c>
      <c r="E327" t="s">
        <v>170</v>
      </c>
      <c r="F327" t="s">
        <v>170</v>
      </c>
      <c r="G327">
        <v>1966</v>
      </c>
      <c r="H327" s="7">
        <v>39647</v>
      </c>
      <c r="I327" t="s">
        <v>1370</v>
      </c>
      <c r="J327">
        <f>VLOOKUP($B327,Sheet1!$B:$H,2,0)</f>
        <v>359.79</v>
      </c>
      <c r="K327">
        <f>VLOOKUP($B327,Sheet1!$B:$H,3,0)</f>
        <v>364.18</v>
      </c>
      <c r="L327">
        <f>VLOOKUP($B327,Sheet1!$B:$H,4,0)</f>
        <v>365.17</v>
      </c>
      <c r="M327">
        <f>VLOOKUP($B327,Sheet1!$B:$H,5,0)</f>
        <v>359.54</v>
      </c>
      <c r="N327">
        <f>VLOOKUP($B327,Sheet1!$B:$H,6,0)</f>
        <v>3120000</v>
      </c>
      <c r="O327">
        <f>VLOOKUP($B327,Sheet1!$B:$H,7,0)</f>
        <v>-2.2000000000000001E-3</v>
      </c>
    </row>
    <row r="328" spans="1:15">
      <c r="A328" s="1">
        <v>306</v>
      </c>
      <c r="B328" t="s">
        <v>737</v>
      </c>
      <c r="C328" t="s">
        <v>738</v>
      </c>
      <c r="D328" t="s">
        <v>83</v>
      </c>
      <c r="E328" t="s">
        <v>239</v>
      </c>
      <c r="F328" t="s">
        <v>239</v>
      </c>
      <c r="G328">
        <v>1889</v>
      </c>
      <c r="H328" s="7">
        <v>0</v>
      </c>
      <c r="I328" t="s">
        <v>1371</v>
      </c>
      <c r="J328">
        <f>VLOOKUP($B328,Sheet1!$B:$H,2,0)</f>
        <v>88.93</v>
      </c>
      <c r="K328">
        <f>VLOOKUP($B328,Sheet1!$B:$H,3,0)</f>
        <v>89.56</v>
      </c>
      <c r="L328">
        <f>VLOOKUP($B328,Sheet1!$B:$H,4,0)</f>
        <v>89.61</v>
      </c>
      <c r="M328">
        <f>VLOOKUP($B328,Sheet1!$B:$H,5,0)</f>
        <v>88.49</v>
      </c>
      <c r="N328">
        <f>VLOOKUP($B328,Sheet1!$B:$H,6,0)</f>
        <v>1270000</v>
      </c>
      <c r="O328">
        <f>VLOOKUP($B328,Sheet1!$B:$H,7,0)</f>
        <v>-1.5E-3</v>
      </c>
    </row>
    <row r="329" spans="1:15">
      <c r="A329" s="1">
        <v>307</v>
      </c>
      <c r="B329" t="s">
        <v>739</v>
      </c>
      <c r="C329" t="s">
        <v>740</v>
      </c>
      <c r="D329" t="s">
        <v>19</v>
      </c>
      <c r="E329" t="s">
        <v>30</v>
      </c>
      <c r="F329" t="s">
        <v>30</v>
      </c>
      <c r="G329">
        <v>1983</v>
      </c>
      <c r="H329" s="7">
        <v>43437</v>
      </c>
      <c r="I329" t="s">
        <v>1163</v>
      </c>
      <c r="J329">
        <f>VLOOKUP($B329,Sheet1!$B:$H,2,0)</f>
        <v>101.13</v>
      </c>
      <c r="K329">
        <f>VLOOKUP($B329,Sheet1!$B:$H,3,0)</f>
        <v>101.78</v>
      </c>
      <c r="L329">
        <f>VLOOKUP($B329,Sheet1!$B:$H,4,0)</f>
        <v>102.92</v>
      </c>
      <c r="M329">
        <f>VLOOKUP($B329,Sheet1!$B:$H,5,0)</f>
        <v>100.32</v>
      </c>
      <c r="N329">
        <f>VLOOKUP($B329,Sheet1!$B:$H,6,0)</f>
        <v>2060000</v>
      </c>
      <c r="O329">
        <f>VLOOKUP($B329,Sheet1!$B:$H,7,0)</f>
        <v>-8.6E-3</v>
      </c>
    </row>
    <row r="330" spans="1:15">
      <c r="A330" s="1">
        <v>308</v>
      </c>
      <c r="B330" t="s">
        <v>741</v>
      </c>
      <c r="C330" t="s">
        <v>742</v>
      </c>
      <c r="D330" t="s">
        <v>33</v>
      </c>
      <c r="E330" t="s">
        <v>289</v>
      </c>
      <c r="F330" t="s">
        <v>289</v>
      </c>
      <c r="G330">
        <v>1940</v>
      </c>
      <c r="H330" s="7">
        <v>25749</v>
      </c>
      <c r="I330" t="s">
        <v>1201</v>
      </c>
      <c r="J330">
        <f>VLOOKUP($B330,Sheet1!$B:$H,2,0)</f>
        <v>233.24</v>
      </c>
      <c r="K330">
        <f>VLOOKUP($B330,Sheet1!$B:$H,3,0)</f>
        <v>235.98</v>
      </c>
      <c r="L330">
        <f>VLOOKUP($B330,Sheet1!$B:$H,4,0)</f>
        <v>235.99</v>
      </c>
      <c r="M330">
        <f>VLOOKUP($B330,Sheet1!$B:$H,5,0)</f>
        <v>232.74</v>
      </c>
      <c r="N330">
        <f>VLOOKUP($B330,Sheet1!$B:$H,6,0)</f>
        <v>2570000</v>
      </c>
      <c r="O330">
        <f>VLOOKUP($B330,Sheet1!$B:$H,7,0)</f>
        <v>-2.8E-3</v>
      </c>
    </row>
    <row r="331" spans="1:15">
      <c r="A331" s="1">
        <v>309</v>
      </c>
      <c r="B331" t="s">
        <v>743</v>
      </c>
      <c r="C331" t="s">
        <v>744</v>
      </c>
      <c r="D331" t="s">
        <v>10</v>
      </c>
      <c r="E331" t="s">
        <v>114</v>
      </c>
      <c r="F331" t="s">
        <v>114</v>
      </c>
      <c r="G331">
        <v>1833</v>
      </c>
      <c r="H331" s="7">
        <v>0</v>
      </c>
      <c r="I331" t="s">
        <v>1234</v>
      </c>
      <c r="J331">
        <f>VLOOKUP($B331,Sheet1!$B:$H,2,0)</f>
        <v>191.83</v>
      </c>
      <c r="K331">
        <f>VLOOKUP($B331,Sheet1!$B:$H,3,0)</f>
        <v>190.22</v>
      </c>
      <c r="L331">
        <f>VLOOKUP($B331,Sheet1!$B:$H,4,0)</f>
        <v>192.8</v>
      </c>
      <c r="M331">
        <f>VLOOKUP($B331,Sheet1!$B:$H,5,0)</f>
        <v>189.9</v>
      </c>
      <c r="N331">
        <f>VLOOKUP($B331,Sheet1!$B:$H,6,0)</f>
        <v>1060000</v>
      </c>
      <c r="O331">
        <f>VLOOKUP($B331,Sheet1!$B:$H,7,0)</f>
        <v>-2.8999999999999998E-3</v>
      </c>
    </row>
    <row r="332" spans="1:15">
      <c r="A332" s="1">
        <v>310</v>
      </c>
      <c r="B332" t="s">
        <v>745</v>
      </c>
      <c r="C332" t="s">
        <v>746</v>
      </c>
      <c r="D332" t="s">
        <v>10</v>
      </c>
      <c r="E332" t="s">
        <v>11</v>
      </c>
      <c r="F332" t="s">
        <v>11</v>
      </c>
      <c r="G332">
        <v>1949</v>
      </c>
      <c r="H332" s="7">
        <v>31716</v>
      </c>
      <c r="I332" t="s">
        <v>1472</v>
      </c>
      <c r="J332">
        <f>VLOOKUP($B332,Sheet1!$B:$H,2,0)</f>
        <v>124.79</v>
      </c>
      <c r="K332">
        <f>VLOOKUP($B332,Sheet1!$B:$H,3,0)</f>
        <v>128.03</v>
      </c>
      <c r="L332">
        <f>VLOOKUP($B332,Sheet1!$B:$H,4,0)</f>
        <v>128.03</v>
      </c>
      <c r="M332">
        <f>VLOOKUP($B332,Sheet1!$B:$H,5,0)</f>
        <v>124.7</v>
      </c>
      <c r="N332">
        <f>VLOOKUP($B332,Sheet1!$B:$H,6,0)</f>
        <v>5640000</v>
      </c>
      <c r="O332">
        <f>VLOOKUP($B332,Sheet1!$B:$H,7,0)</f>
        <v>-1.4200000000000001E-2</v>
      </c>
    </row>
    <row r="333" spans="1:15">
      <c r="A333" s="1">
        <v>311</v>
      </c>
      <c r="B333" t="s">
        <v>747</v>
      </c>
      <c r="C333" t="s">
        <v>748</v>
      </c>
      <c r="D333" t="s">
        <v>10</v>
      </c>
      <c r="E333" t="s">
        <v>14</v>
      </c>
      <c r="F333" t="s">
        <v>14</v>
      </c>
      <c r="G333">
        <v>1891</v>
      </c>
      <c r="H333" s="7">
        <v>20883</v>
      </c>
      <c r="I333" t="s">
        <v>1373</v>
      </c>
      <c r="J333">
        <f>VLOOKUP($B333,Sheet1!$B:$H,2,0)</f>
        <v>75.180000000000007</v>
      </c>
      <c r="K333">
        <f>VLOOKUP($B333,Sheet1!$B:$H,3,0)</f>
        <v>76.06</v>
      </c>
      <c r="L333">
        <f>VLOOKUP($B333,Sheet1!$B:$H,4,0)</f>
        <v>76.14</v>
      </c>
      <c r="M333">
        <f>VLOOKUP($B333,Sheet1!$B:$H,5,0)</f>
        <v>75.03</v>
      </c>
      <c r="N333">
        <f>VLOOKUP($B333,Sheet1!$B:$H,6,0)</f>
        <v>15080000</v>
      </c>
      <c r="O333">
        <f>VLOOKUP($B333,Sheet1!$B:$H,7,0)</f>
        <v>-9.3999999999999986E-3</v>
      </c>
    </row>
    <row r="334" spans="1:15">
      <c r="A334" s="1">
        <v>312</v>
      </c>
      <c r="B334" t="s">
        <v>749</v>
      </c>
      <c r="C334" t="s">
        <v>750</v>
      </c>
      <c r="D334" t="s">
        <v>41</v>
      </c>
      <c r="E334" t="s">
        <v>42</v>
      </c>
      <c r="F334" t="s">
        <v>42</v>
      </c>
      <c r="G334">
        <v>1868</v>
      </c>
      <c r="H334" s="7">
        <v>0</v>
      </c>
      <c r="I334" t="s">
        <v>1185</v>
      </c>
      <c r="J334">
        <f>VLOOKUP($B334,Sheet1!$B:$H,2,0)</f>
        <v>66.510000000000005</v>
      </c>
      <c r="K334">
        <f>VLOOKUP($B334,Sheet1!$B:$H,3,0)</f>
        <v>66.290000000000006</v>
      </c>
      <c r="L334">
        <f>VLOOKUP($B334,Sheet1!$B:$H,4,0)</f>
        <v>66.959999999999994</v>
      </c>
      <c r="M334">
        <f>VLOOKUP($B334,Sheet1!$B:$H,5,0)</f>
        <v>66.12</v>
      </c>
      <c r="N334">
        <f>VLOOKUP($B334,Sheet1!$B:$H,6,0)</f>
        <v>5120000</v>
      </c>
      <c r="O334">
        <f>VLOOKUP($B334,Sheet1!$B:$H,7,0)</f>
        <v>1.7600000000000001E-2</v>
      </c>
    </row>
    <row r="335" spans="1:15">
      <c r="A335" s="1">
        <v>313</v>
      </c>
      <c r="B335" t="s">
        <v>751</v>
      </c>
      <c r="C335" t="s">
        <v>752</v>
      </c>
      <c r="D335" t="s">
        <v>10</v>
      </c>
      <c r="E335" t="s">
        <v>202</v>
      </c>
      <c r="F335" t="s">
        <v>202</v>
      </c>
      <c r="G335">
        <v>1945</v>
      </c>
      <c r="H335" s="7">
        <v>42619</v>
      </c>
      <c r="I335" t="s">
        <v>1184</v>
      </c>
      <c r="J335">
        <f>VLOOKUP($B335,Sheet1!$B:$H,2,0)</f>
        <v>1296.3</v>
      </c>
      <c r="K335">
        <f>VLOOKUP($B335,Sheet1!$B:$H,3,0)</f>
        <v>1315.57</v>
      </c>
      <c r="L335">
        <f>VLOOKUP($B335,Sheet1!$B:$H,4,0)</f>
        <v>1315.57</v>
      </c>
      <c r="M335">
        <f>VLOOKUP($B335,Sheet1!$B:$H,5,0)</f>
        <v>1285.71</v>
      </c>
      <c r="N335">
        <f>VLOOKUP($B335,Sheet1!$B:$H,6,0)</f>
        <v>83340</v>
      </c>
      <c r="O335">
        <f>VLOOKUP($B335,Sheet1!$B:$H,7,0)</f>
        <v>-3.5999999999999999E-3</v>
      </c>
    </row>
    <row r="336" spans="1:15">
      <c r="A336" s="1">
        <v>314</v>
      </c>
      <c r="B336" t="s">
        <v>753</v>
      </c>
      <c r="C336" t="s">
        <v>754</v>
      </c>
      <c r="D336" t="s">
        <v>33</v>
      </c>
      <c r="E336" t="s">
        <v>236</v>
      </c>
      <c r="F336" t="s">
        <v>236</v>
      </c>
      <c r="G336">
        <v>1986</v>
      </c>
      <c r="H336" s="7">
        <v>42942</v>
      </c>
      <c r="I336" t="s">
        <v>1374</v>
      </c>
      <c r="J336">
        <f>VLOOKUP($B336,Sheet1!$B:$H,2,0)</f>
        <v>43.39</v>
      </c>
      <c r="K336">
        <f>VLOOKUP($B336,Sheet1!$B:$H,3,0)</f>
        <v>43.33</v>
      </c>
      <c r="L336">
        <f>VLOOKUP($B336,Sheet1!$B:$H,4,0)</f>
        <v>43.55</v>
      </c>
      <c r="M336">
        <f>VLOOKUP($B336,Sheet1!$B:$H,5,0)</f>
        <v>43.13</v>
      </c>
      <c r="N336">
        <f>VLOOKUP($B336,Sheet1!$B:$H,6,0)</f>
        <v>6750000</v>
      </c>
      <c r="O336">
        <f>VLOOKUP($B336,Sheet1!$B:$H,7,0)</f>
        <v>1.21E-2</v>
      </c>
    </row>
    <row r="337" spans="1:15">
      <c r="A337" s="1">
        <v>315</v>
      </c>
      <c r="B337" t="s">
        <v>755</v>
      </c>
      <c r="C337" t="s">
        <v>756</v>
      </c>
      <c r="D337" t="s">
        <v>19</v>
      </c>
      <c r="E337" t="s">
        <v>30</v>
      </c>
      <c r="F337" t="s">
        <v>30</v>
      </c>
      <c r="G337">
        <v>1989</v>
      </c>
      <c r="H337" s="7">
        <v>39332</v>
      </c>
      <c r="I337" t="s">
        <v>1375</v>
      </c>
      <c r="J337">
        <f>VLOOKUP($B337,Sheet1!$B:$H,2,0)</f>
        <v>155.32</v>
      </c>
      <c r="K337">
        <f>VLOOKUP($B337,Sheet1!$B:$H,3,0)</f>
        <v>158.41999999999999</v>
      </c>
      <c r="L337">
        <f>VLOOKUP($B337,Sheet1!$B:$H,4,0)</f>
        <v>159.63</v>
      </c>
      <c r="M337">
        <f>VLOOKUP($B337,Sheet1!$B:$H,5,0)</f>
        <v>155.21</v>
      </c>
      <c r="N337">
        <f>VLOOKUP($B337,Sheet1!$B:$H,6,0)</f>
        <v>1320000</v>
      </c>
      <c r="O337">
        <f>VLOOKUP($B337,Sheet1!$B:$H,7,0)</f>
        <v>-1.04E-2</v>
      </c>
    </row>
    <row r="338" spans="1:15">
      <c r="A338" s="1">
        <v>316</v>
      </c>
      <c r="B338" t="s">
        <v>757</v>
      </c>
      <c r="C338" t="s">
        <v>758</v>
      </c>
      <c r="D338" t="s">
        <v>19</v>
      </c>
      <c r="E338" t="s">
        <v>30</v>
      </c>
      <c r="F338" t="s">
        <v>30</v>
      </c>
      <c r="G338">
        <v>1978</v>
      </c>
      <c r="H338" s="7">
        <v>34604</v>
      </c>
      <c r="I338" t="s">
        <v>1376</v>
      </c>
      <c r="J338">
        <f>VLOOKUP($B338,Sheet1!$B:$H,2,0)</f>
        <v>84.15</v>
      </c>
      <c r="K338">
        <f>VLOOKUP($B338,Sheet1!$B:$H,3,0)</f>
        <v>84.89</v>
      </c>
      <c r="L338">
        <f>VLOOKUP($B338,Sheet1!$B:$H,4,0)</f>
        <v>85.74</v>
      </c>
      <c r="M338">
        <f>VLOOKUP($B338,Sheet1!$B:$H,5,0)</f>
        <v>83.65</v>
      </c>
      <c r="N338">
        <f>VLOOKUP($B338,Sheet1!$B:$H,6,0)</f>
        <v>11070000</v>
      </c>
      <c r="O338">
        <f>VLOOKUP($B338,Sheet1!$B:$H,7,0)</f>
        <v>1E-4</v>
      </c>
    </row>
    <row r="339" spans="1:15">
      <c r="A339" s="1">
        <v>317</v>
      </c>
      <c r="B339" t="s">
        <v>759</v>
      </c>
      <c r="C339" t="s">
        <v>760</v>
      </c>
      <c r="D339" t="s">
        <v>19</v>
      </c>
      <c r="E339" t="s">
        <v>501</v>
      </c>
      <c r="F339" t="s">
        <v>501</v>
      </c>
      <c r="G339">
        <v>1975</v>
      </c>
      <c r="H339" s="7">
        <v>34486</v>
      </c>
      <c r="I339" t="s">
        <v>1377</v>
      </c>
      <c r="J339">
        <f>VLOOKUP($B339,Sheet1!$B:$H,2,0)</f>
        <v>247.4</v>
      </c>
      <c r="K339">
        <f>VLOOKUP($B339,Sheet1!$B:$H,3,0)</f>
        <v>251.23</v>
      </c>
      <c r="L339">
        <f>VLOOKUP($B339,Sheet1!$B:$H,4,0)</f>
        <v>251.23</v>
      </c>
      <c r="M339">
        <f>VLOOKUP($B339,Sheet1!$B:$H,5,0)</f>
        <v>247</v>
      </c>
      <c r="N339">
        <f>VLOOKUP($B339,Sheet1!$B:$H,6,0)</f>
        <v>23210000</v>
      </c>
      <c r="O339">
        <f>VLOOKUP($B339,Sheet1!$B:$H,7,0)</f>
        <v>-9.1000000000000004E-3</v>
      </c>
    </row>
    <row r="340" spans="1:15">
      <c r="A340" s="1">
        <v>318</v>
      </c>
      <c r="B340" t="s">
        <v>761</v>
      </c>
      <c r="C340" t="s">
        <v>762</v>
      </c>
      <c r="D340" t="s">
        <v>60</v>
      </c>
      <c r="E340" t="s">
        <v>176</v>
      </c>
      <c r="F340" t="s">
        <v>176</v>
      </c>
      <c r="G340">
        <v>1977</v>
      </c>
      <c r="H340" s="7">
        <v>42706</v>
      </c>
      <c r="I340" t="s">
        <v>1208</v>
      </c>
      <c r="J340">
        <f>VLOOKUP($B340,Sheet1!$B:$H,2,0)</f>
        <v>162.9</v>
      </c>
      <c r="K340">
        <f>VLOOKUP($B340,Sheet1!$B:$H,3,0)</f>
        <v>160.16</v>
      </c>
      <c r="L340">
        <f>VLOOKUP($B340,Sheet1!$B:$H,4,0)</f>
        <v>163.05000000000001</v>
      </c>
      <c r="M340">
        <f>VLOOKUP($B340,Sheet1!$B:$H,5,0)</f>
        <v>159.99</v>
      </c>
      <c r="N340">
        <f>VLOOKUP($B340,Sheet1!$B:$H,6,0)</f>
        <v>585070</v>
      </c>
      <c r="O340">
        <f>VLOOKUP($B340,Sheet1!$B:$H,7,0)</f>
        <v>1.37E-2</v>
      </c>
    </row>
    <row r="341" spans="1:15">
      <c r="A341" s="1">
        <v>319</v>
      </c>
      <c r="B341" t="s">
        <v>763</v>
      </c>
      <c r="C341" t="s">
        <v>764</v>
      </c>
      <c r="D341" t="s">
        <v>33</v>
      </c>
      <c r="E341" t="s">
        <v>691</v>
      </c>
      <c r="F341" t="s">
        <v>691</v>
      </c>
      <c r="G341">
        <v>1878</v>
      </c>
      <c r="H341" s="7">
        <v>41631</v>
      </c>
      <c r="I341" t="s">
        <v>1378</v>
      </c>
      <c r="J341">
        <f>VLOOKUP($B341,Sheet1!$B:$H,2,0)</f>
        <v>204.65</v>
      </c>
      <c r="K341">
        <f>VLOOKUP($B341,Sheet1!$B:$H,3,0)</f>
        <v>202.07</v>
      </c>
      <c r="L341">
        <f>VLOOKUP($B341,Sheet1!$B:$H,4,0)</f>
        <v>205.66</v>
      </c>
      <c r="M341">
        <f>VLOOKUP($B341,Sheet1!$B:$H,5,0)</f>
        <v>195.87</v>
      </c>
      <c r="N341">
        <f>VLOOKUP($B341,Sheet1!$B:$H,6,0)</f>
        <v>1980000</v>
      </c>
      <c r="O341">
        <f>VLOOKUP($B341,Sheet1!$B:$H,7,0)</f>
        <v>-2.86E-2</v>
      </c>
    </row>
    <row r="342" spans="1:15">
      <c r="A342" s="1">
        <v>320</v>
      </c>
      <c r="B342" t="s">
        <v>765</v>
      </c>
      <c r="C342" t="s">
        <v>766</v>
      </c>
      <c r="D342" t="s">
        <v>83</v>
      </c>
      <c r="E342" t="s">
        <v>767</v>
      </c>
      <c r="F342" t="s">
        <v>767</v>
      </c>
      <c r="G342" t="s">
        <v>1379</v>
      </c>
      <c r="H342" s="7">
        <v>27941</v>
      </c>
      <c r="I342" t="s">
        <v>1263</v>
      </c>
      <c r="J342">
        <f>VLOOKUP($B342,Sheet1!$B:$H,2,0)</f>
        <v>58.2</v>
      </c>
      <c r="K342">
        <f>VLOOKUP($B342,Sheet1!$B:$H,3,0)</f>
        <v>58.82</v>
      </c>
      <c r="L342">
        <f>VLOOKUP($B342,Sheet1!$B:$H,4,0)</f>
        <v>58.88</v>
      </c>
      <c r="M342">
        <f>VLOOKUP($B342,Sheet1!$B:$H,5,0)</f>
        <v>58.04</v>
      </c>
      <c r="N342">
        <f>VLOOKUP($B342,Sheet1!$B:$H,6,0)</f>
        <v>1460000</v>
      </c>
      <c r="O342">
        <f>VLOOKUP($B342,Sheet1!$B:$H,7,0)</f>
        <v>-2.0999999999999999E-3</v>
      </c>
    </row>
    <row r="343" spans="1:15">
      <c r="A343" s="1">
        <v>321</v>
      </c>
      <c r="B343" t="s">
        <v>768</v>
      </c>
      <c r="C343" t="s">
        <v>769</v>
      </c>
      <c r="D343" t="s">
        <v>83</v>
      </c>
      <c r="E343" t="s">
        <v>239</v>
      </c>
      <c r="F343" t="s">
        <v>239</v>
      </c>
      <c r="G343">
        <v>2012</v>
      </c>
      <c r="H343" s="7">
        <v>41184</v>
      </c>
      <c r="I343" t="s">
        <v>1201</v>
      </c>
      <c r="J343">
        <f>VLOOKUP($B343,Sheet1!$B:$H,2,0)</f>
        <v>63.33</v>
      </c>
      <c r="K343">
        <f>VLOOKUP($B343,Sheet1!$B:$H,3,0)</f>
        <v>63.81</v>
      </c>
      <c r="L343">
        <f>VLOOKUP($B343,Sheet1!$B:$H,4,0)</f>
        <v>63.94</v>
      </c>
      <c r="M343">
        <f>VLOOKUP($B343,Sheet1!$B:$H,5,0)</f>
        <v>63.11</v>
      </c>
      <c r="N343">
        <f>VLOOKUP($B343,Sheet1!$B:$H,6,0)</f>
        <v>5890000</v>
      </c>
      <c r="O343">
        <f>VLOOKUP($B343,Sheet1!$B:$H,7,0)</f>
        <v>-3.0999999999999999E-3</v>
      </c>
    </row>
    <row r="344" spans="1:15">
      <c r="A344" s="1">
        <v>322</v>
      </c>
      <c r="B344" t="s">
        <v>770</v>
      </c>
      <c r="C344" t="s">
        <v>771</v>
      </c>
      <c r="D344" t="s">
        <v>19</v>
      </c>
      <c r="E344" t="s">
        <v>30</v>
      </c>
      <c r="F344" t="s">
        <v>30</v>
      </c>
      <c r="G344">
        <v>1997</v>
      </c>
      <c r="H344" s="7">
        <v>44239</v>
      </c>
      <c r="I344" t="s">
        <v>1380</v>
      </c>
      <c r="J344">
        <f>VLOOKUP($B344,Sheet1!$B:$H,2,0)</f>
        <v>342.44</v>
      </c>
      <c r="K344">
        <f>VLOOKUP($B344,Sheet1!$B:$H,3,0)</f>
        <v>343.6</v>
      </c>
      <c r="L344">
        <f>VLOOKUP($B344,Sheet1!$B:$H,4,0)</f>
        <v>350.64</v>
      </c>
      <c r="M344">
        <f>VLOOKUP($B344,Sheet1!$B:$H,5,0)</f>
        <v>340.05</v>
      </c>
      <c r="N344">
        <f>VLOOKUP($B344,Sheet1!$B:$H,6,0)</f>
        <v>278800</v>
      </c>
      <c r="O344">
        <f>VLOOKUP($B344,Sheet1!$B:$H,7,0)</f>
        <v>-2E-3</v>
      </c>
    </row>
    <row r="345" spans="1:15">
      <c r="A345" s="1">
        <v>323</v>
      </c>
      <c r="B345" t="s">
        <v>772</v>
      </c>
      <c r="C345" t="s">
        <v>773</v>
      </c>
      <c r="D345" t="s">
        <v>83</v>
      </c>
      <c r="E345" t="s">
        <v>319</v>
      </c>
      <c r="F345" t="s">
        <v>319</v>
      </c>
      <c r="G345" t="s">
        <v>1382</v>
      </c>
      <c r="H345" s="7">
        <v>41088</v>
      </c>
      <c r="I345" t="s">
        <v>1381</v>
      </c>
      <c r="J345">
        <f>VLOOKUP($B345,Sheet1!$B:$H,2,0)</f>
        <v>93.59</v>
      </c>
      <c r="K345">
        <f>VLOOKUP($B345,Sheet1!$B:$H,3,0)</f>
        <v>94.42</v>
      </c>
      <c r="L345">
        <f>VLOOKUP($B345,Sheet1!$B:$H,4,0)</f>
        <v>94.79</v>
      </c>
      <c r="M345">
        <f>VLOOKUP($B345,Sheet1!$B:$H,5,0)</f>
        <v>93.32</v>
      </c>
      <c r="N345">
        <f>VLOOKUP($B345,Sheet1!$B:$H,6,0)</f>
        <v>2820000</v>
      </c>
      <c r="O345">
        <f>VLOOKUP($B345,Sheet1!$B:$H,7,0)</f>
        <v>-7.1999999999999998E-3</v>
      </c>
    </row>
    <row r="346" spans="1:15">
      <c r="A346" s="1">
        <v>324</v>
      </c>
      <c r="B346" t="s">
        <v>774</v>
      </c>
      <c r="C346" t="s">
        <v>775</v>
      </c>
      <c r="D346" t="s">
        <v>41</v>
      </c>
      <c r="E346" t="s">
        <v>258</v>
      </c>
      <c r="F346" t="s">
        <v>258</v>
      </c>
      <c r="G346">
        <v>1909</v>
      </c>
      <c r="H346" s="7">
        <v>0</v>
      </c>
      <c r="I346" t="s">
        <v>1185</v>
      </c>
      <c r="J346">
        <f>VLOOKUP($B346,Sheet1!$B:$H,2,0)</f>
        <v>330.92</v>
      </c>
      <c r="K346">
        <f>VLOOKUP($B346,Sheet1!$B:$H,3,0)</f>
        <v>337.04</v>
      </c>
      <c r="L346">
        <f>VLOOKUP($B346,Sheet1!$B:$H,4,0)</f>
        <v>337.04</v>
      </c>
      <c r="M346">
        <f>VLOOKUP($B346,Sheet1!$B:$H,5,0)</f>
        <v>330.43</v>
      </c>
      <c r="N346">
        <f>VLOOKUP($B346,Sheet1!$B:$H,6,0)</f>
        <v>568000</v>
      </c>
      <c r="O346">
        <f>VLOOKUP($B346,Sheet1!$B:$H,7,0)</f>
        <v>-1.32E-2</v>
      </c>
    </row>
    <row r="347" spans="1:15">
      <c r="A347" s="1">
        <v>325</v>
      </c>
      <c r="B347" t="s">
        <v>776</v>
      </c>
      <c r="C347" t="s">
        <v>777</v>
      </c>
      <c r="D347" t="s">
        <v>41</v>
      </c>
      <c r="E347" t="s">
        <v>280</v>
      </c>
      <c r="F347" t="s">
        <v>280</v>
      </c>
      <c r="G347">
        <v>1935</v>
      </c>
      <c r="H347" s="7">
        <v>0</v>
      </c>
      <c r="I347" t="s">
        <v>1185</v>
      </c>
      <c r="J347">
        <f>VLOOKUP($B347,Sheet1!$B:$H,2,0)</f>
        <v>92.11</v>
      </c>
      <c r="K347">
        <f>VLOOKUP($B347,Sheet1!$B:$H,3,0)</f>
        <v>92.37</v>
      </c>
      <c r="L347">
        <f>VLOOKUP($B347,Sheet1!$B:$H,4,0)</f>
        <v>93.3</v>
      </c>
      <c r="M347">
        <f>VLOOKUP($B347,Sheet1!$B:$H,5,0)</f>
        <v>91.87</v>
      </c>
      <c r="N347">
        <f>VLOOKUP($B347,Sheet1!$B:$H,6,0)</f>
        <v>9580000</v>
      </c>
      <c r="O347">
        <f>VLOOKUP($B347,Sheet1!$B:$H,7,0)</f>
        <v>1.2800000000000001E-2</v>
      </c>
    </row>
    <row r="348" spans="1:15">
      <c r="A348" s="1">
        <v>326</v>
      </c>
      <c r="B348" t="s">
        <v>778</v>
      </c>
      <c r="C348" t="s">
        <v>779</v>
      </c>
      <c r="D348" t="s">
        <v>47</v>
      </c>
      <c r="E348" t="s">
        <v>275</v>
      </c>
      <c r="F348" t="s">
        <v>275</v>
      </c>
      <c r="G348" t="s">
        <v>1384</v>
      </c>
      <c r="H348" s="7">
        <v>40812</v>
      </c>
      <c r="I348" t="s">
        <v>1383</v>
      </c>
      <c r="J348">
        <f>VLOOKUP($B348,Sheet1!$B:$H,2,0)</f>
        <v>37.549999999999997</v>
      </c>
      <c r="K348">
        <f>VLOOKUP($B348,Sheet1!$B:$H,3,0)</f>
        <v>36.700000000000003</v>
      </c>
      <c r="L348">
        <f>VLOOKUP($B348,Sheet1!$B:$H,4,0)</f>
        <v>37.700000000000003</v>
      </c>
      <c r="M348">
        <f>VLOOKUP($B348,Sheet1!$B:$H,5,0)</f>
        <v>36.700000000000003</v>
      </c>
      <c r="N348">
        <f>VLOOKUP($B348,Sheet1!$B:$H,6,0)</f>
        <v>4020000</v>
      </c>
      <c r="O348">
        <f>VLOOKUP($B348,Sheet1!$B:$H,7,0)</f>
        <v>3.9E-2</v>
      </c>
    </row>
    <row r="349" spans="1:15">
      <c r="A349" s="1">
        <v>327</v>
      </c>
      <c r="B349" t="s">
        <v>780</v>
      </c>
      <c r="C349" t="s">
        <v>781</v>
      </c>
      <c r="D349" t="s">
        <v>19</v>
      </c>
      <c r="E349" t="s">
        <v>154</v>
      </c>
      <c r="F349" t="s">
        <v>154</v>
      </c>
      <c r="G349" t="s">
        <v>1385</v>
      </c>
      <c r="H349" s="7">
        <v>0</v>
      </c>
      <c r="I349" t="s">
        <v>1201</v>
      </c>
      <c r="J349">
        <f>VLOOKUP($B349,Sheet1!$B:$H,2,0)</f>
        <v>205.14</v>
      </c>
      <c r="K349">
        <f>VLOOKUP($B349,Sheet1!$B:$H,3,0)</f>
        <v>206.22</v>
      </c>
      <c r="L349">
        <f>VLOOKUP($B349,Sheet1!$B:$H,4,0)</f>
        <v>206.55</v>
      </c>
      <c r="M349">
        <f>VLOOKUP($B349,Sheet1!$B:$H,5,0)</f>
        <v>203.19</v>
      </c>
      <c r="N349">
        <f>VLOOKUP($B349,Sheet1!$B:$H,6,0)</f>
        <v>548080</v>
      </c>
      <c r="O349">
        <f>VLOOKUP($B349,Sheet1!$B:$H,7,0)</f>
        <v>-8.0000000000000004E-4</v>
      </c>
    </row>
    <row r="350" spans="1:15">
      <c r="A350" s="1">
        <v>328</v>
      </c>
      <c r="B350" t="s">
        <v>782</v>
      </c>
      <c r="C350" t="s">
        <v>783</v>
      </c>
      <c r="D350" t="s">
        <v>41</v>
      </c>
      <c r="E350" t="s">
        <v>258</v>
      </c>
      <c r="F350" t="s">
        <v>258</v>
      </c>
      <c r="G350">
        <v>1969</v>
      </c>
      <c r="H350" s="7">
        <v>43194</v>
      </c>
      <c r="I350" t="s">
        <v>1185</v>
      </c>
      <c r="J350">
        <f>VLOOKUP($B350,Sheet1!$B:$H,2,0)</f>
        <v>461.97</v>
      </c>
      <c r="K350">
        <f>VLOOKUP($B350,Sheet1!$B:$H,3,0)</f>
        <v>470.39</v>
      </c>
      <c r="L350">
        <f>VLOOKUP($B350,Sheet1!$B:$H,4,0)</f>
        <v>470.91</v>
      </c>
      <c r="M350">
        <f>VLOOKUP($B350,Sheet1!$B:$H,5,0)</f>
        <v>461.52</v>
      </c>
      <c r="N350">
        <f>VLOOKUP($B350,Sheet1!$B:$H,6,0)</f>
        <v>319990</v>
      </c>
      <c r="O350">
        <f>VLOOKUP($B350,Sheet1!$B:$H,7,0)</f>
        <v>-1.32E-2</v>
      </c>
    </row>
    <row r="351" spans="1:15">
      <c r="A351" s="1">
        <v>329</v>
      </c>
      <c r="B351" t="s">
        <v>784</v>
      </c>
      <c r="C351" t="s">
        <v>785</v>
      </c>
      <c r="D351" t="s">
        <v>41</v>
      </c>
      <c r="E351" t="s">
        <v>258</v>
      </c>
      <c r="F351" t="s">
        <v>258</v>
      </c>
      <c r="G351">
        <v>1971</v>
      </c>
      <c r="H351" s="7">
        <v>39743</v>
      </c>
      <c r="I351" t="s">
        <v>1185</v>
      </c>
      <c r="J351">
        <f>VLOOKUP($B351,Sheet1!$B:$H,2,0)</f>
        <v>164.45</v>
      </c>
      <c r="K351">
        <f>VLOOKUP($B351,Sheet1!$B:$H,3,0)</f>
        <v>168.54</v>
      </c>
      <c r="L351">
        <f>VLOOKUP($B351,Sheet1!$B:$H,4,0)</f>
        <v>168.6</v>
      </c>
      <c r="M351">
        <f>VLOOKUP($B351,Sheet1!$B:$H,5,0)</f>
        <v>164.27</v>
      </c>
      <c r="N351">
        <f>VLOOKUP($B351,Sheet1!$B:$H,6,0)</f>
        <v>646420</v>
      </c>
      <c r="O351">
        <f>VLOOKUP($B351,Sheet1!$B:$H,7,0)</f>
        <v>-1.7999999999999999E-2</v>
      </c>
    </row>
    <row r="352" spans="1:15">
      <c r="A352" s="1">
        <v>330</v>
      </c>
      <c r="B352" t="s">
        <v>786</v>
      </c>
      <c r="C352" t="s">
        <v>787</v>
      </c>
      <c r="D352" t="s">
        <v>19</v>
      </c>
      <c r="E352" t="s">
        <v>142</v>
      </c>
      <c r="F352" t="s">
        <v>142</v>
      </c>
      <c r="G352">
        <v>1992</v>
      </c>
      <c r="H352" s="7">
        <v>36336</v>
      </c>
      <c r="I352" t="s">
        <v>1302</v>
      </c>
      <c r="J352">
        <f>VLOOKUP($B352,Sheet1!$B:$H,2,0)</f>
        <v>76.709999999999994</v>
      </c>
      <c r="K352">
        <f>VLOOKUP($B352,Sheet1!$B:$H,3,0)</f>
        <v>77.069999999999993</v>
      </c>
      <c r="L352">
        <f>VLOOKUP($B352,Sheet1!$B:$H,4,0)</f>
        <v>77.3</v>
      </c>
      <c r="M352">
        <f>VLOOKUP($B352,Sheet1!$B:$H,5,0)</f>
        <v>76.17</v>
      </c>
      <c r="N352">
        <f>VLOOKUP($B352,Sheet1!$B:$H,6,0)</f>
        <v>2640000</v>
      </c>
      <c r="O352">
        <f>VLOOKUP($B352,Sheet1!$B:$H,7,0)</f>
        <v>-8.5000000000000006E-3</v>
      </c>
    </row>
    <row r="353" spans="1:15">
      <c r="A353" s="1">
        <v>331</v>
      </c>
      <c r="B353" t="s">
        <v>788</v>
      </c>
      <c r="C353" t="s">
        <v>789</v>
      </c>
      <c r="D353" t="s">
        <v>23</v>
      </c>
      <c r="E353" t="s">
        <v>508</v>
      </c>
      <c r="F353" t="s">
        <v>508</v>
      </c>
      <c r="G353">
        <v>1997</v>
      </c>
      <c r="H353" s="7">
        <v>40532</v>
      </c>
      <c r="I353" t="s">
        <v>1386</v>
      </c>
      <c r="J353">
        <f>VLOOKUP($B353,Sheet1!$B:$H,2,0)</f>
        <v>499.08</v>
      </c>
      <c r="K353">
        <f>VLOOKUP($B353,Sheet1!$B:$H,3,0)</f>
        <v>504.13</v>
      </c>
      <c r="L353">
        <f>VLOOKUP($B353,Sheet1!$B:$H,4,0)</f>
        <v>505.2</v>
      </c>
      <c r="M353">
        <f>VLOOKUP($B353,Sheet1!$B:$H,5,0)</f>
        <v>497.9</v>
      </c>
      <c r="N353">
        <f>VLOOKUP($B353,Sheet1!$B:$H,6,0)</f>
        <v>2480000</v>
      </c>
      <c r="O353">
        <f>VLOOKUP($B353,Sheet1!$B:$H,7,0)</f>
        <v>-7.4000000000000003E-3</v>
      </c>
    </row>
    <row r="354" spans="1:15">
      <c r="A354" s="1">
        <v>332</v>
      </c>
      <c r="B354" t="s">
        <v>790</v>
      </c>
      <c r="C354" t="s">
        <v>791</v>
      </c>
      <c r="D354" t="s">
        <v>33</v>
      </c>
      <c r="E354" t="s">
        <v>792</v>
      </c>
      <c r="F354" t="s">
        <v>792</v>
      </c>
      <c r="G354">
        <v>1903</v>
      </c>
      <c r="H354" s="7">
        <v>32628</v>
      </c>
      <c r="I354" t="s">
        <v>1250</v>
      </c>
      <c r="J354">
        <f>VLOOKUP($B354,Sheet1!$B:$H,2,0)</f>
        <v>28.74</v>
      </c>
      <c r="K354">
        <f>VLOOKUP($B354,Sheet1!$B:$H,3,0)</f>
        <v>29</v>
      </c>
      <c r="L354">
        <f>VLOOKUP($B354,Sheet1!$B:$H,4,0)</f>
        <v>29</v>
      </c>
      <c r="M354">
        <f>VLOOKUP($B354,Sheet1!$B:$H,5,0)</f>
        <v>28.51</v>
      </c>
      <c r="N354">
        <f>VLOOKUP($B354,Sheet1!$B:$H,6,0)</f>
        <v>2390000</v>
      </c>
      <c r="O354">
        <f>VLOOKUP($B354,Sheet1!$B:$H,7,0)</f>
        <v>1.6999999999999999E-3</v>
      </c>
    </row>
    <row r="355" spans="1:15">
      <c r="A355" s="1">
        <v>333</v>
      </c>
      <c r="B355" t="s">
        <v>793</v>
      </c>
      <c r="C355" t="s">
        <v>794</v>
      </c>
      <c r="D355" t="s">
        <v>47</v>
      </c>
      <c r="E355" t="s">
        <v>795</v>
      </c>
      <c r="F355" t="s">
        <v>795</v>
      </c>
      <c r="G355">
        <v>1921</v>
      </c>
      <c r="H355" s="7">
        <v>25384</v>
      </c>
      <c r="I355" t="s">
        <v>1263</v>
      </c>
      <c r="J355">
        <f>VLOOKUP($B355,Sheet1!$B:$H,2,0)</f>
        <v>73.95</v>
      </c>
      <c r="K355">
        <f>VLOOKUP($B355,Sheet1!$B:$H,3,0)</f>
        <v>73.89</v>
      </c>
      <c r="L355">
        <f>VLOOKUP($B355,Sheet1!$B:$H,4,0)</f>
        <v>74.2</v>
      </c>
      <c r="M355">
        <f>VLOOKUP($B355,Sheet1!$B:$H,5,0)</f>
        <v>73.11</v>
      </c>
      <c r="N355">
        <f>VLOOKUP($B355,Sheet1!$B:$H,6,0)</f>
        <v>5950000</v>
      </c>
      <c r="O355">
        <f>VLOOKUP($B355,Sheet1!$B:$H,7,0)</f>
        <v>6.4000000000000003E-3</v>
      </c>
    </row>
    <row r="356" spans="1:15">
      <c r="A356" s="1">
        <v>334</v>
      </c>
      <c r="B356" t="s">
        <v>796</v>
      </c>
      <c r="C356" t="s">
        <v>797</v>
      </c>
      <c r="D356" t="s">
        <v>23</v>
      </c>
      <c r="E356" t="s">
        <v>798</v>
      </c>
      <c r="F356" t="s">
        <v>798</v>
      </c>
      <c r="G356" t="s">
        <v>1388</v>
      </c>
      <c r="H356" s="7">
        <v>41487</v>
      </c>
      <c r="I356" t="s">
        <v>1185</v>
      </c>
      <c r="J356">
        <f>VLOOKUP($B356,Sheet1!$B:$H,2,0)</f>
        <v>26.51</v>
      </c>
      <c r="K356">
        <f>VLOOKUP($B356,Sheet1!$B:$H,3,0)</f>
        <v>26.86</v>
      </c>
      <c r="L356">
        <f>VLOOKUP($B356,Sheet1!$B:$H,4,0)</f>
        <v>26.86</v>
      </c>
      <c r="M356">
        <f>VLOOKUP($B356,Sheet1!$B:$H,5,0)</f>
        <v>26.04</v>
      </c>
      <c r="N356">
        <f>VLOOKUP($B356,Sheet1!$B:$H,6,0)</f>
        <v>3740000</v>
      </c>
      <c r="O356">
        <f>VLOOKUP($B356,Sheet1!$B:$H,7,0)</f>
        <v>-1.78E-2</v>
      </c>
    </row>
    <row r="357" spans="1:15">
      <c r="A357" s="1">
        <v>335</v>
      </c>
      <c r="B357" t="s">
        <v>799</v>
      </c>
      <c r="C357" t="s">
        <v>800</v>
      </c>
      <c r="D357" t="s">
        <v>23</v>
      </c>
      <c r="E357" t="s">
        <v>798</v>
      </c>
      <c r="F357" t="s">
        <v>798</v>
      </c>
      <c r="G357" t="s">
        <v>1388</v>
      </c>
      <c r="H357" s="7">
        <v>42265</v>
      </c>
      <c r="I357" t="s">
        <v>1185</v>
      </c>
      <c r="J357">
        <f>VLOOKUP($B357,Sheet1!$B:$H,2,0)</f>
        <v>25.08</v>
      </c>
      <c r="K357">
        <f>VLOOKUP($B357,Sheet1!$B:$H,3,0)</f>
        <v>25.49</v>
      </c>
      <c r="L357">
        <f>VLOOKUP($B357,Sheet1!$B:$H,4,0)</f>
        <v>25.54</v>
      </c>
      <c r="M357">
        <f>VLOOKUP($B357,Sheet1!$B:$H,5,0)</f>
        <v>24.73</v>
      </c>
      <c r="N357">
        <f>VLOOKUP($B357,Sheet1!$B:$H,6,0)</f>
        <v>692740</v>
      </c>
      <c r="O357">
        <f>VLOOKUP($B357,Sheet1!$B:$H,7,0)</f>
        <v>-2.3699999999999999E-2</v>
      </c>
    </row>
    <row r="358" spans="1:15">
      <c r="A358" s="1">
        <v>336</v>
      </c>
      <c r="B358" t="s">
        <v>801</v>
      </c>
      <c r="C358" t="s">
        <v>802</v>
      </c>
      <c r="D358" t="s">
        <v>37</v>
      </c>
      <c r="E358" t="s">
        <v>93</v>
      </c>
      <c r="F358" t="s">
        <v>93</v>
      </c>
      <c r="G358" t="s">
        <v>1391</v>
      </c>
      <c r="H358" s="7">
        <v>27941</v>
      </c>
      <c r="I358" t="s">
        <v>1390</v>
      </c>
      <c r="J358">
        <f>VLOOKUP($B358,Sheet1!$B:$H,2,0)</f>
        <v>72.12</v>
      </c>
      <c r="K358">
        <f>VLOOKUP($B358,Sheet1!$B:$H,3,0)</f>
        <v>73.19</v>
      </c>
      <c r="L358">
        <f>VLOOKUP($B358,Sheet1!$B:$H,4,0)</f>
        <v>73.19</v>
      </c>
      <c r="M358">
        <f>VLOOKUP($B358,Sheet1!$B:$H,5,0)</f>
        <v>72.05</v>
      </c>
      <c r="N358">
        <f>VLOOKUP($B358,Sheet1!$B:$H,6,0)</f>
        <v>9060000</v>
      </c>
      <c r="O358">
        <f>VLOOKUP($B358,Sheet1!$B:$H,7,0)</f>
        <v>-1.4999999999999999E-2</v>
      </c>
    </row>
    <row r="359" spans="1:15">
      <c r="A359" s="1">
        <v>337</v>
      </c>
      <c r="B359" t="s">
        <v>803</v>
      </c>
      <c r="C359" t="s">
        <v>804</v>
      </c>
      <c r="D359" t="s">
        <v>6</v>
      </c>
      <c r="E359" t="s">
        <v>442</v>
      </c>
      <c r="F359" t="s">
        <v>442</v>
      </c>
      <c r="G359">
        <v>1923</v>
      </c>
      <c r="H359" s="7">
        <v>41464</v>
      </c>
      <c r="I359" t="s">
        <v>1185</v>
      </c>
      <c r="J359">
        <f>VLOOKUP($B359,Sheet1!$B:$H,2,0)</f>
        <v>27.55</v>
      </c>
      <c r="K359">
        <f>VLOOKUP($B359,Sheet1!$B:$H,3,0)</f>
        <v>27.58</v>
      </c>
      <c r="L359">
        <f>VLOOKUP($B359,Sheet1!$B:$H,4,0)</f>
        <v>27.62</v>
      </c>
      <c r="M359">
        <f>VLOOKUP($B359,Sheet1!$B:$H,5,0)</f>
        <v>27.32</v>
      </c>
      <c r="N359">
        <f>VLOOKUP($B359,Sheet1!$B:$H,6,0)</f>
        <v>2950000</v>
      </c>
      <c r="O359">
        <f>VLOOKUP($B359,Sheet1!$B:$H,7,0)</f>
        <v>1.2500000000000001E-2</v>
      </c>
    </row>
    <row r="360" spans="1:15">
      <c r="A360" s="1">
        <v>338</v>
      </c>
      <c r="B360" t="s">
        <v>805</v>
      </c>
      <c r="C360" t="s">
        <v>806</v>
      </c>
      <c r="D360" t="s">
        <v>33</v>
      </c>
      <c r="E360" t="s">
        <v>550</v>
      </c>
      <c r="F360" t="s">
        <v>550</v>
      </c>
      <c r="G360">
        <v>1964</v>
      </c>
      <c r="H360" s="7">
        <v>32477</v>
      </c>
      <c r="I360" t="s">
        <v>1392</v>
      </c>
      <c r="J360">
        <f>VLOOKUP($B360,Sheet1!$B:$H,2,0)</f>
        <v>134.51</v>
      </c>
      <c r="K360">
        <f>VLOOKUP($B360,Sheet1!$B:$H,3,0)</f>
        <v>137.53</v>
      </c>
      <c r="L360">
        <f>VLOOKUP($B360,Sheet1!$B:$H,4,0)</f>
        <v>137.94</v>
      </c>
      <c r="M360">
        <f>VLOOKUP($B360,Sheet1!$B:$H,5,0)</f>
        <v>134.21</v>
      </c>
      <c r="N360">
        <f>VLOOKUP($B360,Sheet1!$B:$H,6,0)</f>
        <v>5580000</v>
      </c>
      <c r="O360">
        <f>VLOOKUP($B360,Sheet1!$B:$H,7,0)</f>
        <v>-1.43E-2</v>
      </c>
    </row>
    <row r="361" spans="1:15">
      <c r="A361" s="1">
        <v>339</v>
      </c>
      <c r="B361" t="s">
        <v>807</v>
      </c>
      <c r="C361" t="s">
        <v>808</v>
      </c>
      <c r="D361" t="s">
        <v>37</v>
      </c>
      <c r="E361" t="s">
        <v>93</v>
      </c>
      <c r="F361" t="s">
        <v>93</v>
      </c>
      <c r="G361">
        <v>1912</v>
      </c>
      <c r="H361" s="7">
        <v>0</v>
      </c>
      <c r="I361" t="s">
        <v>1393</v>
      </c>
      <c r="J361">
        <f>VLOOKUP($B361,Sheet1!$B:$H,2,0)</f>
        <v>25.43</v>
      </c>
      <c r="K361">
        <f>VLOOKUP($B361,Sheet1!$B:$H,3,0)</f>
        <v>25.64</v>
      </c>
      <c r="L361">
        <f>VLOOKUP($B361,Sheet1!$B:$H,4,0)</f>
        <v>25.64</v>
      </c>
      <c r="M361">
        <f>VLOOKUP($B361,Sheet1!$B:$H,5,0)</f>
        <v>25.34</v>
      </c>
      <c r="N361">
        <f>VLOOKUP($B361,Sheet1!$B:$H,6,0)</f>
        <v>2580000</v>
      </c>
      <c r="O361">
        <f>VLOOKUP($B361,Sheet1!$B:$H,7,0)</f>
        <v>-2.7000000000000001E-3</v>
      </c>
    </row>
    <row r="362" spans="1:15">
      <c r="A362" s="1">
        <v>340</v>
      </c>
      <c r="B362" t="s">
        <v>809</v>
      </c>
      <c r="C362" t="s">
        <v>810</v>
      </c>
      <c r="D362" t="s">
        <v>6</v>
      </c>
      <c r="E362" t="s">
        <v>351</v>
      </c>
      <c r="F362" t="s">
        <v>351</v>
      </c>
      <c r="G362" t="s">
        <v>1395</v>
      </c>
      <c r="H362" s="7">
        <v>20883</v>
      </c>
      <c r="I362" t="s">
        <v>1394</v>
      </c>
      <c r="J362">
        <f>VLOOKUP($B362,Sheet1!$B:$H,2,0)</f>
        <v>281.44</v>
      </c>
      <c r="K362">
        <f>VLOOKUP($B362,Sheet1!$B:$H,3,0)</f>
        <v>283.35000000000002</v>
      </c>
      <c r="L362">
        <f>VLOOKUP($B362,Sheet1!$B:$H,4,0)</f>
        <v>284.19</v>
      </c>
      <c r="M362">
        <f>VLOOKUP($B362,Sheet1!$B:$H,5,0)</f>
        <v>281.14</v>
      </c>
      <c r="N362">
        <f>VLOOKUP($B362,Sheet1!$B:$H,6,0)</f>
        <v>868170</v>
      </c>
      <c r="O362">
        <f>VLOOKUP($B362,Sheet1!$B:$H,7,0)</f>
        <v>1.9E-3</v>
      </c>
    </row>
    <row r="363" spans="1:15">
      <c r="A363" s="1">
        <v>341</v>
      </c>
      <c r="B363" t="s">
        <v>811</v>
      </c>
      <c r="C363" t="s">
        <v>812</v>
      </c>
      <c r="D363" t="s">
        <v>41</v>
      </c>
      <c r="E363" t="s">
        <v>111</v>
      </c>
      <c r="F363" t="s">
        <v>111</v>
      </c>
      <c r="G363">
        <v>1889</v>
      </c>
      <c r="H363" s="7">
        <v>0</v>
      </c>
      <c r="I363" t="s">
        <v>1201</v>
      </c>
      <c r="J363">
        <f>VLOOKUP($B363,Sheet1!$B:$H,2,0)</f>
        <v>121.5</v>
      </c>
      <c r="K363">
        <f>VLOOKUP($B363,Sheet1!$B:$H,3,0)</f>
        <v>122.86</v>
      </c>
      <c r="L363">
        <f>VLOOKUP($B363,Sheet1!$B:$H,4,0)</f>
        <v>122.99</v>
      </c>
      <c r="M363">
        <f>VLOOKUP($B363,Sheet1!$B:$H,5,0)</f>
        <v>121.26</v>
      </c>
      <c r="N363">
        <f>VLOOKUP($B363,Sheet1!$B:$H,6,0)</f>
        <v>680410</v>
      </c>
      <c r="O363">
        <f>VLOOKUP($B363,Sheet1!$B:$H,7,0)</f>
        <v>2.5999999999999999E-3</v>
      </c>
    </row>
    <row r="364" spans="1:15">
      <c r="A364" s="1">
        <v>342</v>
      </c>
      <c r="B364" t="s">
        <v>813</v>
      </c>
      <c r="C364" t="s">
        <v>814</v>
      </c>
      <c r="D364" t="s">
        <v>6</v>
      </c>
      <c r="E364" t="s">
        <v>209</v>
      </c>
      <c r="F364" t="s">
        <v>209</v>
      </c>
      <c r="G364" t="s">
        <v>1397</v>
      </c>
      <c r="H364" s="7">
        <v>31228</v>
      </c>
      <c r="I364" t="s">
        <v>1396</v>
      </c>
      <c r="J364">
        <f>VLOOKUP($B364,Sheet1!$B:$H,2,0)</f>
        <v>365.62</v>
      </c>
      <c r="K364">
        <f>VLOOKUP($B364,Sheet1!$B:$H,3,0)</f>
        <v>369</v>
      </c>
      <c r="L364">
        <f>VLOOKUP($B364,Sheet1!$B:$H,4,0)</f>
        <v>369.54</v>
      </c>
      <c r="M364">
        <f>VLOOKUP($B364,Sheet1!$B:$H,5,0)</f>
        <v>365.3</v>
      </c>
      <c r="N364">
        <f>VLOOKUP($B364,Sheet1!$B:$H,6,0)</f>
        <v>764220</v>
      </c>
      <c r="O364">
        <f>VLOOKUP($B364,Sheet1!$B:$H,7,0)</f>
        <v>-7.000000000000001E-4</v>
      </c>
    </row>
    <row r="365" spans="1:15">
      <c r="A365" s="1">
        <v>343</v>
      </c>
      <c r="B365" t="s">
        <v>815</v>
      </c>
      <c r="C365" t="s">
        <v>816</v>
      </c>
      <c r="D365" t="s">
        <v>19</v>
      </c>
      <c r="E365" t="s">
        <v>27</v>
      </c>
      <c r="F365" t="s">
        <v>27</v>
      </c>
      <c r="G365">
        <v>1982</v>
      </c>
      <c r="H365" s="7">
        <v>37705</v>
      </c>
      <c r="I365" t="s">
        <v>1398</v>
      </c>
      <c r="J365">
        <f>VLOOKUP($B365,Sheet1!$B:$H,2,0)</f>
        <v>27.89</v>
      </c>
      <c r="K365">
        <f>VLOOKUP($B365,Sheet1!$B:$H,3,0)</f>
        <v>27.9</v>
      </c>
      <c r="L365">
        <f>VLOOKUP($B365,Sheet1!$B:$H,4,0)</f>
        <v>28.05</v>
      </c>
      <c r="M365">
        <f>VLOOKUP($B365,Sheet1!$B:$H,5,0)</f>
        <v>27.61</v>
      </c>
      <c r="N365">
        <f>VLOOKUP($B365,Sheet1!$B:$H,6,0)</f>
        <v>4160000</v>
      </c>
      <c r="O365">
        <f>VLOOKUP($B365,Sheet1!$B:$H,7,0)</f>
        <v>8.3000000000000001E-3</v>
      </c>
    </row>
    <row r="366" spans="1:15">
      <c r="A366" s="1">
        <v>344</v>
      </c>
      <c r="B366" t="s">
        <v>817</v>
      </c>
      <c r="C366" t="s">
        <v>818</v>
      </c>
      <c r="D366" t="s">
        <v>33</v>
      </c>
      <c r="E366" t="s">
        <v>248</v>
      </c>
      <c r="F366" t="s">
        <v>248</v>
      </c>
      <c r="G366" t="s">
        <v>1399</v>
      </c>
      <c r="H366" s="7">
        <v>43021</v>
      </c>
      <c r="I366" t="s">
        <v>1229</v>
      </c>
      <c r="J366">
        <f>VLOOKUP($B366,Sheet1!$B:$H,2,0)</f>
        <v>32.76</v>
      </c>
      <c r="K366">
        <f>VLOOKUP($B366,Sheet1!$B:$H,3,0)</f>
        <v>32.520000000000003</v>
      </c>
      <c r="L366">
        <f>VLOOKUP($B366,Sheet1!$B:$H,4,0)</f>
        <v>33.17</v>
      </c>
      <c r="M366">
        <f>VLOOKUP($B366,Sheet1!$B:$H,5,0)</f>
        <v>32.35</v>
      </c>
      <c r="N366">
        <f>VLOOKUP($B366,Sheet1!$B:$H,6,0)</f>
        <v>16570000</v>
      </c>
      <c r="O366">
        <f>VLOOKUP($B366,Sheet1!$B:$H,7,0)</f>
        <v>2.7E-2</v>
      </c>
    </row>
    <row r="367" spans="1:15">
      <c r="A367" s="1">
        <v>345</v>
      </c>
      <c r="B367" t="s">
        <v>819</v>
      </c>
      <c r="C367" t="s">
        <v>820</v>
      </c>
      <c r="D367" t="s">
        <v>138</v>
      </c>
      <c r="E367" t="s">
        <v>181</v>
      </c>
      <c r="F367" t="s">
        <v>181</v>
      </c>
      <c r="G367">
        <v>1841</v>
      </c>
      <c r="H367" s="7">
        <v>38425</v>
      </c>
      <c r="I367" t="s">
        <v>1199</v>
      </c>
      <c r="J367">
        <f>VLOOKUP($B367,Sheet1!$B:$H,2,0)</f>
        <v>16.96</v>
      </c>
      <c r="K367">
        <f>VLOOKUP($B367,Sheet1!$B:$H,3,0)</f>
        <v>16.64</v>
      </c>
      <c r="L367">
        <f>VLOOKUP($B367,Sheet1!$B:$H,4,0)</f>
        <v>16.98</v>
      </c>
      <c r="M367">
        <f>VLOOKUP($B367,Sheet1!$B:$H,5,0)</f>
        <v>16.559999999999999</v>
      </c>
      <c r="N367">
        <f>VLOOKUP($B367,Sheet1!$B:$H,6,0)</f>
        <v>4690000</v>
      </c>
      <c r="O367">
        <f>VLOOKUP($B367,Sheet1!$B:$H,7,0)</f>
        <v>5.21E-2</v>
      </c>
    </row>
    <row r="368" spans="1:15">
      <c r="A368" s="1">
        <v>346</v>
      </c>
      <c r="B368" t="s">
        <v>821</v>
      </c>
      <c r="C368" t="s">
        <v>822</v>
      </c>
      <c r="D368" t="s">
        <v>37</v>
      </c>
      <c r="E368" t="s">
        <v>38</v>
      </c>
      <c r="F368" t="s">
        <v>38</v>
      </c>
      <c r="G368">
        <v>1992</v>
      </c>
      <c r="H368" s="7">
        <v>40207</v>
      </c>
      <c r="I368" t="s">
        <v>1199</v>
      </c>
      <c r="J368">
        <f>VLOOKUP($B368,Sheet1!$B:$H,2,0)</f>
        <v>32.270000000000003</v>
      </c>
      <c r="K368">
        <f>VLOOKUP($B368,Sheet1!$B:$H,3,0)</f>
        <v>32.380000000000003</v>
      </c>
      <c r="L368">
        <f>VLOOKUP($B368,Sheet1!$B:$H,4,0)</f>
        <v>32.69</v>
      </c>
      <c r="M368">
        <f>VLOOKUP($B368,Sheet1!$B:$H,5,0)</f>
        <v>32.119999999999997</v>
      </c>
      <c r="N368">
        <f>VLOOKUP($B368,Sheet1!$B:$H,6,0)</f>
        <v>3790000</v>
      </c>
      <c r="O368">
        <f>VLOOKUP($B368,Sheet1!$B:$H,7,0)</f>
        <v>3.7000000000000002E-3</v>
      </c>
    </row>
    <row r="369" spans="1:15">
      <c r="A369" s="1">
        <v>347</v>
      </c>
      <c r="B369" t="s">
        <v>823</v>
      </c>
      <c r="C369" t="s">
        <v>824</v>
      </c>
      <c r="D369" t="s">
        <v>47</v>
      </c>
      <c r="E369" t="s">
        <v>825</v>
      </c>
      <c r="F369" t="s">
        <v>825</v>
      </c>
      <c r="G369">
        <v>1940</v>
      </c>
      <c r="H369" s="7">
        <v>31167</v>
      </c>
      <c r="I369" t="s">
        <v>1171</v>
      </c>
      <c r="J369">
        <f>VLOOKUP($B369,Sheet1!$B:$H,2,0)</f>
        <v>110.74</v>
      </c>
      <c r="K369">
        <f>VLOOKUP($B369,Sheet1!$B:$H,3,0)</f>
        <v>105.2</v>
      </c>
      <c r="L369">
        <f>VLOOKUP($B369,Sheet1!$B:$H,4,0)</f>
        <v>110.96</v>
      </c>
      <c r="M369">
        <f>VLOOKUP($B369,Sheet1!$B:$H,5,0)</f>
        <v>104.7</v>
      </c>
      <c r="N369">
        <f>VLOOKUP($B369,Sheet1!$B:$H,6,0)</f>
        <v>7980000</v>
      </c>
      <c r="O369">
        <f>VLOOKUP($B369,Sheet1!$B:$H,7,0)</f>
        <v>0.08</v>
      </c>
    </row>
    <row r="370" spans="1:15">
      <c r="A370" s="1">
        <v>348</v>
      </c>
      <c r="B370" t="s">
        <v>826</v>
      </c>
      <c r="C370" t="s">
        <v>827</v>
      </c>
      <c r="D370" t="s">
        <v>19</v>
      </c>
      <c r="E370" t="s">
        <v>30</v>
      </c>
      <c r="F370" t="s">
        <v>30</v>
      </c>
      <c r="G370">
        <v>1993</v>
      </c>
      <c r="H370" s="7">
        <v>37225</v>
      </c>
      <c r="I370" t="s">
        <v>1164</v>
      </c>
      <c r="J370">
        <f>VLOOKUP($B370,Sheet1!$B:$H,2,0)</f>
        <v>650.58000000000004</v>
      </c>
      <c r="K370">
        <f>VLOOKUP($B370,Sheet1!$B:$H,3,0)</f>
        <v>651</v>
      </c>
      <c r="L370">
        <f>VLOOKUP($B370,Sheet1!$B:$H,4,0)</f>
        <v>655.5</v>
      </c>
      <c r="M370">
        <f>VLOOKUP($B370,Sheet1!$B:$H,5,0)</f>
        <v>636.34</v>
      </c>
      <c r="N370">
        <f>VLOOKUP($B370,Sheet1!$B:$H,6,0)</f>
        <v>11820000</v>
      </c>
      <c r="O370">
        <f>VLOOKUP($B370,Sheet1!$B:$H,7,0)</f>
        <v>1.1999999999999999E-3</v>
      </c>
    </row>
    <row r="371" spans="1:15">
      <c r="A371" s="1">
        <v>349</v>
      </c>
      <c r="B371" t="s">
        <v>828</v>
      </c>
      <c r="C371" t="s">
        <v>829</v>
      </c>
      <c r="D371" t="s">
        <v>33</v>
      </c>
      <c r="E371" t="s">
        <v>360</v>
      </c>
      <c r="F371" t="s">
        <v>360</v>
      </c>
      <c r="G371">
        <v>1980</v>
      </c>
      <c r="H371" s="7">
        <v>43734</v>
      </c>
      <c r="I371" t="s">
        <v>1357</v>
      </c>
      <c r="J371">
        <f>VLOOKUP($B371,Sheet1!$B:$H,2,0)</f>
        <v>4841</v>
      </c>
      <c r="K371">
        <f>VLOOKUP($B371,Sheet1!$B:$H,3,0)</f>
        <v>4891</v>
      </c>
      <c r="L371">
        <f>VLOOKUP($B371,Sheet1!$B:$H,4,0)</f>
        <v>4904.7</v>
      </c>
      <c r="M371">
        <f>VLOOKUP($B371,Sheet1!$B:$H,5,0)</f>
        <v>4817.8999999999996</v>
      </c>
      <c r="N371">
        <f>VLOOKUP($B371,Sheet1!$B:$H,6,0)</f>
        <v>11690</v>
      </c>
      <c r="O371">
        <f>VLOOKUP($B371,Sheet1!$B:$H,7,0)</f>
        <v>-9.4999999999999998E-3</v>
      </c>
    </row>
    <row r="372" spans="1:15">
      <c r="A372" s="1">
        <v>350</v>
      </c>
      <c r="B372" t="s">
        <v>830</v>
      </c>
      <c r="C372" t="s">
        <v>831</v>
      </c>
      <c r="D372" t="s">
        <v>19</v>
      </c>
      <c r="E372" t="s">
        <v>30</v>
      </c>
      <c r="F372" t="s">
        <v>30</v>
      </c>
      <c r="G372">
        <v>1953</v>
      </c>
      <c r="H372" s="7">
        <v>44277</v>
      </c>
      <c r="I372" t="s">
        <v>1400</v>
      </c>
      <c r="J372">
        <f>VLOOKUP($B372,Sheet1!$B:$H,2,0)</f>
        <v>207.91</v>
      </c>
      <c r="K372">
        <f>VLOOKUP($B372,Sheet1!$B:$H,3,0)</f>
        <v>213.23</v>
      </c>
      <c r="L372">
        <f>VLOOKUP($B372,Sheet1!$B:$H,4,0)</f>
        <v>214.22</v>
      </c>
      <c r="M372">
        <f>VLOOKUP($B372,Sheet1!$B:$H,5,0)</f>
        <v>207.68</v>
      </c>
      <c r="N372">
        <f>VLOOKUP($B372,Sheet1!$B:$H,6,0)</f>
        <v>2260000</v>
      </c>
      <c r="O372">
        <f>VLOOKUP($B372,Sheet1!$B:$H,7,0)</f>
        <v>-1.66E-2</v>
      </c>
    </row>
    <row r="373" spans="1:15">
      <c r="A373" s="1">
        <v>351</v>
      </c>
      <c r="B373" t="s">
        <v>832</v>
      </c>
      <c r="C373" t="s">
        <v>833</v>
      </c>
      <c r="D373" t="s">
        <v>33</v>
      </c>
      <c r="E373" t="s">
        <v>173</v>
      </c>
      <c r="F373" t="s">
        <v>173</v>
      </c>
      <c r="G373">
        <v>1957</v>
      </c>
      <c r="H373" s="7">
        <v>39899</v>
      </c>
      <c r="I373" t="s">
        <v>1401</v>
      </c>
      <c r="J373">
        <f>VLOOKUP($B373,Sheet1!$B:$H,2,0)</f>
        <v>537.65</v>
      </c>
      <c r="K373">
        <f>VLOOKUP($B373,Sheet1!$B:$H,3,0)</f>
        <v>540.12</v>
      </c>
      <c r="L373">
        <f>VLOOKUP($B373,Sheet1!$B:$H,4,0)</f>
        <v>540.12</v>
      </c>
      <c r="M373">
        <f>VLOOKUP($B373,Sheet1!$B:$H,5,0)</f>
        <v>533.76</v>
      </c>
      <c r="N373">
        <f>VLOOKUP($B373,Sheet1!$B:$H,6,0)</f>
        <v>397400</v>
      </c>
      <c r="O373">
        <f>VLOOKUP($B373,Sheet1!$B:$H,7,0)</f>
        <v>4.6999999999999993E-3</v>
      </c>
    </row>
    <row r="374" spans="1:15">
      <c r="A374" s="1">
        <v>352</v>
      </c>
      <c r="B374" t="s">
        <v>834</v>
      </c>
      <c r="C374" t="s">
        <v>835</v>
      </c>
      <c r="D374" t="s">
        <v>138</v>
      </c>
      <c r="E374" t="s">
        <v>139</v>
      </c>
      <c r="F374" t="s">
        <v>139</v>
      </c>
      <c r="G374">
        <v>1920</v>
      </c>
      <c r="H374" s="7">
        <v>30316</v>
      </c>
      <c r="I374" t="s">
        <v>1199</v>
      </c>
      <c r="J374">
        <f>VLOOKUP($B374,Sheet1!$B:$H,2,0)</f>
        <v>28.47</v>
      </c>
      <c r="K374">
        <f>VLOOKUP($B374,Sheet1!$B:$H,3,0)</f>
        <v>26.7</v>
      </c>
      <c r="L374">
        <f>VLOOKUP($B374,Sheet1!$B:$H,4,0)</f>
        <v>28.49</v>
      </c>
      <c r="M374">
        <f>VLOOKUP($B374,Sheet1!$B:$H,5,0)</f>
        <v>26.7</v>
      </c>
      <c r="N374">
        <f>VLOOKUP($B374,Sheet1!$B:$H,6,0)</f>
        <v>27700000</v>
      </c>
      <c r="O374">
        <f>VLOOKUP($B374,Sheet1!$B:$H,7,0)</f>
        <v>9.6699999999999994E-2</v>
      </c>
    </row>
    <row r="375" spans="1:15">
      <c r="A375" s="1">
        <v>353</v>
      </c>
      <c r="B375" t="s">
        <v>836</v>
      </c>
      <c r="C375" t="s">
        <v>837</v>
      </c>
      <c r="D375" t="s">
        <v>6</v>
      </c>
      <c r="E375" t="s">
        <v>643</v>
      </c>
      <c r="F375" t="s">
        <v>643</v>
      </c>
      <c r="G375">
        <v>1934</v>
      </c>
      <c r="H375" s="7">
        <v>43808</v>
      </c>
      <c r="I375" t="s">
        <v>1402</v>
      </c>
      <c r="J375">
        <f>VLOOKUP($B375,Sheet1!$B:$H,2,0)</f>
        <v>267.85000000000002</v>
      </c>
      <c r="K375">
        <f>VLOOKUP($B375,Sheet1!$B:$H,3,0)</f>
        <v>268.62</v>
      </c>
      <c r="L375">
        <f>VLOOKUP($B375,Sheet1!$B:$H,4,0)</f>
        <v>269.07</v>
      </c>
      <c r="M375">
        <f>VLOOKUP($B375,Sheet1!$B:$H,5,0)</f>
        <v>266.93</v>
      </c>
      <c r="N375">
        <f>VLOOKUP($B375,Sheet1!$B:$H,6,0)</f>
        <v>635580</v>
      </c>
      <c r="O375">
        <f>VLOOKUP($B375,Sheet1!$B:$H,7,0)</f>
        <v>9.0000000000000011E-3</v>
      </c>
    </row>
    <row r="376" spans="1:15">
      <c r="A376" s="1">
        <v>354</v>
      </c>
      <c r="B376" t="s">
        <v>838</v>
      </c>
      <c r="C376" t="s">
        <v>839</v>
      </c>
      <c r="D376" t="s">
        <v>23</v>
      </c>
      <c r="E376" t="s">
        <v>620</v>
      </c>
      <c r="F376" t="s">
        <v>620</v>
      </c>
      <c r="G376">
        <v>1986</v>
      </c>
      <c r="H376" s="7">
        <v>0</v>
      </c>
      <c r="I376" t="s">
        <v>1185</v>
      </c>
      <c r="J376">
        <f>VLOOKUP($B376,Sheet1!$B:$H,2,0)</f>
        <v>83.02</v>
      </c>
      <c r="K376">
        <f>VLOOKUP($B376,Sheet1!$B:$H,3,0)</f>
        <v>83.43</v>
      </c>
      <c r="L376">
        <f>VLOOKUP($B376,Sheet1!$B:$H,4,0)</f>
        <v>83.58</v>
      </c>
      <c r="M376">
        <f>VLOOKUP($B376,Sheet1!$B:$H,5,0)</f>
        <v>82.36</v>
      </c>
      <c r="N376">
        <f>VLOOKUP($B376,Sheet1!$B:$H,6,0)</f>
        <v>2280000</v>
      </c>
      <c r="O376">
        <f>VLOOKUP($B376,Sheet1!$B:$H,7,0)</f>
        <v>9.4999999999999998E-3</v>
      </c>
    </row>
    <row r="377" spans="1:15">
      <c r="A377" s="1">
        <v>355</v>
      </c>
      <c r="B377" t="s">
        <v>840</v>
      </c>
      <c r="C377" t="s">
        <v>841</v>
      </c>
      <c r="D377" t="s">
        <v>138</v>
      </c>
      <c r="E377" t="s">
        <v>669</v>
      </c>
      <c r="F377" t="s">
        <v>669</v>
      </c>
      <c r="G377">
        <v>1906</v>
      </c>
      <c r="H377" s="7">
        <v>40252</v>
      </c>
      <c r="I377" t="s">
        <v>1403</v>
      </c>
      <c r="J377">
        <f>VLOOKUP($B377,Sheet1!$B:$H,2,0)</f>
        <v>53.77</v>
      </c>
      <c r="K377">
        <f>VLOOKUP($B377,Sheet1!$B:$H,3,0)</f>
        <v>53.7</v>
      </c>
      <c r="L377">
        <f>VLOOKUP($B377,Sheet1!$B:$H,4,0)</f>
        <v>54.12</v>
      </c>
      <c r="M377">
        <f>VLOOKUP($B377,Sheet1!$B:$H,5,0)</f>
        <v>53.43</v>
      </c>
      <c r="N377">
        <f>VLOOKUP($B377,Sheet1!$B:$H,6,0)</f>
        <v>2260000</v>
      </c>
      <c r="O377">
        <f>VLOOKUP($B377,Sheet1!$B:$H,7,0)</f>
        <v>1.95E-2</v>
      </c>
    </row>
    <row r="378" spans="1:15">
      <c r="A378" s="1">
        <v>356</v>
      </c>
      <c r="B378" t="s">
        <v>842</v>
      </c>
      <c r="C378" t="s">
        <v>843</v>
      </c>
      <c r="D378" t="s">
        <v>19</v>
      </c>
      <c r="E378" t="s">
        <v>27</v>
      </c>
      <c r="F378" t="s">
        <v>27</v>
      </c>
      <c r="G378">
        <v>1977</v>
      </c>
      <c r="H378" s="7">
        <v>32751</v>
      </c>
      <c r="I378" t="s">
        <v>1269</v>
      </c>
      <c r="J378">
        <f>VLOOKUP($B378,Sheet1!$B:$H,2,0)</f>
        <v>79.569999999999993</v>
      </c>
      <c r="K378">
        <f>VLOOKUP($B378,Sheet1!$B:$H,3,0)</f>
        <v>79.58</v>
      </c>
      <c r="L378">
        <f>VLOOKUP($B378,Sheet1!$B:$H,4,0)</f>
        <v>79.83</v>
      </c>
      <c r="M378">
        <f>VLOOKUP($B378,Sheet1!$B:$H,5,0)</f>
        <v>78.48</v>
      </c>
      <c r="N378">
        <f>VLOOKUP($B378,Sheet1!$B:$H,6,0)</f>
        <v>10490000</v>
      </c>
      <c r="O378">
        <f>VLOOKUP($B378,Sheet1!$B:$H,7,0)</f>
        <v>1.0500000000000001E-2</v>
      </c>
    </row>
    <row r="379" spans="1:15">
      <c r="A379" s="1">
        <v>357</v>
      </c>
      <c r="B379" t="s">
        <v>844</v>
      </c>
      <c r="C379" t="s">
        <v>845</v>
      </c>
      <c r="D379" t="s">
        <v>6</v>
      </c>
      <c r="E379" t="s">
        <v>354</v>
      </c>
      <c r="F379" t="s">
        <v>354</v>
      </c>
      <c r="G379" t="s">
        <v>1405</v>
      </c>
      <c r="H379" s="7">
        <v>43924</v>
      </c>
      <c r="I379" t="s">
        <v>1404</v>
      </c>
      <c r="J379">
        <f>VLOOKUP($B379,Sheet1!$B:$H,2,0)</f>
        <v>78.41</v>
      </c>
      <c r="K379">
        <f>VLOOKUP($B379,Sheet1!$B:$H,3,0)</f>
        <v>79.17</v>
      </c>
      <c r="L379">
        <f>VLOOKUP($B379,Sheet1!$B:$H,4,0)</f>
        <v>79.67</v>
      </c>
      <c r="M379">
        <f>VLOOKUP($B379,Sheet1!$B:$H,5,0)</f>
        <v>78.28</v>
      </c>
      <c r="N379">
        <f>VLOOKUP($B379,Sheet1!$B:$H,6,0)</f>
        <v>2210000</v>
      </c>
      <c r="O379">
        <f>VLOOKUP($B379,Sheet1!$B:$H,7,0)</f>
        <v>1E-3</v>
      </c>
    </row>
    <row r="380" spans="1:15">
      <c r="A380" s="1">
        <v>358</v>
      </c>
      <c r="B380" t="s">
        <v>846</v>
      </c>
      <c r="C380" t="s">
        <v>847</v>
      </c>
      <c r="D380" t="s">
        <v>6</v>
      </c>
      <c r="E380" t="s">
        <v>255</v>
      </c>
      <c r="F380" t="s">
        <v>255</v>
      </c>
      <c r="G380">
        <v>1905</v>
      </c>
      <c r="H380" s="7">
        <v>29586</v>
      </c>
      <c r="I380" t="s">
        <v>1406</v>
      </c>
      <c r="J380">
        <f>VLOOKUP($B380,Sheet1!$B:$H,2,0)</f>
        <v>92.46</v>
      </c>
      <c r="K380">
        <f>VLOOKUP($B380,Sheet1!$B:$H,3,0)</f>
        <v>92.35</v>
      </c>
      <c r="L380">
        <f>VLOOKUP($B380,Sheet1!$B:$H,4,0)</f>
        <v>93.02</v>
      </c>
      <c r="M380">
        <f>VLOOKUP($B380,Sheet1!$B:$H,5,0)</f>
        <v>92.1</v>
      </c>
      <c r="N380">
        <f>VLOOKUP($B380,Sheet1!$B:$H,6,0)</f>
        <v>1100000</v>
      </c>
      <c r="O380">
        <f>VLOOKUP($B380,Sheet1!$B:$H,7,0)</f>
        <v>9.7999999999999997E-3</v>
      </c>
    </row>
    <row r="381" spans="1:15">
      <c r="A381" s="1">
        <v>359</v>
      </c>
      <c r="B381" t="s">
        <v>848</v>
      </c>
      <c r="C381" t="s">
        <v>849</v>
      </c>
      <c r="D381" t="s">
        <v>47</v>
      </c>
      <c r="E381" t="s">
        <v>90</v>
      </c>
      <c r="F381" t="s">
        <v>90</v>
      </c>
      <c r="G381">
        <v>1959</v>
      </c>
      <c r="H381" s="7">
        <v>42942</v>
      </c>
      <c r="I381" t="s">
        <v>1314</v>
      </c>
      <c r="J381">
        <f>VLOOKUP($B381,Sheet1!$B:$H,2,0)</f>
        <v>149.79</v>
      </c>
      <c r="K381">
        <f>VLOOKUP($B381,Sheet1!$B:$H,3,0)</f>
        <v>150</v>
      </c>
      <c r="L381">
        <f>VLOOKUP($B381,Sheet1!$B:$H,4,0)</f>
        <v>150.62</v>
      </c>
      <c r="M381">
        <f>VLOOKUP($B381,Sheet1!$B:$H,5,0)</f>
        <v>148.94</v>
      </c>
      <c r="N381">
        <f>VLOOKUP($B381,Sheet1!$B:$H,6,0)</f>
        <v>431310</v>
      </c>
      <c r="O381">
        <f>VLOOKUP($B381,Sheet1!$B:$H,7,0)</f>
        <v>7.7000000000000002E-3</v>
      </c>
    </row>
    <row r="382" spans="1:15">
      <c r="A382" s="1">
        <v>360</v>
      </c>
      <c r="B382" t="s">
        <v>850</v>
      </c>
      <c r="C382" t="s">
        <v>851</v>
      </c>
      <c r="D382" t="s">
        <v>6</v>
      </c>
      <c r="E382" t="s">
        <v>354</v>
      </c>
      <c r="F382" t="s">
        <v>354</v>
      </c>
      <c r="G382">
        <v>1917</v>
      </c>
      <c r="H382" s="7">
        <v>31381</v>
      </c>
      <c r="I382" t="s">
        <v>1343</v>
      </c>
      <c r="J382">
        <f>VLOOKUP($B382,Sheet1!$B:$H,2,0)</f>
        <v>313.25</v>
      </c>
      <c r="K382">
        <f>VLOOKUP($B382,Sheet1!$B:$H,3,0)</f>
        <v>312.2</v>
      </c>
      <c r="L382">
        <f>VLOOKUP($B382,Sheet1!$B:$H,4,0)</f>
        <v>314.39999999999998</v>
      </c>
      <c r="M382">
        <f>VLOOKUP($B382,Sheet1!$B:$H,5,0)</f>
        <v>310.5</v>
      </c>
      <c r="N382">
        <f>VLOOKUP($B382,Sheet1!$B:$H,6,0)</f>
        <v>666610</v>
      </c>
      <c r="O382">
        <f>VLOOKUP($B382,Sheet1!$B:$H,7,0)</f>
        <v>1.66E-2</v>
      </c>
    </row>
    <row r="383" spans="1:15">
      <c r="A383" s="1">
        <v>361</v>
      </c>
      <c r="B383" t="s">
        <v>852</v>
      </c>
      <c r="C383" t="s">
        <v>853</v>
      </c>
      <c r="D383" t="s">
        <v>19</v>
      </c>
      <c r="E383" t="s">
        <v>170</v>
      </c>
      <c r="F383" t="s">
        <v>170</v>
      </c>
      <c r="G383">
        <v>1971</v>
      </c>
      <c r="H383" s="7">
        <v>0</v>
      </c>
      <c r="I383" t="s">
        <v>1407</v>
      </c>
      <c r="J383">
        <f>VLOOKUP($B383,Sheet1!$B:$H,2,0)</f>
        <v>100.99</v>
      </c>
      <c r="K383">
        <f>VLOOKUP($B383,Sheet1!$B:$H,3,0)</f>
        <v>101.7</v>
      </c>
      <c r="L383">
        <f>VLOOKUP($B383,Sheet1!$B:$H,4,0)</f>
        <v>102.12</v>
      </c>
      <c r="M383">
        <f>VLOOKUP($B383,Sheet1!$B:$H,5,0)</f>
        <v>100.48</v>
      </c>
      <c r="N383">
        <f>VLOOKUP($B383,Sheet1!$B:$H,6,0)</f>
        <v>924370</v>
      </c>
      <c r="O383">
        <f>VLOOKUP($B383,Sheet1!$B:$H,7,0)</f>
        <v>-1.5E-3</v>
      </c>
    </row>
    <row r="384" spans="1:15">
      <c r="A384" s="1">
        <v>362</v>
      </c>
      <c r="B384" t="s">
        <v>854</v>
      </c>
      <c r="C384" t="s">
        <v>855</v>
      </c>
      <c r="D384" t="s">
        <v>19</v>
      </c>
      <c r="E384" t="s">
        <v>27</v>
      </c>
      <c r="F384" t="s">
        <v>27</v>
      </c>
      <c r="G384">
        <v>1998</v>
      </c>
      <c r="H384" s="7">
        <v>43858</v>
      </c>
      <c r="I384" t="s">
        <v>1266</v>
      </c>
      <c r="J384">
        <f>VLOOKUP($B384,Sheet1!$B:$H,2,0)</f>
        <v>325.47000000000003</v>
      </c>
      <c r="K384">
        <f>VLOOKUP($B384,Sheet1!$B:$H,3,0)</f>
        <v>330.09</v>
      </c>
      <c r="L384">
        <f>VLOOKUP($B384,Sheet1!$B:$H,4,0)</f>
        <v>331.95</v>
      </c>
      <c r="M384">
        <f>VLOOKUP($B384,Sheet1!$B:$H,5,0)</f>
        <v>323.32</v>
      </c>
      <c r="N384">
        <f>VLOOKUP($B384,Sheet1!$B:$H,6,0)</f>
        <v>227250</v>
      </c>
      <c r="O384">
        <f>VLOOKUP($B384,Sheet1!$B:$H,7,0)</f>
        <v>-1.2500000000000001E-2</v>
      </c>
    </row>
    <row r="385" spans="1:15">
      <c r="A385" s="1">
        <v>363</v>
      </c>
      <c r="B385" t="s">
        <v>856</v>
      </c>
      <c r="C385" t="s">
        <v>857</v>
      </c>
      <c r="D385" t="s">
        <v>19</v>
      </c>
      <c r="E385" t="s">
        <v>170</v>
      </c>
      <c r="F385" t="s">
        <v>170</v>
      </c>
      <c r="G385">
        <v>1998</v>
      </c>
      <c r="H385" s="7">
        <v>42205</v>
      </c>
      <c r="I385" t="s">
        <v>1163</v>
      </c>
      <c r="J385">
        <f>VLOOKUP($B385,Sheet1!$B:$H,2,0)</f>
        <v>259.27</v>
      </c>
      <c r="K385">
        <f>VLOOKUP($B385,Sheet1!$B:$H,3,0)</f>
        <v>261.22000000000003</v>
      </c>
      <c r="L385">
        <f>VLOOKUP($B385,Sheet1!$B:$H,4,0)</f>
        <v>263.37</v>
      </c>
      <c r="M385">
        <f>VLOOKUP($B385,Sheet1!$B:$H,5,0)</f>
        <v>256.56</v>
      </c>
      <c r="N385">
        <f>VLOOKUP($B385,Sheet1!$B:$H,6,0)</f>
        <v>5870000</v>
      </c>
      <c r="O385">
        <f>VLOOKUP($B385,Sheet1!$B:$H,7,0)</f>
        <v>-2.8999999999999998E-3</v>
      </c>
    </row>
    <row r="386" spans="1:15">
      <c r="A386" s="1">
        <v>364</v>
      </c>
      <c r="B386" t="s">
        <v>858</v>
      </c>
      <c r="C386" t="s">
        <v>859</v>
      </c>
      <c r="D386" t="s">
        <v>33</v>
      </c>
      <c r="E386" t="s">
        <v>236</v>
      </c>
      <c r="F386" t="s">
        <v>236</v>
      </c>
      <c r="G386">
        <v>1972</v>
      </c>
      <c r="H386" s="7">
        <v>44277</v>
      </c>
      <c r="I386" t="s">
        <v>1408</v>
      </c>
      <c r="J386">
        <f>VLOOKUP($B386,Sheet1!$B:$H,2,0)</f>
        <v>81.180000000000007</v>
      </c>
      <c r="K386">
        <f>VLOOKUP($B386,Sheet1!$B:$H,3,0)</f>
        <v>82.8</v>
      </c>
      <c r="L386">
        <f>VLOOKUP($B386,Sheet1!$B:$H,4,0)</f>
        <v>83.5</v>
      </c>
      <c r="M386">
        <f>VLOOKUP($B386,Sheet1!$B:$H,5,0)</f>
        <v>80.489999999999995</v>
      </c>
      <c r="N386">
        <f>VLOOKUP($B386,Sheet1!$B:$H,6,0)</f>
        <v>2890000</v>
      </c>
      <c r="O386">
        <f>VLOOKUP($B386,Sheet1!$B:$H,7,0)</f>
        <v>-9.5999999999999992E-3</v>
      </c>
    </row>
    <row r="387" spans="1:15">
      <c r="A387" s="1">
        <v>365</v>
      </c>
      <c r="B387" t="s">
        <v>860</v>
      </c>
      <c r="C387" t="s">
        <v>861</v>
      </c>
      <c r="D387" t="s">
        <v>6</v>
      </c>
      <c r="E387" t="s">
        <v>354</v>
      </c>
      <c r="F387" t="s">
        <v>354</v>
      </c>
      <c r="G387">
        <v>1966</v>
      </c>
      <c r="H387" s="7">
        <v>41183</v>
      </c>
      <c r="I387" t="s">
        <v>1409</v>
      </c>
      <c r="J387">
        <f>VLOOKUP($B387,Sheet1!$B:$H,2,0)</f>
        <v>70.459999999999994</v>
      </c>
      <c r="K387">
        <f>VLOOKUP($B387,Sheet1!$B:$H,3,0)</f>
        <v>70.14</v>
      </c>
      <c r="L387">
        <f>VLOOKUP($B387,Sheet1!$B:$H,4,0)</f>
        <v>70.739999999999995</v>
      </c>
      <c r="M387">
        <f>VLOOKUP($B387,Sheet1!$B:$H,5,0)</f>
        <v>69.84</v>
      </c>
      <c r="N387">
        <f>VLOOKUP($B387,Sheet1!$B:$H,6,0)</f>
        <v>818720</v>
      </c>
      <c r="O387">
        <f>VLOOKUP($B387,Sheet1!$B:$H,7,0)</f>
        <v>2.1600000000000001E-2</v>
      </c>
    </row>
    <row r="388" spans="1:15">
      <c r="A388" s="1">
        <v>366</v>
      </c>
      <c r="B388" t="s">
        <v>862</v>
      </c>
      <c r="C388" t="s">
        <v>863</v>
      </c>
      <c r="D388" t="s">
        <v>41</v>
      </c>
      <c r="E388" t="s">
        <v>864</v>
      </c>
      <c r="F388" t="s">
        <v>864</v>
      </c>
      <c r="G388">
        <v>1842</v>
      </c>
      <c r="H388" s="7">
        <v>39765</v>
      </c>
      <c r="I388" t="s">
        <v>1410</v>
      </c>
      <c r="J388">
        <f>VLOOKUP($B388,Sheet1!$B:$H,2,0)</f>
        <v>19.079999999999998</v>
      </c>
      <c r="K388">
        <f>VLOOKUP($B388,Sheet1!$B:$H,3,0)</f>
        <v>18.920000000000002</v>
      </c>
      <c r="L388">
        <f>VLOOKUP($B388,Sheet1!$B:$H,4,0)</f>
        <v>19.260000000000002</v>
      </c>
      <c r="M388">
        <f>VLOOKUP($B388,Sheet1!$B:$H,5,0)</f>
        <v>18.920000000000002</v>
      </c>
      <c r="N388">
        <f>VLOOKUP($B388,Sheet1!$B:$H,6,0)</f>
        <v>3320000</v>
      </c>
      <c r="O388">
        <f>VLOOKUP($B388,Sheet1!$B:$H,7,0)</f>
        <v>9.0000000000000011E-3</v>
      </c>
    </row>
    <row r="389" spans="1:15">
      <c r="A389" s="1">
        <v>367</v>
      </c>
      <c r="B389" t="s">
        <v>865</v>
      </c>
      <c r="C389" t="s">
        <v>866</v>
      </c>
      <c r="D389" t="s">
        <v>83</v>
      </c>
      <c r="E389" t="s">
        <v>319</v>
      </c>
      <c r="F389" t="s">
        <v>319</v>
      </c>
      <c r="G389">
        <v>1898</v>
      </c>
      <c r="H389" s="7">
        <v>20883</v>
      </c>
      <c r="I389" t="s">
        <v>1411</v>
      </c>
      <c r="J389">
        <f>VLOOKUP($B389,Sheet1!$B:$H,2,0)</f>
        <v>147.63</v>
      </c>
      <c r="K389">
        <f>VLOOKUP($B389,Sheet1!$B:$H,3,0)</f>
        <v>148.62</v>
      </c>
      <c r="L389">
        <f>VLOOKUP($B389,Sheet1!$B:$H,4,0)</f>
        <v>148.85</v>
      </c>
      <c r="M389">
        <f>VLOOKUP($B389,Sheet1!$B:$H,5,0)</f>
        <v>147.09</v>
      </c>
      <c r="N389">
        <f>VLOOKUP($B389,Sheet1!$B:$H,6,0)</f>
        <v>5530000</v>
      </c>
      <c r="O389">
        <f>VLOOKUP($B389,Sheet1!$B:$H,7,0)</f>
        <v>-2.0999999999999999E-3</v>
      </c>
    </row>
    <row r="390" spans="1:15">
      <c r="A390" s="1">
        <v>368</v>
      </c>
      <c r="B390" t="s">
        <v>867</v>
      </c>
      <c r="C390" t="s">
        <v>868</v>
      </c>
      <c r="D390" t="s">
        <v>10</v>
      </c>
      <c r="E390" t="s">
        <v>11</v>
      </c>
      <c r="F390" t="s">
        <v>11</v>
      </c>
      <c r="G390">
        <v>1937</v>
      </c>
      <c r="H390" s="7">
        <v>31198</v>
      </c>
      <c r="I390" t="s">
        <v>1412</v>
      </c>
      <c r="J390">
        <f>VLOOKUP($B390,Sheet1!$B:$H,2,0)</f>
        <v>141.76</v>
      </c>
      <c r="K390">
        <f>VLOOKUP($B390,Sheet1!$B:$H,3,0)</f>
        <v>144.97</v>
      </c>
      <c r="L390">
        <f>VLOOKUP($B390,Sheet1!$B:$H,4,0)</f>
        <v>144.97</v>
      </c>
      <c r="M390">
        <f>VLOOKUP($B390,Sheet1!$B:$H,5,0)</f>
        <v>140.55000000000001</v>
      </c>
      <c r="N390">
        <f>VLOOKUP($B390,Sheet1!$B:$H,6,0)</f>
        <v>1050000</v>
      </c>
      <c r="O390">
        <f>VLOOKUP($B390,Sheet1!$B:$H,7,0)</f>
        <v>-2.2800000000000001E-2</v>
      </c>
    </row>
    <row r="391" spans="1:15">
      <c r="A391" s="1">
        <v>369</v>
      </c>
      <c r="B391" t="s">
        <v>869</v>
      </c>
      <c r="C391" t="s">
        <v>870</v>
      </c>
      <c r="D391" t="s">
        <v>10</v>
      </c>
      <c r="E391" t="s">
        <v>14</v>
      </c>
      <c r="F391" t="s">
        <v>14</v>
      </c>
      <c r="G391" t="s">
        <v>1413</v>
      </c>
      <c r="H391" s="7">
        <v>40896</v>
      </c>
      <c r="I391" t="s">
        <v>1161</v>
      </c>
      <c r="J391">
        <f>VLOOKUP($B391,Sheet1!$B:$H,2,0)</f>
        <v>46.65</v>
      </c>
      <c r="K391">
        <f>VLOOKUP($B391,Sheet1!$B:$H,3,0)</f>
        <v>46.19</v>
      </c>
      <c r="L391">
        <f>VLOOKUP($B391,Sheet1!$B:$H,4,0)</f>
        <v>46.99</v>
      </c>
      <c r="M391">
        <f>VLOOKUP($B391,Sheet1!$B:$H,5,0)</f>
        <v>46.17</v>
      </c>
      <c r="N391">
        <f>VLOOKUP($B391,Sheet1!$B:$H,6,0)</f>
        <v>1400000</v>
      </c>
      <c r="O391">
        <f>VLOOKUP($B391,Sheet1!$B:$H,7,0)</f>
        <v>1.11E-2</v>
      </c>
    </row>
    <row r="392" spans="1:15">
      <c r="A392" s="1">
        <v>370</v>
      </c>
      <c r="B392" t="s">
        <v>871</v>
      </c>
      <c r="C392" t="s">
        <v>872</v>
      </c>
      <c r="D392" t="s">
        <v>10</v>
      </c>
      <c r="E392" t="s">
        <v>14</v>
      </c>
      <c r="F392" t="s">
        <v>14</v>
      </c>
      <c r="G392">
        <v>1849</v>
      </c>
      <c r="H392" s="7">
        <v>20883</v>
      </c>
      <c r="I392" t="s">
        <v>1185</v>
      </c>
      <c r="J392">
        <f>VLOOKUP($B392,Sheet1!$B:$H,2,0)</f>
        <v>38.5</v>
      </c>
      <c r="K392">
        <f>VLOOKUP($B392,Sheet1!$B:$H,3,0)</f>
        <v>38.909999999999997</v>
      </c>
      <c r="L392">
        <f>VLOOKUP($B392,Sheet1!$B:$H,4,0)</f>
        <v>38.99</v>
      </c>
      <c r="M392">
        <f>VLOOKUP($B392,Sheet1!$B:$H,5,0)</f>
        <v>38.49</v>
      </c>
      <c r="N392">
        <f>VLOOKUP($B392,Sheet1!$B:$H,6,0)</f>
        <v>23640000</v>
      </c>
      <c r="O392">
        <f>VLOOKUP($B392,Sheet1!$B:$H,7,0)</f>
        <v>-5.8999999999999999E-3</v>
      </c>
    </row>
    <row r="393" spans="1:15">
      <c r="A393" s="1">
        <v>371</v>
      </c>
      <c r="B393" t="s">
        <v>873</v>
      </c>
      <c r="C393" t="s">
        <v>874</v>
      </c>
      <c r="D393" t="s">
        <v>83</v>
      </c>
      <c r="E393" t="s">
        <v>84</v>
      </c>
      <c r="F393" t="s">
        <v>84</v>
      </c>
      <c r="G393" t="s">
        <v>1414</v>
      </c>
      <c r="H393" s="7">
        <v>39538</v>
      </c>
      <c r="I393" t="s">
        <v>1185</v>
      </c>
      <c r="J393">
        <f>VLOOKUP($B393,Sheet1!$B:$H,2,0)</f>
        <v>96.78</v>
      </c>
      <c r="K393">
        <f>VLOOKUP($B393,Sheet1!$B:$H,3,0)</f>
        <v>96.97</v>
      </c>
      <c r="L393">
        <f>VLOOKUP($B393,Sheet1!$B:$H,4,0)</f>
        <v>97.59</v>
      </c>
      <c r="M393">
        <f>VLOOKUP($B393,Sheet1!$B:$H,5,0)</f>
        <v>96.54</v>
      </c>
      <c r="N393">
        <f>VLOOKUP($B393,Sheet1!$B:$H,6,0)</f>
        <v>2720000</v>
      </c>
      <c r="O393">
        <f>VLOOKUP($B393,Sheet1!$B:$H,7,0)</f>
        <v>3.5999999999999999E-3</v>
      </c>
    </row>
    <row r="394" spans="1:15">
      <c r="A394" s="1">
        <v>372</v>
      </c>
      <c r="B394" t="s">
        <v>875</v>
      </c>
      <c r="C394" t="s">
        <v>876</v>
      </c>
      <c r="D394" t="s">
        <v>138</v>
      </c>
      <c r="E394" t="s">
        <v>573</v>
      </c>
      <c r="F394" t="s">
        <v>573</v>
      </c>
      <c r="G394" t="s">
        <v>1415</v>
      </c>
      <c r="H394" s="7">
        <v>41030</v>
      </c>
      <c r="I394" t="s">
        <v>1199</v>
      </c>
      <c r="J394">
        <f>VLOOKUP($B394,Sheet1!$B:$H,2,0)</f>
        <v>86.85</v>
      </c>
      <c r="K394">
        <f>VLOOKUP($B394,Sheet1!$B:$H,3,0)</f>
        <v>86.01</v>
      </c>
      <c r="L394">
        <f>VLOOKUP($B394,Sheet1!$B:$H,4,0)</f>
        <v>87.26</v>
      </c>
      <c r="M394">
        <f>VLOOKUP($B394,Sheet1!$B:$H,5,0)</f>
        <v>85.94</v>
      </c>
      <c r="N394">
        <f>VLOOKUP($B394,Sheet1!$B:$H,6,0)</f>
        <v>3600000</v>
      </c>
      <c r="O394">
        <f>VLOOKUP($B394,Sheet1!$B:$H,7,0)</f>
        <v>3.1199999999999999E-2</v>
      </c>
    </row>
    <row r="395" spans="1:15">
      <c r="A395" s="1">
        <v>373</v>
      </c>
      <c r="B395" t="s">
        <v>877</v>
      </c>
      <c r="C395" t="s">
        <v>878</v>
      </c>
      <c r="D395" t="s">
        <v>37</v>
      </c>
      <c r="E395" t="s">
        <v>93</v>
      </c>
      <c r="F395" t="s">
        <v>93</v>
      </c>
      <c r="G395">
        <v>1985</v>
      </c>
      <c r="H395" s="7">
        <v>0</v>
      </c>
      <c r="I395" t="s">
        <v>1307</v>
      </c>
      <c r="J395">
        <f>VLOOKUP($B395,Sheet1!$B:$H,2,0)</f>
        <v>84.45</v>
      </c>
      <c r="K395">
        <f>VLOOKUP($B395,Sheet1!$B:$H,3,0)</f>
        <v>84.49</v>
      </c>
      <c r="L395">
        <f>VLOOKUP($B395,Sheet1!$B:$H,4,0)</f>
        <v>84.76</v>
      </c>
      <c r="M395">
        <f>VLOOKUP($B395,Sheet1!$B:$H,5,0)</f>
        <v>84.17</v>
      </c>
      <c r="N395">
        <f>VLOOKUP($B395,Sheet1!$B:$H,6,0)</f>
        <v>634660</v>
      </c>
      <c r="O395">
        <f>VLOOKUP($B395,Sheet1!$B:$H,7,0)</f>
        <v>-1.5E-3</v>
      </c>
    </row>
    <row r="396" spans="1:15">
      <c r="A396" s="1">
        <v>374</v>
      </c>
      <c r="B396" t="s">
        <v>879</v>
      </c>
      <c r="C396" t="s">
        <v>880</v>
      </c>
      <c r="D396" t="s">
        <v>138</v>
      </c>
      <c r="E396" t="s">
        <v>139</v>
      </c>
      <c r="F396" t="s">
        <v>139</v>
      </c>
      <c r="G396">
        <v>1997</v>
      </c>
      <c r="H396" s="7">
        <v>39715</v>
      </c>
      <c r="I396" t="s">
        <v>1234</v>
      </c>
      <c r="J396">
        <f>VLOOKUP($B396,Sheet1!$B:$H,2,0)</f>
        <v>161.44</v>
      </c>
      <c r="K396">
        <f>VLOOKUP($B396,Sheet1!$B:$H,3,0)</f>
        <v>156.11000000000001</v>
      </c>
      <c r="L396">
        <f>VLOOKUP($B396,Sheet1!$B:$H,4,0)</f>
        <v>162.16999999999999</v>
      </c>
      <c r="M396">
        <f>VLOOKUP($B396,Sheet1!$B:$H,5,0)</f>
        <v>156.11000000000001</v>
      </c>
      <c r="N396">
        <f>VLOOKUP($B396,Sheet1!$B:$H,6,0)</f>
        <v>2890000</v>
      </c>
      <c r="O396">
        <f>VLOOKUP($B396,Sheet1!$B:$H,7,0)</f>
        <v>6.08E-2</v>
      </c>
    </row>
    <row r="397" spans="1:15">
      <c r="A397" s="1">
        <v>375</v>
      </c>
      <c r="B397" t="s">
        <v>881</v>
      </c>
      <c r="C397" t="s">
        <v>882</v>
      </c>
      <c r="D397" t="s">
        <v>41</v>
      </c>
      <c r="E397" t="s">
        <v>308</v>
      </c>
      <c r="F397" t="s">
        <v>308</v>
      </c>
      <c r="G397">
        <v>1845</v>
      </c>
      <c r="H397" s="7">
        <v>32263</v>
      </c>
      <c r="I397" t="s">
        <v>1324</v>
      </c>
      <c r="J397">
        <f>VLOOKUP($B397,Sheet1!$B:$H,2,0)</f>
        <v>195.82</v>
      </c>
      <c r="K397">
        <f>VLOOKUP($B397,Sheet1!$B:$H,3,0)</f>
        <v>197.33</v>
      </c>
      <c r="L397">
        <f>VLOOKUP($B397,Sheet1!$B:$H,4,0)</f>
        <v>197.33</v>
      </c>
      <c r="M397">
        <f>VLOOKUP($B397,Sheet1!$B:$H,5,0)</f>
        <v>194.65</v>
      </c>
      <c r="N397">
        <f>VLOOKUP($B397,Sheet1!$B:$H,6,0)</f>
        <v>1490000</v>
      </c>
      <c r="O397">
        <f>VLOOKUP($B397,Sheet1!$B:$H,7,0)</f>
        <v>5.8999999999999999E-3</v>
      </c>
    </row>
    <row r="398" spans="1:15">
      <c r="A398" s="1">
        <v>376</v>
      </c>
      <c r="B398" t="s">
        <v>883</v>
      </c>
      <c r="C398" t="s">
        <v>884</v>
      </c>
      <c r="D398" t="s">
        <v>33</v>
      </c>
      <c r="E398" t="s">
        <v>706</v>
      </c>
      <c r="F398" t="s">
        <v>706</v>
      </c>
      <c r="G398">
        <v>1993</v>
      </c>
      <c r="H398" s="7">
        <v>44111</v>
      </c>
      <c r="I398" t="s">
        <v>1416</v>
      </c>
      <c r="J398">
        <f>VLOOKUP($B398,Sheet1!$B:$H,2,0)</f>
        <v>438.73</v>
      </c>
      <c r="K398">
        <f>VLOOKUP($B398,Sheet1!$B:$H,3,0)</f>
        <v>438.62</v>
      </c>
      <c r="L398">
        <f>VLOOKUP($B398,Sheet1!$B:$H,4,0)</f>
        <v>441.32</v>
      </c>
      <c r="M398">
        <f>VLOOKUP($B398,Sheet1!$B:$H,5,0)</f>
        <v>435.67</v>
      </c>
      <c r="N398">
        <f>VLOOKUP($B398,Sheet1!$B:$H,6,0)</f>
        <v>204860</v>
      </c>
      <c r="O398">
        <f>VLOOKUP($B398,Sheet1!$B:$H,7,0)</f>
        <v>5.0000000000000001E-3</v>
      </c>
    </row>
    <row r="399" spans="1:15">
      <c r="A399" s="1">
        <v>377</v>
      </c>
      <c r="B399" t="s">
        <v>885</v>
      </c>
      <c r="C399" t="s">
        <v>886</v>
      </c>
      <c r="D399" t="s">
        <v>47</v>
      </c>
      <c r="E399" t="s">
        <v>57</v>
      </c>
      <c r="F399" t="s">
        <v>57</v>
      </c>
      <c r="G399">
        <v>1883</v>
      </c>
      <c r="H399" s="7">
        <v>20883</v>
      </c>
      <c r="I399" t="s">
        <v>1324</v>
      </c>
      <c r="J399">
        <f>VLOOKUP($B399,Sheet1!$B:$H,2,0)</f>
        <v>180.75</v>
      </c>
      <c r="K399">
        <f>VLOOKUP($B399,Sheet1!$B:$H,3,0)</f>
        <v>182.39</v>
      </c>
      <c r="L399">
        <f>VLOOKUP($B399,Sheet1!$B:$H,4,0)</f>
        <v>182.79</v>
      </c>
      <c r="M399">
        <f>VLOOKUP($B399,Sheet1!$B:$H,5,0)</f>
        <v>179.79</v>
      </c>
      <c r="N399">
        <f>VLOOKUP($B399,Sheet1!$B:$H,6,0)</f>
        <v>1230000</v>
      </c>
      <c r="O399">
        <f>VLOOKUP($B399,Sheet1!$B:$H,7,0)</f>
        <v>5.6999999999999993E-3</v>
      </c>
    </row>
    <row r="400" spans="1:15">
      <c r="A400" s="1">
        <v>378</v>
      </c>
      <c r="B400" t="s">
        <v>887</v>
      </c>
      <c r="C400" t="s">
        <v>888</v>
      </c>
      <c r="D400" t="s">
        <v>37</v>
      </c>
      <c r="E400" t="s">
        <v>72</v>
      </c>
      <c r="F400" t="s">
        <v>72</v>
      </c>
      <c r="G400">
        <v>1920</v>
      </c>
      <c r="H400" s="7">
        <v>0</v>
      </c>
      <c r="I400" t="s">
        <v>1168</v>
      </c>
      <c r="J400">
        <f>VLOOKUP($B400,Sheet1!$B:$H,2,0)</f>
        <v>29</v>
      </c>
      <c r="K400">
        <f>VLOOKUP($B400,Sheet1!$B:$H,3,0)</f>
        <v>29.22</v>
      </c>
      <c r="L400">
        <f>VLOOKUP($B400,Sheet1!$B:$H,4,0)</f>
        <v>29.25</v>
      </c>
      <c r="M400">
        <f>VLOOKUP($B400,Sheet1!$B:$H,5,0)</f>
        <v>28.88</v>
      </c>
      <c r="N400">
        <f>VLOOKUP($B400,Sheet1!$B:$H,6,0)</f>
        <v>4020000</v>
      </c>
      <c r="O400">
        <f>VLOOKUP($B400,Sheet1!$B:$H,7,0)</f>
        <v>-3.8E-3</v>
      </c>
    </row>
    <row r="401" spans="1:15">
      <c r="A401" s="1">
        <v>379</v>
      </c>
      <c r="B401" t="s">
        <v>889</v>
      </c>
      <c r="C401" t="s">
        <v>890</v>
      </c>
      <c r="D401" t="s">
        <v>41</v>
      </c>
      <c r="E401" t="s">
        <v>42</v>
      </c>
      <c r="F401" t="s">
        <v>42</v>
      </c>
      <c r="G401">
        <v>1879</v>
      </c>
      <c r="H401" s="7">
        <v>37459</v>
      </c>
      <c r="I401" t="s">
        <v>1417</v>
      </c>
      <c r="J401">
        <f>VLOOKUP($B401,Sheet1!$B:$H,2,0)</f>
        <v>66.23</v>
      </c>
      <c r="K401">
        <f>VLOOKUP($B401,Sheet1!$B:$H,3,0)</f>
        <v>66.11</v>
      </c>
      <c r="L401">
        <f>VLOOKUP($B401,Sheet1!$B:$H,4,0)</f>
        <v>66.83</v>
      </c>
      <c r="M401">
        <f>VLOOKUP($B401,Sheet1!$B:$H,5,0)</f>
        <v>65.959999999999994</v>
      </c>
      <c r="N401">
        <f>VLOOKUP($B401,Sheet1!$B:$H,6,0)</f>
        <v>2380000</v>
      </c>
      <c r="O401">
        <f>VLOOKUP($B401,Sheet1!$B:$H,7,0)</f>
        <v>1.2800000000000001E-2</v>
      </c>
    </row>
    <row r="402" spans="1:15">
      <c r="A402" s="1">
        <v>380</v>
      </c>
      <c r="B402" t="s">
        <v>891</v>
      </c>
      <c r="C402" t="s">
        <v>892</v>
      </c>
      <c r="D402" t="s">
        <v>83</v>
      </c>
      <c r="E402" t="s">
        <v>451</v>
      </c>
      <c r="F402" t="s">
        <v>451</v>
      </c>
      <c r="G402">
        <v>1837</v>
      </c>
      <c r="H402" s="7">
        <v>20883</v>
      </c>
      <c r="I402" t="s">
        <v>1296</v>
      </c>
      <c r="J402">
        <f>VLOOKUP($B402,Sheet1!$B:$H,2,0)</f>
        <v>132.88</v>
      </c>
      <c r="K402">
        <f>VLOOKUP($B402,Sheet1!$B:$H,3,0)</f>
        <v>135.79</v>
      </c>
      <c r="L402">
        <f>VLOOKUP($B402,Sheet1!$B:$H,4,0)</f>
        <v>135.99</v>
      </c>
      <c r="M402">
        <f>VLOOKUP($B402,Sheet1!$B:$H,5,0)</f>
        <v>132.47999999999999</v>
      </c>
      <c r="N402">
        <f>VLOOKUP($B402,Sheet1!$B:$H,6,0)</f>
        <v>9990000</v>
      </c>
      <c r="O402">
        <f>VLOOKUP($B402,Sheet1!$B:$H,7,0)</f>
        <v>-1.46E-2</v>
      </c>
    </row>
    <row r="403" spans="1:15">
      <c r="A403" s="1">
        <v>381</v>
      </c>
      <c r="B403" t="s">
        <v>893</v>
      </c>
      <c r="C403" t="s">
        <v>894</v>
      </c>
      <c r="D403" t="s">
        <v>41</v>
      </c>
      <c r="E403" t="s">
        <v>75</v>
      </c>
      <c r="F403" t="s">
        <v>75</v>
      </c>
      <c r="G403">
        <v>1937</v>
      </c>
      <c r="H403" s="7">
        <v>35646</v>
      </c>
      <c r="I403" t="s">
        <v>1418</v>
      </c>
      <c r="J403">
        <f>VLOOKUP($B403,Sheet1!$B:$H,2,0)</f>
        <v>99.31</v>
      </c>
      <c r="K403">
        <f>VLOOKUP($B403,Sheet1!$B:$H,3,0)</f>
        <v>99.56</v>
      </c>
      <c r="L403">
        <f>VLOOKUP($B403,Sheet1!$B:$H,4,0)</f>
        <v>100.3</v>
      </c>
      <c r="M403">
        <f>VLOOKUP($B403,Sheet1!$B:$H,5,0)</f>
        <v>98.58</v>
      </c>
      <c r="N403">
        <f>VLOOKUP($B403,Sheet1!$B:$H,6,0)</f>
        <v>2070000</v>
      </c>
      <c r="O403">
        <f>VLOOKUP($B403,Sheet1!$B:$H,7,0)</f>
        <v>2.3E-3</v>
      </c>
    </row>
    <row r="404" spans="1:15">
      <c r="A404" s="1">
        <v>382</v>
      </c>
      <c r="B404" t="s">
        <v>895</v>
      </c>
      <c r="C404" t="s">
        <v>896</v>
      </c>
      <c r="D404" t="s">
        <v>60</v>
      </c>
      <c r="E404" t="s">
        <v>412</v>
      </c>
      <c r="F404" t="s">
        <v>412</v>
      </c>
      <c r="G404">
        <v>1983</v>
      </c>
      <c r="H404" s="7">
        <v>37819</v>
      </c>
      <c r="I404" t="s">
        <v>1298</v>
      </c>
      <c r="J404">
        <f>VLOOKUP($B404,Sheet1!$B:$H,2,0)</f>
        <v>119.83</v>
      </c>
      <c r="K404">
        <f>VLOOKUP($B404,Sheet1!$B:$H,3,0)</f>
        <v>117.73</v>
      </c>
      <c r="L404">
        <f>VLOOKUP($B404,Sheet1!$B:$H,4,0)</f>
        <v>120.1</v>
      </c>
      <c r="M404">
        <f>VLOOKUP($B404,Sheet1!$B:$H,5,0)</f>
        <v>117.61</v>
      </c>
      <c r="N404">
        <f>VLOOKUP($B404,Sheet1!$B:$H,6,0)</f>
        <v>2550000</v>
      </c>
      <c r="O404">
        <f>VLOOKUP($B404,Sheet1!$B:$H,7,0)</f>
        <v>1.6899999999999998E-2</v>
      </c>
    </row>
    <row r="405" spans="1:15">
      <c r="A405" s="1">
        <v>383</v>
      </c>
      <c r="B405" t="s">
        <v>897</v>
      </c>
      <c r="C405" t="s">
        <v>898</v>
      </c>
      <c r="D405" t="s">
        <v>41</v>
      </c>
      <c r="E405" t="s">
        <v>42</v>
      </c>
      <c r="F405" t="s">
        <v>42</v>
      </c>
      <c r="G405">
        <v>1875</v>
      </c>
      <c r="H405" s="7">
        <v>37459</v>
      </c>
      <c r="I405" t="s">
        <v>1419</v>
      </c>
      <c r="J405">
        <f>VLOOKUP($B405,Sheet1!$B:$H,2,0)</f>
        <v>108.51</v>
      </c>
      <c r="K405">
        <f>VLOOKUP($B405,Sheet1!$B:$H,3,0)</f>
        <v>107.91</v>
      </c>
      <c r="L405">
        <f>VLOOKUP($B405,Sheet1!$B:$H,4,0)</f>
        <v>108.61</v>
      </c>
      <c r="M405">
        <f>VLOOKUP($B405,Sheet1!$B:$H,5,0)</f>
        <v>107.39</v>
      </c>
      <c r="N405">
        <f>VLOOKUP($B405,Sheet1!$B:$H,6,0)</f>
        <v>1810000</v>
      </c>
      <c r="O405">
        <f>VLOOKUP($B405,Sheet1!$B:$H,7,0)</f>
        <v>1.44E-2</v>
      </c>
    </row>
    <row r="406" spans="1:15">
      <c r="A406" s="1">
        <v>384</v>
      </c>
      <c r="B406" t="s">
        <v>899</v>
      </c>
      <c r="C406" t="s">
        <v>900</v>
      </c>
      <c r="D406" t="s">
        <v>19</v>
      </c>
      <c r="E406" t="s">
        <v>27</v>
      </c>
      <c r="F406" t="s">
        <v>27</v>
      </c>
      <c r="G406">
        <v>1985</v>
      </c>
      <c r="H406" s="7">
        <v>44306</v>
      </c>
      <c r="I406" t="s">
        <v>1173</v>
      </c>
      <c r="J406">
        <f>VLOOKUP($B406,Sheet1!$B:$H,2,0)</f>
        <v>131.9</v>
      </c>
      <c r="K406">
        <f>VLOOKUP($B406,Sheet1!$B:$H,3,0)</f>
        <v>134.71</v>
      </c>
      <c r="L406">
        <f>VLOOKUP($B406,Sheet1!$B:$H,4,0)</f>
        <v>134.9</v>
      </c>
      <c r="M406">
        <f>VLOOKUP($B406,Sheet1!$B:$H,5,0)</f>
        <v>131.83000000000001</v>
      </c>
      <c r="N406">
        <f>VLOOKUP($B406,Sheet1!$B:$H,6,0)</f>
        <v>502980</v>
      </c>
      <c r="O406">
        <f>VLOOKUP($B406,Sheet1!$B:$H,7,0)</f>
        <v>-1.67E-2</v>
      </c>
    </row>
    <row r="407" spans="1:15">
      <c r="A407" s="1">
        <v>385</v>
      </c>
      <c r="B407" t="s">
        <v>901</v>
      </c>
      <c r="C407" t="s">
        <v>902</v>
      </c>
      <c r="D407" t="s">
        <v>37</v>
      </c>
      <c r="E407" t="s">
        <v>72</v>
      </c>
      <c r="F407" t="s">
        <v>72</v>
      </c>
      <c r="G407">
        <v>1903</v>
      </c>
      <c r="H407" s="7">
        <v>20883</v>
      </c>
      <c r="I407" t="s">
        <v>1419</v>
      </c>
      <c r="J407">
        <f>VLOOKUP($B407,Sheet1!$B:$H,2,0)</f>
        <v>62.03</v>
      </c>
      <c r="K407">
        <f>VLOOKUP($B407,Sheet1!$B:$H,3,0)</f>
        <v>62.29</v>
      </c>
      <c r="L407">
        <f>VLOOKUP($B407,Sheet1!$B:$H,4,0)</f>
        <v>62.41</v>
      </c>
      <c r="M407">
        <f>VLOOKUP($B407,Sheet1!$B:$H,5,0)</f>
        <v>61.61</v>
      </c>
      <c r="N407">
        <f>VLOOKUP($B407,Sheet1!$B:$H,6,0)</f>
        <v>1900000</v>
      </c>
      <c r="O407">
        <f>VLOOKUP($B407,Sheet1!$B:$H,7,0)</f>
        <v>-1.4E-3</v>
      </c>
    </row>
    <row r="408" spans="1:15">
      <c r="A408" s="1">
        <v>386</v>
      </c>
      <c r="B408" t="s">
        <v>903</v>
      </c>
      <c r="C408" t="s">
        <v>904</v>
      </c>
      <c r="D408" t="s">
        <v>60</v>
      </c>
      <c r="E408" t="s">
        <v>105</v>
      </c>
      <c r="F408" t="s">
        <v>105</v>
      </c>
      <c r="G408">
        <v>1972</v>
      </c>
      <c r="H408" s="7">
        <v>38583</v>
      </c>
      <c r="I408" t="s">
        <v>1210</v>
      </c>
      <c r="J408">
        <f>VLOOKUP($B408,Sheet1!$B:$H,2,0)</f>
        <v>285.56</v>
      </c>
      <c r="K408">
        <f>VLOOKUP($B408,Sheet1!$B:$H,3,0)</f>
        <v>282.32</v>
      </c>
      <c r="L408">
        <f>VLOOKUP($B408,Sheet1!$B:$H,4,0)</f>
        <v>285.63</v>
      </c>
      <c r="M408">
        <f>VLOOKUP($B408,Sheet1!$B:$H,5,0)</f>
        <v>281.86</v>
      </c>
      <c r="N408">
        <f>VLOOKUP($B408,Sheet1!$B:$H,6,0)</f>
        <v>515669.99999999988</v>
      </c>
      <c r="O408">
        <f>VLOOKUP($B408,Sheet1!$B:$H,7,0)</f>
        <v>1.09E-2</v>
      </c>
    </row>
    <row r="409" spans="1:15">
      <c r="A409" s="1">
        <v>387</v>
      </c>
      <c r="B409" t="s">
        <v>905</v>
      </c>
      <c r="C409" t="s">
        <v>906</v>
      </c>
      <c r="D409" t="s">
        <v>33</v>
      </c>
      <c r="E409" t="s">
        <v>360</v>
      </c>
      <c r="F409" t="s">
        <v>360</v>
      </c>
      <c r="G409">
        <v>1956</v>
      </c>
      <c r="H409" s="7">
        <v>30802</v>
      </c>
      <c r="I409" t="s">
        <v>1250</v>
      </c>
      <c r="J409">
        <f>VLOOKUP($B409,Sheet1!$B:$H,2,0)</f>
        <v>58.16</v>
      </c>
      <c r="K409">
        <f>VLOOKUP($B409,Sheet1!$B:$H,3,0)</f>
        <v>58.54</v>
      </c>
      <c r="L409">
        <f>VLOOKUP($B409,Sheet1!$B:$H,4,0)</f>
        <v>58.83</v>
      </c>
      <c r="M409">
        <f>VLOOKUP($B409,Sheet1!$B:$H,5,0)</f>
        <v>57.66</v>
      </c>
      <c r="N409">
        <f>VLOOKUP($B409,Sheet1!$B:$H,6,0)</f>
        <v>2520000</v>
      </c>
      <c r="O409">
        <f>VLOOKUP($B409,Sheet1!$B:$H,7,0)</f>
        <v>6.4000000000000003E-3</v>
      </c>
    </row>
    <row r="410" spans="1:15">
      <c r="A410" s="1">
        <v>388</v>
      </c>
      <c r="B410" t="s">
        <v>907</v>
      </c>
      <c r="C410" t="s">
        <v>908</v>
      </c>
      <c r="D410" t="s">
        <v>33</v>
      </c>
      <c r="E410" t="s">
        <v>550</v>
      </c>
      <c r="F410" t="s">
        <v>550</v>
      </c>
      <c r="G410">
        <v>1881</v>
      </c>
      <c r="H410" s="7">
        <v>41320</v>
      </c>
      <c r="I410" t="s">
        <v>1185</v>
      </c>
      <c r="J410">
        <f>VLOOKUP($B410,Sheet1!$B:$H,2,0)</f>
        <v>114.11</v>
      </c>
      <c r="K410">
        <f>VLOOKUP($B410,Sheet1!$B:$H,3,0)</f>
        <v>115.67</v>
      </c>
      <c r="L410">
        <f>VLOOKUP($B410,Sheet1!$B:$H,4,0)</f>
        <v>115.75</v>
      </c>
      <c r="M410">
        <f>VLOOKUP($B410,Sheet1!$B:$H,5,0)</f>
        <v>113.27</v>
      </c>
      <c r="N410">
        <f>VLOOKUP($B410,Sheet1!$B:$H,6,0)</f>
        <v>1340000</v>
      </c>
      <c r="O410">
        <f>VLOOKUP($B410,Sheet1!$B:$H,7,0)</f>
        <v>-6.1999999999999998E-3</v>
      </c>
    </row>
    <row r="411" spans="1:15">
      <c r="A411" s="1">
        <v>389</v>
      </c>
      <c r="B411" t="s">
        <v>909</v>
      </c>
      <c r="C411" t="s">
        <v>910</v>
      </c>
      <c r="D411" t="s">
        <v>19</v>
      </c>
      <c r="E411" t="s">
        <v>30</v>
      </c>
      <c r="F411" t="s">
        <v>30</v>
      </c>
      <c r="G411">
        <v>2015</v>
      </c>
      <c r="H411" s="7">
        <v>42166</v>
      </c>
      <c r="I411" t="s">
        <v>1420</v>
      </c>
      <c r="J411">
        <f>VLOOKUP($B411,Sheet1!$B:$H,2,0)</f>
        <v>182.98</v>
      </c>
      <c r="K411">
        <f>VLOOKUP($B411,Sheet1!$B:$H,3,0)</f>
        <v>184.69</v>
      </c>
      <c r="L411">
        <f>VLOOKUP($B411,Sheet1!$B:$H,4,0)</f>
        <v>187.18</v>
      </c>
      <c r="M411">
        <f>VLOOKUP($B411,Sheet1!$B:$H,5,0)</f>
        <v>181.87</v>
      </c>
      <c r="N411">
        <f>VLOOKUP($B411,Sheet1!$B:$H,6,0)</f>
        <v>825800</v>
      </c>
      <c r="O411">
        <f>VLOOKUP($B411,Sheet1!$B:$H,7,0)</f>
        <v>1.4E-3</v>
      </c>
    </row>
    <row r="412" spans="1:15">
      <c r="A412" s="1">
        <v>390</v>
      </c>
      <c r="B412" t="s">
        <v>911</v>
      </c>
      <c r="C412" t="s">
        <v>912</v>
      </c>
      <c r="D412" t="s">
        <v>6</v>
      </c>
      <c r="E412" t="s">
        <v>640</v>
      </c>
      <c r="F412" t="s">
        <v>640</v>
      </c>
      <c r="G412">
        <v>1997</v>
      </c>
      <c r="H412" s="7">
        <v>39995</v>
      </c>
      <c r="I412" t="s">
        <v>1199</v>
      </c>
      <c r="J412">
        <f>VLOOKUP($B412,Sheet1!$B:$H,2,0)</f>
        <v>96.45</v>
      </c>
      <c r="K412">
        <f>VLOOKUP($B412,Sheet1!$B:$H,3,0)</f>
        <v>97.36</v>
      </c>
      <c r="L412">
        <f>VLOOKUP($B412,Sheet1!$B:$H,4,0)</f>
        <v>97.99</v>
      </c>
      <c r="M412">
        <f>VLOOKUP($B412,Sheet1!$B:$H,5,0)</f>
        <v>96.17</v>
      </c>
      <c r="N412">
        <f>VLOOKUP($B412,Sheet1!$B:$H,6,0)</f>
        <v>996180</v>
      </c>
      <c r="O412">
        <f>VLOOKUP($B412,Sheet1!$B:$H,7,0)</f>
        <v>1.15E-2</v>
      </c>
    </row>
    <row r="413" spans="1:15">
      <c r="A413" s="1">
        <v>391</v>
      </c>
      <c r="B413" t="s">
        <v>913</v>
      </c>
      <c r="C413" t="s">
        <v>914</v>
      </c>
      <c r="D413" t="s">
        <v>19</v>
      </c>
      <c r="E413" t="s">
        <v>30</v>
      </c>
      <c r="F413" t="s">
        <v>30</v>
      </c>
      <c r="G413">
        <v>1985</v>
      </c>
      <c r="H413" s="7">
        <v>0</v>
      </c>
      <c r="I413" t="s">
        <v>1267</v>
      </c>
      <c r="J413">
        <f>VLOOKUP($B413,Sheet1!$B:$H,2,0)</f>
        <v>133.94</v>
      </c>
      <c r="K413">
        <f>VLOOKUP($B413,Sheet1!$B:$H,3,0)</f>
        <v>135.13999999999999</v>
      </c>
      <c r="L413">
        <f>VLOOKUP($B413,Sheet1!$B:$H,4,0)</f>
        <v>136.06</v>
      </c>
      <c r="M413">
        <f>VLOOKUP($B413,Sheet1!$B:$H,5,0)</f>
        <v>133.54</v>
      </c>
      <c r="N413">
        <f>VLOOKUP($B413,Sheet1!$B:$H,6,0)</f>
        <v>7060000</v>
      </c>
      <c r="O413">
        <f>VLOOKUP($B413,Sheet1!$B:$H,7,0)</f>
        <v>-4.5000000000000014E-3</v>
      </c>
    </row>
    <row r="414" spans="1:15">
      <c r="A414" s="1">
        <v>392</v>
      </c>
      <c r="B414" t="s">
        <v>915</v>
      </c>
      <c r="C414" t="s">
        <v>916</v>
      </c>
      <c r="D414" t="s">
        <v>10</v>
      </c>
      <c r="E414" t="s">
        <v>357</v>
      </c>
      <c r="F414" t="s">
        <v>357</v>
      </c>
      <c r="G414">
        <v>1967</v>
      </c>
      <c r="H414" s="7">
        <v>37602</v>
      </c>
      <c r="I414" t="s">
        <v>1421</v>
      </c>
      <c r="J414">
        <f>VLOOKUP($B414,Sheet1!$B:$H,2,0)</f>
        <v>127.27</v>
      </c>
      <c r="K414">
        <f>VLOOKUP($B414,Sheet1!$B:$H,3,0)</f>
        <v>131.44</v>
      </c>
      <c r="L414">
        <f>VLOOKUP($B414,Sheet1!$B:$H,4,0)</f>
        <v>131.63999999999999</v>
      </c>
      <c r="M414">
        <f>VLOOKUP($B414,Sheet1!$B:$H,5,0)</f>
        <v>127</v>
      </c>
      <c r="N414">
        <f>VLOOKUP($B414,Sheet1!$B:$H,6,0)</f>
        <v>1560000</v>
      </c>
      <c r="O414">
        <f>VLOOKUP($B414,Sheet1!$B:$H,7,0)</f>
        <v>-3.3399999999999999E-2</v>
      </c>
    </row>
    <row r="415" spans="1:15">
      <c r="A415" s="1">
        <v>393</v>
      </c>
      <c r="B415" t="s">
        <v>917</v>
      </c>
      <c r="C415" t="s">
        <v>918</v>
      </c>
      <c r="D415" t="s">
        <v>33</v>
      </c>
      <c r="E415" t="s">
        <v>550</v>
      </c>
      <c r="F415" t="s">
        <v>550</v>
      </c>
      <c r="G415">
        <v>1967</v>
      </c>
      <c r="H415" s="7">
        <v>39115</v>
      </c>
      <c r="I415" t="s">
        <v>1185</v>
      </c>
      <c r="J415">
        <f>VLOOKUP($B415,Sheet1!$B:$H,2,0)</f>
        <v>124.92</v>
      </c>
      <c r="K415">
        <f>VLOOKUP($B415,Sheet1!$B:$H,3,0)</f>
        <v>124.29</v>
      </c>
      <c r="L415">
        <f>VLOOKUP($B415,Sheet1!$B:$H,4,0)</f>
        <v>126.4</v>
      </c>
      <c r="M415">
        <f>VLOOKUP($B415,Sheet1!$B:$H,5,0)</f>
        <v>123.52</v>
      </c>
      <c r="N415">
        <f>VLOOKUP($B415,Sheet1!$B:$H,6,0)</f>
        <v>911020</v>
      </c>
      <c r="O415">
        <f>VLOOKUP($B415,Sheet1!$B:$H,7,0)</f>
        <v>6.7999999999999996E-3</v>
      </c>
    </row>
    <row r="416" spans="1:15">
      <c r="A416" s="1">
        <v>394</v>
      </c>
      <c r="B416" t="s">
        <v>919</v>
      </c>
      <c r="C416" t="s">
        <v>920</v>
      </c>
      <c r="D416" t="s">
        <v>41</v>
      </c>
      <c r="E416" t="s">
        <v>280</v>
      </c>
      <c r="F416" t="s">
        <v>280</v>
      </c>
      <c r="G416">
        <v>1962</v>
      </c>
      <c r="H416" s="7">
        <v>42814</v>
      </c>
      <c r="I416" t="s">
        <v>1422</v>
      </c>
      <c r="J416">
        <f>VLOOKUP($B416,Sheet1!$B:$H,2,0)</f>
        <v>133.07</v>
      </c>
      <c r="K416">
        <f>VLOOKUP($B416,Sheet1!$B:$H,3,0)</f>
        <v>134.16</v>
      </c>
      <c r="L416">
        <f>VLOOKUP($B416,Sheet1!$B:$H,4,0)</f>
        <v>134.51</v>
      </c>
      <c r="M416">
        <f>VLOOKUP($B416,Sheet1!$B:$H,5,0)</f>
        <v>131.97</v>
      </c>
      <c r="N416">
        <f>VLOOKUP($B416,Sheet1!$B:$H,6,0)</f>
        <v>700000</v>
      </c>
      <c r="O416">
        <f>VLOOKUP($B416,Sheet1!$B:$H,7,0)</f>
        <v>3.5999999999999999E-3</v>
      </c>
    </row>
    <row r="417" spans="1:15">
      <c r="A417" s="1">
        <v>395</v>
      </c>
      <c r="B417" t="s">
        <v>921</v>
      </c>
      <c r="C417" t="s">
        <v>922</v>
      </c>
      <c r="D417" t="s">
        <v>6</v>
      </c>
      <c r="E417" t="s">
        <v>209</v>
      </c>
      <c r="F417" t="s">
        <v>209</v>
      </c>
      <c r="G417">
        <v>1922</v>
      </c>
      <c r="H417" s="7">
        <v>0</v>
      </c>
      <c r="I417" t="s">
        <v>1412</v>
      </c>
      <c r="J417">
        <f>VLOOKUP($B417,Sheet1!$B:$H,2,0)</f>
        <v>88.99</v>
      </c>
      <c r="K417">
        <f>VLOOKUP($B417,Sheet1!$B:$H,3,0)</f>
        <v>89.64</v>
      </c>
      <c r="L417">
        <f>VLOOKUP($B417,Sheet1!$B:$H,4,0)</f>
        <v>89.91</v>
      </c>
      <c r="M417">
        <f>VLOOKUP($B417,Sheet1!$B:$H,5,0)</f>
        <v>88.85</v>
      </c>
      <c r="N417">
        <f>VLOOKUP($B417,Sheet1!$B:$H,6,0)</f>
        <v>4300000</v>
      </c>
      <c r="O417">
        <f>VLOOKUP($B417,Sheet1!$B:$H,7,0)</f>
        <v>3.2000000000000002E-3</v>
      </c>
    </row>
    <row r="418" spans="1:15">
      <c r="A418" s="1">
        <v>396</v>
      </c>
      <c r="B418" t="s">
        <v>923</v>
      </c>
      <c r="C418" t="s">
        <v>924</v>
      </c>
      <c r="D418" t="s">
        <v>60</v>
      </c>
      <c r="E418" t="s">
        <v>479</v>
      </c>
      <c r="F418" t="s">
        <v>479</v>
      </c>
      <c r="G418">
        <v>1969</v>
      </c>
      <c r="H418" s="7">
        <v>42101</v>
      </c>
      <c r="I418" t="s">
        <v>1267</v>
      </c>
      <c r="J418">
        <f>VLOOKUP($B418,Sheet1!$B:$H,2,0)</f>
        <v>69.349999999999994</v>
      </c>
      <c r="K418">
        <f>VLOOKUP($B418,Sheet1!$B:$H,3,0)</f>
        <v>68.62</v>
      </c>
      <c r="L418">
        <f>VLOOKUP($B418,Sheet1!$B:$H,4,0)</f>
        <v>69.38</v>
      </c>
      <c r="M418">
        <f>VLOOKUP($B418,Sheet1!$B:$H,5,0)</f>
        <v>68.349999999999994</v>
      </c>
      <c r="N418">
        <f>VLOOKUP($B418,Sheet1!$B:$H,6,0)</f>
        <v>2970000</v>
      </c>
      <c r="O418">
        <f>VLOOKUP($B418,Sheet1!$B:$H,7,0)</f>
        <v>1.3899999999999999E-2</v>
      </c>
    </row>
    <row r="419" spans="1:15">
      <c r="A419" s="1">
        <v>397</v>
      </c>
      <c r="B419" t="s">
        <v>925</v>
      </c>
      <c r="C419" t="s">
        <v>926</v>
      </c>
      <c r="D419" t="s">
        <v>60</v>
      </c>
      <c r="E419" t="s">
        <v>479</v>
      </c>
      <c r="F419" t="s">
        <v>479</v>
      </c>
      <c r="G419">
        <v>1963</v>
      </c>
      <c r="H419" s="7">
        <v>42796</v>
      </c>
      <c r="I419" t="s">
        <v>1257</v>
      </c>
      <c r="J419">
        <f>VLOOKUP($B419,Sheet1!$B:$H,2,0)</f>
        <v>66.349999999999994</v>
      </c>
      <c r="K419">
        <f>VLOOKUP($B419,Sheet1!$B:$H,3,0)</f>
        <v>64.7</v>
      </c>
      <c r="L419">
        <f>VLOOKUP($B419,Sheet1!$B:$H,4,0)</f>
        <v>66.540000000000006</v>
      </c>
      <c r="M419">
        <f>VLOOKUP($B419,Sheet1!$B:$H,5,0)</f>
        <v>64.62</v>
      </c>
      <c r="N419">
        <f>VLOOKUP($B419,Sheet1!$B:$H,6,0)</f>
        <v>859600</v>
      </c>
      <c r="O419">
        <f>VLOOKUP($B419,Sheet1!$B:$H,7,0)</f>
        <v>2.7099999999999999E-2</v>
      </c>
    </row>
    <row r="420" spans="1:15">
      <c r="A420" s="1">
        <v>398</v>
      </c>
      <c r="B420" t="s">
        <v>927</v>
      </c>
      <c r="C420" t="s">
        <v>928</v>
      </c>
      <c r="D420" t="s">
        <v>10</v>
      </c>
      <c r="E420" t="s">
        <v>120</v>
      </c>
      <c r="F420" t="s">
        <v>120</v>
      </c>
      <c r="G420">
        <v>1988</v>
      </c>
      <c r="H420" s="7">
        <v>41395</v>
      </c>
      <c r="I420" t="s">
        <v>1423</v>
      </c>
      <c r="J420">
        <f>VLOOKUP($B420,Sheet1!$B:$H,2,0)</f>
        <v>503.23</v>
      </c>
      <c r="K420">
        <f>VLOOKUP($B420,Sheet1!$B:$H,3,0)</f>
        <v>506.87</v>
      </c>
      <c r="L420">
        <f>VLOOKUP($B420,Sheet1!$B:$H,4,0)</f>
        <v>508.61</v>
      </c>
      <c r="M420">
        <f>VLOOKUP($B420,Sheet1!$B:$H,5,0)</f>
        <v>498.37</v>
      </c>
      <c r="N420">
        <f>VLOOKUP($B420,Sheet1!$B:$H,6,0)</f>
        <v>617140</v>
      </c>
      <c r="O420">
        <f>VLOOKUP($B420,Sheet1!$B:$H,7,0)</f>
        <v>1.6000000000000001E-3</v>
      </c>
    </row>
    <row r="421" spans="1:15">
      <c r="A421" s="1">
        <v>399</v>
      </c>
      <c r="B421" t="s">
        <v>929</v>
      </c>
      <c r="C421" t="s">
        <v>930</v>
      </c>
      <c r="D421" t="s">
        <v>41</v>
      </c>
      <c r="E421" t="s">
        <v>308</v>
      </c>
      <c r="F421" t="s">
        <v>308</v>
      </c>
      <c r="G421">
        <v>1971</v>
      </c>
      <c r="H421" s="7">
        <v>36035</v>
      </c>
      <c r="I421" t="s">
        <v>1424</v>
      </c>
      <c r="J421">
        <f>VLOOKUP($B421,Sheet1!$B:$H,2,0)</f>
        <v>23.62</v>
      </c>
      <c r="K421">
        <f>VLOOKUP($B421,Sheet1!$B:$H,3,0)</f>
        <v>23.73</v>
      </c>
      <c r="L421">
        <f>VLOOKUP($B421,Sheet1!$B:$H,4,0)</f>
        <v>23.81</v>
      </c>
      <c r="M421">
        <f>VLOOKUP($B421,Sheet1!$B:$H,5,0)</f>
        <v>23.52</v>
      </c>
      <c r="N421">
        <f>VLOOKUP($B421,Sheet1!$B:$H,6,0)</f>
        <v>4860000</v>
      </c>
      <c r="O421">
        <f>VLOOKUP($B421,Sheet1!$B:$H,7,0)</f>
        <v>9.0000000000000011E-3</v>
      </c>
    </row>
    <row r="422" spans="1:15">
      <c r="A422" s="1">
        <v>400</v>
      </c>
      <c r="B422" t="s">
        <v>931</v>
      </c>
      <c r="C422" t="s">
        <v>932</v>
      </c>
      <c r="D422" t="s">
        <v>6</v>
      </c>
      <c r="E422" t="s">
        <v>933</v>
      </c>
      <c r="F422" t="s">
        <v>933</v>
      </c>
      <c r="G422" t="s">
        <v>1425</v>
      </c>
      <c r="H422" s="7">
        <v>39787</v>
      </c>
      <c r="I422" t="s">
        <v>1307</v>
      </c>
      <c r="J422">
        <f>VLOOKUP($B422,Sheet1!$B:$H,2,0)</f>
        <v>108.37</v>
      </c>
      <c r="K422">
        <f>VLOOKUP($B422,Sheet1!$B:$H,3,0)</f>
        <v>109.45</v>
      </c>
      <c r="L422">
        <f>VLOOKUP($B422,Sheet1!$B:$H,4,0)</f>
        <v>109.5</v>
      </c>
      <c r="M422">
        <f>VLOOKUP($B422,Sheet1!$B:$H,5,0)</f>
        <v>108.27</v>
      </c>
      <c r="N422">
        <f>VLOOKUP($B422,Sheet1!$B:$H,6,0)</f>
        <v>1080000</v>
      </c>
      <c r="O422">
        <f>VLOOKUP($B422,Sheet1!$B:$H,7,0)</f>
        <v>-7.4000000000000003E-3</v>
      </c>
    </row>
    <row r="423" spans="1:15">
      <c r="A423" s="1">
        <v>401</v>
      </c>
      <c r="B423" t="s">
        <v>934</v>
      </c>
      <c r="C423" t="s">
        <v>935</v>
      </c>
      <c r="D423" t="s">
        <v>10</v>
      </c>
      <c r="E423" t="s">
        <v>11</v>
      </c>
      <c r="F423" t="s">
        <v>11</v>
      </c>
      <c r="G423">
        <v>1989</v>
      </c>
      <c r="H423" s="7">
        <v>42942</v>
      </c>
      <c r="I423" t="s">
        <v>1267</v>
      </c>
      <c r="J423">
        <f>VLOOKUP($B423,Sheet1!$B:$H,2,0)</f>
        <v>206.25</v>
      </c>
      <c r="K423">
        <f>VLOOKUP($B423,Sheet1!$B:$H,3,0)</f>
        <v>207.76</v>
      </c>
      <c r="L423">
        <f>VLOOKUP($B423,Sheet1!$B:$H,4,0)</f>
        <v>207.92</v>
      </c>
      <c r="M423">
        <f>VLOOKUP($B423,Sheet1!$B:$H,5,0)</f>
        <v>205</v>
      </c>
      <c r="N423">
        <f>VLOOKUP($B423,Sheet1!$B:$H,6,0)</f>
        <v>569180</v>
      </c>
      <c r="O423">
        <f>VLOOKUP($B423,Sheet1!$B:$H,7,0)</f>
        <v>1.9E-3</v>
      </c>
    </row>
    <row r="424" spans="1:15">
      <c r="A424" s="1">
        <v>402</v>
      </c>
      <c r="B424" t="s">
        <v>936</v>
      </c>
      <c r="C424" t="s">
        <v>937</v>
      </c>
      <c r="D424" t="s">
        <v>6</v>
      </c>
      <c r="E424" t="s">
        <v>938</v>
      </c>
      <c r="F424" t="s">
        <v>938</v>
      </c>
      <c r="G424">
        <v>1948</v>
      </c>
      <c r="H424" s="7">
        <v>36865</v>
      </c>
      <c r="I424" t="s">
        <v>1293</v>
      </c>
      <c r="J424">
        <f>VLOOKUP($B424,Sheet1!$B:$H,2,0)</f>
        <v>90.27</v>
      </c>
      <c r="K424">
        <f>VLOOKUP($B424,Sheet1!$B:$H,3,0)</f>
        <v>90.16</v>
      </c>
      <c r="L424">
        <f>VLOOKUP($B424,Sheet1!$B:$H,4,0)</f>
        <v>90.74</v>
      </c>
      <c r="M424">
        <f>VLOOKUP($B424,Sheet1!$B:$H,5,0)</f>
        <v>89.78</v>
      </c>
      <c r="N424">
        <f>VLOOKUP($B424,Sheet1!$B:$H,6,0)</f>
        <v>823520</v>
      </c>
      <c r="O424">
        <f>VLOOKUP($B424,Sheet1!$B:$H,7,0)</f>
        <v>1.67E-2</v>
      </c>
    </row>
    <row r="425" spans="1:15">
      <c r="A425" s="1">
        <v>403</v>
      </c>
      <c r="B425" t="s">
        <v>939</v>
      </c>
      <c r="C425" t="s">
        <v>940</v>
      </c>
      <c r="D425" t="s">
        <v>6</v>
      </c>
      <c r="E425" t="s">
        <v>117</v>
      </c>
      <c r="F425" t="s">
        <v>117</v>
      </c>
      <c r="G425">
        <v>1903</v>
      </c>
      <c r="H425" s="7">
        <v>0</v>
      </c>
      <c r="I425" t="s">
        <v>1198</v>
      </c>
      <c r="J425">
        <f>VLOOKUP($B425,Sheet1!$B:$H,2,0)</f>
        <v>267.89</v>
      </c>
      <c r="K425">
        <f>VLOOKUP($B425,Sheet1!$B:$H,3,0)</f>
        <v>267.69</v>
      </c>
      <c r="L425">
        <f>VLOOKUP($B425,Sheet1!$B:$H,4,0)</f>
        <v>268.35000000000002</v>
      </c>
      <c r="M425">
        <f>VLOOKUP($B425,Sheet1!$B:$H,5,0)</f>
        <v>265.41000000000003</v>
      </c>
      <c r="N425">
        <f>VLOOKUP($B425,Sheet1!$B:$H,6,0)</f>
        <v>737370</v>
      </c>
      <c r="O425">
        <f>VLOOKUP($B425,Sheet1!$B:$H,7,0)</f>
        <v>1.5800000000000002E-2</v>
      </c>
    </row>
    <row r="426" spans="1:15">
      <c r="A426" s="1">
        <v>404</v>
      </c>
      <c r="B426" t="s">
        <v>941</v>
      </c>
      <c r="C426" t="s">
        <v>942</v>
      </c>
      <c r="D426" t="s">
        <v>6</v>
      </c>
      <c r="E426" t="s">
        <v>933</v>
      </c>
      <c r="F426" t="s">
        <v>933</v>
      </c>
      <c r="G426">
        <v>1948</v>
      </c>
      <c r="H426" s="7">
        <v>43374</v>
      </c>
      <c r="I426" t="s">
        <v>1250</v>
      </c>
      <c r="J426">
        <f>VLOOKUP($B426,Sheet1!$B:$H,2,0)</f>
        <v>33.76</v>
      </c>
      <c r="K426">
        <f>VLOOKUP($B426,Sheet1!$B:$H,3,0)</f>
        <v>34.229999999999997</v>
      </c>
      <c r="L426">
        <f>VLOOKUP($B426,Sheet1!$B:$H,4,0)</f>
        <v>34.28</v>
      </c>
      <c r="M426">
        <f>VLOOKUP($B426,Sheet1!$B:$H,5,0)</f>
        <v>33.659999999999997</v>
      </c>
      <c r="N426">
        <f>VLOOKUP($B426,Sheet1!$B:$H,6,0)</f>
        <v>853500</v>
      </c>
      <c r="O426">
        <f>VLOOKUP($B426,Sheet1!$B:$H,7,0)</f>
        <v>-9.7000000000000003E-3</v>
      </c>
    </row>
    <row r="427" spans="1:15">
      <c r="A427" s="1">
        <v>405</v>
      </c>
      <c r="B427" t="s">
        <v>943</v>
      </c>
      <c r="C427" t="s">
        <v>944</v>
      </c>
      <c r="D427" t="s">
        <v>6</v>
      </c>
      <c r="E427" t="s">
        <v>7</v>
      </c>
      <c r="F427" t="s">
        <v>7</v>
      </c>
      <c r="G427">
        <v>1981</v>
      </c>
      <c r="H427" s="7">
        <v>40170</v>
      </c>
      <c r="I427" t="s">
        <v>1426</v>
      </c>
      <c r="J427">
        <f>VLOOKUP($B427,Sheet1!$B:$H,2,0)</f>
        <v>448.42</v>
      </c>
      <c r="K427">
        <f>VLOOKUP($B427,Sheet1!$B:$H,3,0)</f>
        <v>450.41</v>
      </c>
      <c r="L427">
        <f>VLOOKUP($B427,Sheet1!$B:$H,4,0)</f>
        <v>453.64</v>
      </c>
      <c r="M427">
        <f>VLOOKUP($B427,Sheet1!$B:$H,5,0)</f>
        <v>446.28</v>
      </c>
      <c r="N427">
        <f>VLOOKUP($B427,Sheet1!$B:$H,6,0)</f>
        <v>363250</v>
      </c>
      <c r="O427">
        <f>VLOOKUP($B427,Sheet1!$B:$H,7,0)</f>
        <v>-3.5000000000000001E-3</v>
      </c>
    </row>
    <row r="428" spans="1:15">
      <c r="A428" s="1">
        <v>406</v>
      </c>
      <c r="B428" t="s">
        <v>945</v>
      </c>
      <c r="C428" t="s">
        <v>946</v>
      </c>
      <c r="D428" t="s">
        <v>33</v>
      </c>
      <c r="E428" t="s">
        <v>518</v>
      </c>
      <c r="F428" t="s">
        <v>518</v>
      </c>
      <c r="G428">
        <v>1982</v>
      </c>
      <c r="H428" s="7">
        <v>40168</v>
      </c>
      <c r="I428" t="s">
        <v>1427</v>
      </c>
      <c r="J428">
        <f>VLOOKUP($B428,Sheet1!$B:$H,2,0)</f>
        <v>122.97</v>
      </c>
      <c r="K428">
        <f>VLOOKUP($B428,Sheet1!$B:$H,3,0)</f>
        <v>126.83</v>
      </c>
      <c r="L428">
        <f>VLOOKUP($B428,Sheet1!$B:$H,4,0)</f>
        <v>126.97</v>
      </c>
      <c r="M428">
        <f>VLOOKUP($B428,Sheet1!$B:$H,5,0)</f>
        <v>122.5</v>
      </c>
      <c r="N428">
        <f>VLOOKUP($B428,Sheet1!$B:$H,6,0)</f>
        <v>1980000</v>
      </c>
      <c r="O428">
        <f>VLOOKUP($B428,Sheet1!$B:$H,7,0)</f>
        <v>-2.7099999999999999E-2</v>
      </c>
    </row>
    <row r="429" spans="1:15">
      <c r="A429" s="1">
        <v>407</v>
      </c>
      <c r="B429" t="s">
        <v>947</v>
      </c>
      <c r="C429" t="s">
        <v>948</v>
      </c>
      <c r="D429" t="s">
        <v>33</v>
      </c>
      <c r="E429" t="s">
        <v>248</v>
      </c>
      <c r="F429" t="s">
        <v>248</v>
      </c>
      <c r="G429">
        <v>1997</v>
      </c>
      <c r="H429" s="7">
        <v>41978</v>
      </c>
      <c r="I429" t="s">
        <v>1229</v>
      </c>
      <c r="J429">
        <f>VLOOKUP($B429,Sheet1!$B:$H,2,0)</f>
        <v>96.25</v>
      </c>
      <c r="K429">
        <f>VLOOKUP($B429,Sheet1!$B:$H,3,0)</f>
        <v>95.18</v>
      </c>
      <c r="L429">
        <f>VLOOKUP($B429,Sheet1!$B:$H,4,0)</f>
        <v>97.5</v>
      </c>
      <c r="M429">
        <f>VLOOKUP($B429,Sheet1!$B:$H,5,0)</f>
        <v>95.06</v>
      </c>
      <c r="N429">
        <f>VLOOKUP($B429,Sheet1!$B:$H,6,0)</f>
        <v>3900000</v>
      </c>
      <c r="O429">
        <f>VLOOKUP($B429,Sheet1!$B:$H,7,0)</f>
        <v>3.2000000000000001E-2</v>
      </c>
    </row>
    <row r="430" spans="1:15">
      <c r="A430" s="1">
        <v>408</v>
      </c>
      <c r="B430" t="s">
        <v>949</v>
      </c>
      <c r="C430" t="s">
        <v>950</v>
      </c>
      <c r="D430" t="s">
        <v>41</v>
      </c>
      <c r="E430" t="s">
        <v>258</v>
      </c>
      <c r="F430" t="s">
        <v>258</v>
      </c>
      <c r="G430">
        <v>1917</v>
      </c>
      <c r="H430" s="7">
        <v>0</v>
      </c>
      <c r="I430" t="s">
        <v>1185</v>
      </c>
      <c r="J430">
        <f>VLOOKUP($B430,Sheet1!$B:$H,2,0)</f>
        <v>373.46</v>
      </c>
      <c r="K430">
        <f>VLOOKUP($B430,Sheet1!$B:$H,3,0)</f>
        <v>381.24</v>
      </c>
      <c r="L430">
        <f>VLOOKUP($B430,Sheet1!$B:$H,4,0)</f>
        <v>381.96</v>
      </c>
      <c r="M430">
        <f>VLOOKUP($B430,Sheet1!$B:$H,5,0)</f>
        <v>373.04</v>
      </c>
      <c r="N430">
        <f>VLOOKUP($B430,Sheet1!$B:$H,6,0)</f>
        <v>1420000</v>
      </c>
      <c r="O430">
        <f>VLOOKUP($B430,Sheet1!$B:$H,7,0)</f>
        <v>-1.5800000000000002E-2</v>
      </c>
    </row>
    <row r="431" spans="1:15">
      <c r="A431" s="1">
        <v>409</v>
      </c>
      <c r="B431" t="s">
        <v>951</v>
      </c>
      <c r="C431" t="s">
        <v>952</v>
      </c>
      <c r="D431" t="s">
        <v>19</v>
      </c>
      <c r="E431" t="s">
        <v>27</v>
      </c>
      <c r="F431" t="s">
        <v>27</v>
      </c>
      <c r="G431">
        <v>1999</v>
      </c>
      <c r="H431" s="7">
        <v>39706</v>
      </c>
      <c r="I431" t="s">
        <v>1298</v>
      </c>
      <c r="J431">
        <f>VLOOKUP($B431,Sheet1!$B:$H,2,0)</f>
        <v>236.2</v>
      </c>
      <c r="K431">
        <f>VLOOKUP($B431,Sheet1!$B:$H,3,0)</f>
        <v>237.77</v>
      </c>
      <c r="L431">
        <f>VLOOKUP($B431,Sheet1!$B:$H,4,0)</f>
        <v>238.03</v>
      </c>
      <c r="M431">
        <f>VLOOKUP($B431,Sheet1!$B:$H,5,0)</f>
        <v>232.48</v>
      </c>
      <c r="N431">
        <f>VLOOKUP($B431,Sheet1!$B:$H,6,0)</f>
        <v>8100000</v>
      </c>
      <c r="O431">
        <f>VLOOKUP($B431,Sheet1!$B:$H,7,0)</f>
        <v>-8.0000000000000002E-3</v>
      </c>
    </row>
    <row r="432" spans="1:15">
      <c r="A432" s="1">
        <v>410</v>
      </c>
      <c r="B432" t="s">
        <v>953</v>
      </c>
      <c r="C432" t="s">
        <v>954</v>
      </c>
      <c r="D432" t="s">
        <v>60</v>
      </c>
      <c r="E432" t="s">
        <v>105</v>
      </c>
      <c r="F432" t="s">
        <v>105</v>
      </c>
      <c r="G432">
        <v>1989</v>
      </c>
      <c r="H432" s="7">
        <v>42979</v>
      </c>
      <c r="I432" t="s">
        <v>1428</v>
      </c>
      <c r="J432">
        <f>VLOOKUP($B432,Sheet1!$B:$H,2,0)</f>
        <v>302.27</v>
      </c>
      <c r="K432">
        <f>VLOOKUP($B432,Sheet1!$B:$H,3,0)</f>
        <v>299.52999999999997</v>
      </c>
      <c r="L432">
        <f>VLOOKUP($B432,Sheet1!$B:$H,4,0)</f>
        <v>302.70999999999998</v>
      </c>
      <c r="M432">
        <f>VLOOKUP($B432,Sheet1!$B:$H,5,0)</f>
        <v>297.24</v>
      </c>
      <c r="N432">
        <f>VLOOKUP($B432,Sheet1!$B:$H,6,0)</f>
        <v>560200</v>
      </c>
      <c r="O432">
        <f>VLOOKUP($B432,Sheet1!$B:$H,7,0)</f>
        <v>1.3899999999999999E-2</v>
      </c>
    </row>
    <row r="433" spans="1:15">
      <c r="A433" s="1">
        <v>411</v>
      </c>
      <c r="B433" t="s">
        <v>955</v>
      </c>
      <c r="C433" t="s">
        <v>956</v>
      </c>
      <c r="D433" t="s">
        <v>138</v>
      </c>
      <c r="E433" t="s">
        <v>181</v>
      </c>
      <c r="F433" t="s">
        <v>181</v>
      </c>
      <c r="G433">
        <v>1926</v>
      </c>
      <c r="H433" s="7">
        <v>23832</v>
      </c>
      <c r="I433" t="s">
        <v>1473</v>
      </c>
      <c r="J433">
        <f>VLOOKUP($B433,Sheet1!$B:$H,2,0)</f>
        <v>32.93</v>
      </c>
      <c r="K433">
        <f>VLOOKUP($B433,Sheet1!$B:$H,3,0)</f>
        <v>32.01</v>
      </c>
      <c r="L433">
        <f>VLOOKUP($B433,Sheet1!$B:$H,4,0)</f>
        <v>33.090000000000003</v>
      </c>
      <c r="M433">
        <f>VLOOKUP($B433,Sheet1!$B:$H,5,0)</f>
        <v>31.98</v>
      </c>
      <c r="N433">
        <f>VLOOKUP($B433,Sheet1!$B:$H,6,0)</f>
        <v>15700000</v>
      </c>
      <c r="O433">
        <f>VLOOKUP($B433,Sheet1!$B:$H,7,0)</f>
        <v>5.1100000000000013E-2</v>
      </c>
    </row>
    <row r="434" spans="1:15">
      <c r="A434" s="1">
        <v>412</v>
      </c>
      <c r="B434" t="s">
        <v>957</v>
      </c>
      <c r="C434" t="s">
        <v>958</v>
      </c>
      <c r="D434" t="s">
        <v>19</v>
      </c>
      <c r="E434" t="s">
        <v>142</v>
      </c>
      <c r="F434" t="s">
        <v>142</v>
      </c>
      <c r="G434">
        <v>1979</v>
      </c>
      <c r="H434" s="7">
        <v>41092</v>
      </c>
      <c r="I434" t="s">
        <v>1161</v>
      </c>
      <c r="J434">
        <f>VLOOKUP($B434,Sheet1!$B:$H,2,0)</f>
        <v>98.25</v>
      </c>
      <c r="K434">
        <f>VLOOKUP($B434,Sheet1!$B:$H,3,0)</f>
        <v>97.86</v>
      </c>
      <c r="L434">
        <f>VLOOKUP($B434,Sheet1!$B:$H,4,0)</f>
        <v>98.85</v>
      </c>
      <c r="M434">
        <f>VLOOKUP($B434,Sheet1!$B:$H,5,0)</f>
        <v>96.56</v>
      </c>
      <c r="N434">
        <f>VLOOKUP($B434,Sheet1!$B:$H,6,0)</f>
        <v>2210000</v>
      </c>
      <c r="O434">
        <f>VLOOKUP($B434,Sheet1!$B:$H,7,0)</f>
        <v>2.6100000000000002E-2</v>
      </c>
    </row>
    <row r="435" spans="1:15">
      <c r="A435" s="1">
        <v>413</v>
      </c>
      <c r="B435" t="s">
        <v>959</v>
      </c>
      <c r="C435" t="s">
        <v>960</v>
      </c>
      <c r="D435" t="s">
        <v>47</v>
      </c>
      <c r="E435" t="s">
        <v>90</v>
      </c>
      <c r="F435" t="s">
        <v>90</v>
      </c>
      <c r="G435">
        <v>1960</v>
      </c>
      <c r="H435" s="7">
        <v>20883</v>
      </c>
      <c r="I435" t="s">
        <v>1171</v>
      </c>
      <c r="J435">
        <f>VLOOKUP($B435,Sheet1!$B:$H,2,0)</f>
        <v>57.84</v>
      </c>
      <c r="K435">
        <f>VLOOKUP($B435,Sheet1!$B:$H,3,0)</f>
        <v>57.4</v>
      </c>
      <c r="L435">
        <f>VLOOKUP($B435,Sheet1!$B:$H,4,0)</f>
        <v>57.97</v>
      </c>
      <c r="M435">
        <f>VLOOKUP($B435,Sheet1!$B:$H,5,0)</f>
        <v>57.28</v>
      </c>
      <c r="N435">
        <f>VLOOKUP($B435,Sheet1!$B:$H,6,0)</f>
        <v>1210000</v>
      </c>
      <c r="O435">
        <f>VLOOKUP($B435,Sheet1!$B:$H,7,0)</f>
        <v>1.72E-2</v>
      </c>
    </row>
    <row r="436" spans="1:15">
      <c r="A436" s="1">
        <v>414</v>
      </c>
      <c r="B436" t="s">
        <v>961</v>
      </c>
      <c r="C436" t="s">
        <v>962</v>
      </c>
      <c r="D436" t="s">
        <v>37</v>
      </c>
      <c r="E436" t="s">
        <v>93</v>
      </c>
      <c r="F436" t="s">
        <v>93</v>
      </c>
      <c r="G436">
        <v>1998</v>
      </c>
      <c r="H436" s="7">
        <v>0</v>
      </c>
      <c r="I436" t="s">
        <v>1267</v>
      </c>
      <c r="J436">
        <f>VLOOKUP($B436,Sheet1!$B:$H,2,0)</f>
        <v>135.93</v>
      </c>
      <c r="K436">
        <f>VLOOKUP($B436,Sheet1!$B:$H,3,0)</f>
        <v>136.16999999999999</v>
      </c>
      <c r="L436">
        <f>VLOOKUP($B436,Sheet1!$B:$H,4,0)</f>
        <v>136.44999999999999</v>
      </c>
      <c r="M436">
        <f>VLOOKUP($B436,Sheet1!$B:$H,5,0)</f>
        <v>135.31</v>
      </c>
      <c r="N436">
        <f>VLOOKUP($B436,Sheet1!$B:$H,6,0)</f>
        <v>2410000</v>
      </c>
      <c r="O436">
        <f>VLOOKUP($B436,Sheet1!$B:$H,7,0)</f>
        <v>3.2000000000000002E-3</v>
      </c>
    </row>
    <row r="437" spans="1:15">
      <c r="A437" s="1">
        <v>415</v>
      </c>
      <c r="B437" t="s">
        <v>963</v>
      </c>
      <c r="C437" t="s">
        <v>964</v>
      </c>
      <c r="D437" t="s">
        <v>19</v>
      </c>
      <c r="E437" t="s">
        <v>501</v>
      </c>
      <c r="F437" t="s">
        <v>501</v>
      </c>
      <c r="G437">
        <v>2003</v>
      </c>
      <c r="H437" s="7">
        <v>43790</v>
      </c>
      <c r="I437" t="s">
        <v>1164</v>
      </c>
      <c r="J437">
        <f>VLOOKUP($B437,Sheet1!$B:$H,2,0)</f>
        <v>469.17</v>
      </c>
      <c r="K437">
        <f>VLOOKUP($B437,Sheet1!$B:$H,3,0)</f>
        <v>474.8</v>
      </c>
      <c r="L437">
        <f>VLOOKUP($B437,Sheet1!$B:$H,4,0)</f>
        <v>476.87</v>
      </c>
      <c r="M437">
        <f>VLOOKUP($B437,Sheet1!$B:$H,5,0)</f>
        <v>467.27</v>
      </c>
      <c r="N437">
        <f>VLOOKUP($B437,Sheet1!$B:$H,6,0)</f>
        <v>1690000</v>
      </c>
      <c r="O437">
        <f>VLOOKUP($B437,Sheet1!$B:$H,7,0)</f>
        <v>-9.8999999999999991E-3</v>
      </c>
    </row>
    <row r="438" spans="1:15">
      <c r="A438" s="1">
        <v>416</v>
      </c>
      <c r="B438" t="s">
        <v>965</v>
      </c>
      <c r="C438" t="s">
        <v>966</v>
      </c>
      <c r="D438" t="s">
        <v>47</v>
      </c>
      <c r="E438" t="s">
        <v>57</v>
      </c>
      <c r="F438" t="s">
        <v>57</v>
      </c>
      <c r="G438">
        <v>1866</v>
      </c>
      <c r="H438" s="7">
        <v>23558</v>
      </c>
      <c r="I438" t="s">
        <v>1343</v>
      </c>
      <c r="J438">
        <f>VLOOKUP($B438,Sheet1!$B:$H,2,0)</f>
        <v>282.83999999999997</v>
      </c>
      <c r="K438">
        <f>VLOOKUP($B438,Sheet1!$B:$H,3,0)</f>
        <v>287.22000000000003</v>
      </c>
      <c r="L438">
        <f>VLOOKUP($B438,Sheet1!$B:$H,4,0)</f>
        <v>287.95999999999998</v>
      </c>
      <c r="M438">
        <f>VLOOKUP($B438,Sheet1!$B:$H,5,0)</f>
        <v>282.7</v>
      </c>
      <c r="N438">
        <f>VLOOKUP($B438,Sheet1!$B:$H,6,0)</f>
        <v>1200000</v>
      </c>
      <c r="O438">
        <f>VLOOKUP($B438,Sheet1!$B:$H,7,0)</f>
        <v>-2.3999999999999998E-3</v>
      </c>
    </row>
    <row r="439" spans="1:15">
      <c r="A439" s="1">
        <v>417</v>
      </c>
      <c r="B439" t="s">
        <v>967</v>
      </c>
      <c r="C439" t="s">
        <v>968</v>
      </c>
      <c r="D439" t="s">
        <v>60</v>
      </c>
      <c r="E439" t="s">
        <v>479</v>
      </c>
      <c r="F439" t="s">
        <v>479</v>
      </c>
      <c r="G439">
        <v>2003</v>
      </c>
      <c r="H439" s="7">
        <v>37433</v>
      </c>
      <c r="I439" t="s">
        <v>1194</v>
      </c>
      <c r="J439">
        <f>VLOOKUP($B439,Sheet1!$B:$H,2,0)</f>
        <v>134.19</v>
      </c>
      <c r="K439">
        <f>VLOOKUP($B439,Sheet1!$B:$H,3,0)</f>
        <v>129.80000000000001</v>
      </c>
      <c r="L439">
        <f>VLOOKUP($B439,Sheet1!$B:$H,4,0)</f>
        <v>134.19</v>
      </c>
      <c r="M439">
        <f>VLOOKUP($B439,Sheet1!$B:$H,5,0)</f>
        <v>129.80000000000001</v>
      </c>
      <c r="N439">
        <f>VLOOKUP($B439,Sheet1!$B:$H,6,0)</f>
        <v>3730000</v>
      </c>
      <c r="O439">
        <f>VLOOKUP($B439,Sheet1!$B:$H,7,0)</f>
        <v>4.4400000000000002E-2</v>
      </c>
    </row>
    <row r="440" spans="1:15">
      <c r="A440" s="1">
        <v>418</v>
      </c>
      <c r="B440" t="s">
        <v>969</v>
      </c>
      <c r="C440" t="s">
        <v>970</v>
      </c>
      <c r="D440" t="s">
        <v>19</v>
      </c>
      <c r="E440" t="s">
        <v>30</v>
      </c>
      <c r="F440" t="s">
        <v>30</v>
      </c>
      <c r="G440">
        <v>2002</v>
      </c>
      <c r="H440" s="7">
        <v>42075</v>
      </c>
      <c r="I440" t="s">
        <v>1430</v>
      </c>
      <c r="J440">
        <f>VLOOKUP($B440,Sheet1!$B:$H,2,0)</f>
        <v>170.39</v>
      </c>
      <c r="K440">
        <f>VLOOKUP($B440,Sheet1!$B:$H,3,0)</f>
        <v>171.13</v>
      </c>
      <c r="L440">
        <f>VLOOKUP($B440,Sheet1!$B:$H,4,0)</f>
        <v>173.13</v>
      </c>
      <c r="M440">
        <f>VLOOKUP($B440,Sheet1!$B:$H,5,0)</f>
        <v>169.15</v>
      </c>
      <c r="N440">
        <f>VLOOKUP($B440,Sheet1!$B:$H,6,0)</f>
        <v>1460000</v>
      </c>
      <c r="O440">
        <f>VLOOKUP($B440,Sheet1!$B:$H,7,0)</f>
        <v>2.3E-3</v>
      </c>
    </row>
    <row r="441" spans="1:15">
      <c r="A441" s="1">
        <v>419</v>
      </c>
      <c r="B441" t="s">
        <v>971</v>
      </c>
      <c r="C441" t="s">
        <v>972</v>
      </c>
      <c r="D441" t="s">
        <v>6</v>
      </c>
      <c r="E441" t="s">
        <v>354</v>
      </c>
      <c r="F441" t="s">
        <v>354</v>
      </c>
      <c r="G441">
        <v>1920</v>
      </c>
      <c r="H441" s="7">
        <v>30224</v>
      </c>
      <c r="I441" t="s">
        <v>1431</v>
      </c>
      <c r="J441">
        <f>VLOOKUP($B441,Sheet1!$B:$H,2,0)</f>
        <v>255.64</v>
      </c>
      <c r="K441">
        <f>VLOOKUP($B441,Sheet1!$B:$H,3,0)</f>
        <v>256.49</v>
      </c>
      <c r="L441">
        <f>VLOOKUP($B441,Sheet1!$B:$H,4,0)</f>
        <v>256.75</v>
      </c>
      <c r="M441">
        <f>VLOOKUP($B441,Sheet1!$B:$H,5,0)</f>
        <v>254.44</v>
      </c>
      <c r="N441">
        <f>VLOOKUP($B441,Sheet1!$B:$H,6,0)</f>
        <v>280160</v>
      </c>
      <c r="O441">
        <f>VLOOKUP($B441,Sheet1!$B:$H,7,0)</f>
        <v>4.0000000000000001E-3</v>
      </c>
    </row>
    <row r="442" spans="1:15">
      <c r="A442" s="1">
        <v>420</v>
      </c>
      <c r="B442" t="s">
        <v>973</v>
      </c>
      <c r="C442" t="s">
        <v>974</v>
      </c>
      <c r="D442" t="s">
        <v>37</v>
      </c>
      <c r="E442" t="s">
        <v>72</v>
      </c>
      <c r="F442" t="s">
        <v>72</v>
      </c>
      <c r="G442">
        <v>1945</v>
      </c>
      <c r="H442" s="7">
        <v>20883</v>
      </c>
      <c r="I442" t="s">
        <v>1250</v>
      </c>
      <c r="J442">
        <f>VLOOKUP($B442,Sheet1!$B:$H,2,0)</f>
        <v>63.43</v>
      </c>
      <c r="K442">
        <f>VLOOKUP($B442,Sheet1!$B:$H,3,0)</f>
        <v>64.16</v>
      </c>
      <c r="L442">
        <f>VLOOKUP($B442,Sheet1!$B:$H,4,0)</f>
        <v>64.16</v>
      </c>
      <c r="M442">
        <f>VLOOKUP($B442,Sheet1!$B:$H,5,0)</f>
        <v>63.31</v>
      </c>
      <c r="N442">
        <f>VLOOKUP($B442,Sheet1!$B:$H,6,0)</f>
        <v>4010000</v>
      </c>
      <c r="O442">
        <f>VLOOKUP($B442,Sheet1!$B:$H,7,0)</f>
        <v>-7.7000000000000002E-3</v>
      </c>
    </row>
    <row r="443" spans="1:15">
      <c r="A443" s="1">
        <v>421</v>
      </c>
      <c r="B443" t="s">
        <v>975</v>
      </c>
      <c r="C443" t="s">
        <v>976</v>
      </c>
      <c r="D443" t="s">
        <v>6</v>
      </c>
      <c r="E443" t="s">
        <v>54</v>
      </c>
      <c r="F443" t="s">
        <v>54</v>
      </c>
      <c r="G443">
        <v>1967</v>
      </c>
      <c r="H443" s="7">
        <v>34516</v>
      </c>
      <c r="I443" t="s">
        <v>1203</v>
      </c>
      <c r="J443">
        <f>VLOOKUP($B443,Sheet1!$B:$H,2,0)</f>
        <v>61.35</v>
      </c>
      <c r="K443">
        <f>VLOOKUP($B443,Sheet1!$B:$H,3,0)</f>
        <v>61.93</v>
      </c>
      <c r="L443">
        <f>VLOOKUP($B443,Sheet1!$B:$H,4,0)</f>
        <v>62.24</v>
      </c>
      <c r="M443">
        <f>VLOOKUP($B443,Sheet1!$B:$H,5,0)</f>
        <v>61.1</v>
      </c>
      <c r="N443">
        <f>VLOOKUP($B443,Sheet1!$B:$H,6,0)</f>
        <v>5310000</v>
      </c>
      <c r="O443">
        <f>VLOOKUP($B443,Sheet1!$B:$H,7,0)</f>
        <v>-1.8E-3</v>
      </c>
    </row>
    <row r="444" spans="1:15">
      <c r="A444" s="1">
        <v>422</v>
      </c>
      <c r="B444" t="s">
        <v>977</v>
      </c>
      <c r="C444" t="s">
        <v>978</v>
      </c>
      <c r="D444" t="s">
        <v>6</v>
      </c>
      <c r="E444" t="s">
        <v>354</v>
      </c>
      <c r="F444" t="s">
        <v>354</v>
      </c>
      <c r="G444">
        <v>1843</v>
      </c>
      <c r="H444" s="7">
        <v>30224</v>
      </c>
      <c r="I444" t="s">
        <v>1432</v>
      </c>
      <c r="J444">
        <f>VLOOKUP($B444,Sheet1!$B:$H,2,0)</f>
        <v>215.89</v>
      </c>
      <c r="K444">
        <f>VLOOKUP($B444,Sheet1!$B:$H,3,0)</f>
        <v>218.9</v>
      </c>
      <c r="L444">
        <f>VLOOKUP($B444,Sheet1!$B:$H,4,0)</f>
        <v>218.9</v>
      </c>
      <c r="M444">
        <f>VLOOKUP($B444,Sheet1!$B:$H,5,0)</f>
        <v>214.88</v>
      </c>
      <c r="N444">
        <f>VLOOKUP($B444,Sheet1!$B:$H,6,0)</f>
        <v>800650</v>
      </c>
      <c r="O444">
        <f>VLOOKUP($B444,Sheet1!$B:$H,7,0)</f>
        <v>-4.1999999999999997E-3</v>
      </c>
    </row>
    <row r="445" spans="1:15">
      <c r="A445" s="1">
        <v>423</v>
      </c>
      <c r="B445" t="s">
        <v>979</v>
      </c>
      <c r="C445" t="s">
        <v>980</v>
      </c>
      <c r="D445" t="s">
        <v>33</v>
      </c>
      <c r="E445" t="s">
        <v>289</v>
      </c>
      <c r="F445" t="s">
        <v>289</v>
      </c>
      <c r="G445">
        <v>1971</v>
      </c>
      <c r="H445" s="7">
        <v>0</v>
      </c>
      <c r="I445" t="s">
        <v>1170</v>
      </c>
      <c r="J445">
        <f>VLOOKUP($B445,Sheet1!$B:$H,2,0)</f>
        <v>113.34</v>
      </c>
      <c r="K445">
        <f>VLOOKUP($B445,Sheet1!$B:$H,3,0)</f>
        <v>114.55</v>
      </c>
      <c r="L445">
        <f>VLOOKUP($B445,Sheet1!$B:$H,4,0)</f>
        <v>114.55</v>
      </c>
      <c r="M445">
        <f>VLOOKUP($B445,Sheet1!$B:$H,5,0)</f>
        <v>113.1</v>
      </c>
      <c r="N445">
        <f>VLOOKUP($B445,Sheet1!$B:$H,6,0)</f>
        <v>4310000</v>
      </c>
      <c r="O445">
        <f>VLOOKUP($B445,Sheet1!$B:$H,7,0)</f>
        <v>-4.6999999999999993E-3</v>
      </c>
    </row>
    <row r="446" spans="1:15">
      <c r="A446" s="1">
        <v>424</v>
      </c>
      <c r="B446" t="s">
        <v>981</v>
      </c>
      <c r="C446" t="s">
        <v>982</v>
      </c>
      <c r="D446" t="s">
        <v>41</v>
      </c>
      <c r="E446" t="s">
        <v>111</v>
      </c>
      <c r="F446" t="s">
        <v>111</v>
      </c>
      <c r="G446">
        <v>1792</v>
      </c>
      <c r="H446" s="7">
        <v>0</v>
      </c>
      <c r="I446" t="s">
        <v>1173</v>
      </c>
      <c r="J446">
        <f>VLOOKUP($B446,Sheet1!$B:$H,2,0)</f>
        <v>87.98</v>
      </c>
      <c r="K446">
        <f>VLOOKUP($B446,Sheet1!$B:$H,3,0)</f>
        <v>88.29</v>
      </c>
      <c r="L446">
        <f>VLOOKUP($B446,Sheet1!$B:$H,4,0)</f>
        <v>88.5</v>
      </c>
      <c r="M446">
        <f>VLOOKUP($B446,Sheet1!$B:$H,5,0)</f>
        <v>87.53</v>
      </c>
      <c r="N446">
        <f>VLOOKUP($B446,Sheet1!$B:$H,6,0)</f>
        <v>1330000</v>
      </c>
      <c r="O446">
        <f>VLOOKUP($B446,Sheet1!$B:$H,7,0)</f>
        <v>1.15E-2</v>
      </c>
    </row>
    <row r="447" spans="1:15">
      <c r="A447" s="1">
        <v>425</v>
      </c>
      <c r="B447" t="s">
        <v>983</v>
      </c>
      <c r="C447" t="s">
        <v>984</v>
      </c>
      <c r="D447" t="s">
        <v>10</v>
      </c>
      <c r="E447" t="s">
        <v>11</v>
      </c>
      <c r="F447" t="s">
        <v>11</v>
      </c>
      <c r="G447">
        <v>1985</v>
      </c>
      <c r="H447" s="7">
        <v>43822</v>
      </c>
      <c r="I447" t="s">
        <v>1161</v>
      </c>
      <c r="J447">
        <f>VLOOKUP($B447,Sheet1!$B:$H,2,0)</f>
        <v>188.43</v>
      </c>
      <c r="K447">
        <f>VLOOKUP($B447,Sheet1!$B:$H,3,0)</f>
        <v>191.36</v>
      </c>
      <c r="L447">
        <f>VLOOKUP($B447,Sheet1!$B:$H,4,0)</f>
        <v>192.06</v>
      </c>
      <c r="M447">
        <f>VLOOKUP($B447,Sheet1!$B:$H,5,0)</f>
        <v>188.14</v>
      </c>
      <c r="N447">
        <f>VLOOKUP($B447,Sheet1!$B:$H,6,0)</f>
        <v>3680000</v>
      </c>
      <c r="O447">
        <f>VLOOKUP($B447,Sheet1!$B:$H,7,0)</f>
        <v>-1.2699999999999999E-2</v>
      </c>
    </row>
    <row r="448" spans="1:15">
      <c r="A448" s="1">
        <v>426</v>
      </c>
      <c r="B448" t="s">
        <v>985</v>
      </c>
      <c r="C448" t="s">
        <v>986</v>
      </c>
      <c r="D448" t="s">
        <v>10</v>
      </c>
      <c r="E448" t="s">
        <v>11</v>
      </c>
      <c r="F448" t="s">
        <v>11</v>
      </c>
      <c r="G448">
        <v>1941</v>
      </c>
      <c r="H448" s="7">
        <v>36872</v>
      </c>
      <c r="I448" t="s">
        <v>1433</v>
      </c>
      <c r="J448">
        <f>VLOOKUP($B448,Sheet1!$B:$H,2,0)</f>
        <v>255.79</v>
      </c>
      <c r="K448">
        <f>VLOOKUP($B448,Sheet1!$B:$H,3,0)</f>
        <v>258.39999999999998</v>
      </c>
      <c r="L448">
        <f>VLOOKUP($B448,Sheet1!$B:$H,4,0)</f>
        <v>258.44</v>
      </c>
      <c r="M448">
        <f>VLOOKUP($B448,Sheet1!$B:$H,5,0)</f>
        <v>255.41</v>
      </c>
      <c r="N448">
        <f>VLOOKUP($B448,Sheet1!$B:$H,6,0)</f>
        <v>1460000</v>
      </c>
      <c r="O448">
        <f>VLOOKUP($B448,Sheet1!$B:$H,7,0)</f>
        <v>2E-3</v>
      </c>
    </row>
    <row r="449" spans="1:15">
      <c r="A449" s="1">
        <v>427</v>
      </c>
      <c r="B449" t="s">
        <v>987</v>
      </c>
      <c r="C449" t="s">
        <v>988</v>
      </c>
      <c r="D449" t="s">
        <v>41</v>
      </c>
      <c r="E449" t="s">
        <v>308</v>
      </c>
      <c r="F449" t="s">
        <v>308</v>
      </c>
      <c r="G449">
        <v>1983</v>
      </c>
      <c r="H449" s="7">
        <v>43178</v>
      </c>
      <c r="I449" t="s">
        <v>1164</v>
      </c>
      <c r="J449">
        <f>VLOOKUP($B449,Sheet1!$B:$H,2,0)</f>
        <v>590.07000000000005</v>
      </c>
      <c r="K449">
        <f>VLOOKUP($B449,Sheet1!$B:$H,3,0)</f>
        <v>590.86</v>
      </c>
      <c r="L449">
        <f>VLOOKUP($B449,Sheet1!$B:$H,4,0)</f>
        <v>594.01</v>
      </c>
      <c r="M449">
        <f>VLOOKUP($B449,Sheet1!$B:$H,5,0)</f>
        <v>586.79</v>
      </c>
      <c r="N449">
        <f>VLOOKUP($B449,Sheet1!$B:$H,6,0)</f>
        <v>266510</v>
      </c>
      <c r="O449">
        <f>VLOOKUP($B449,Sheet1!$B:$H,7,0)</f>
        <v>1.23E-2</v>
      </c>
    </row>
    <row r="450" spans="1:15">
      <c r="A450" s="1">
        <v>428</v>
      </c>
      <c r="B450" t="s">
        <v>989</v>
      </c>
      <c r="C450" t="s">
        <v>990</v>
      </c>
      <c r="D450" t="s">
        <v>41</v>
      </c>
      <c r="E450" t="s">
        <v>100</v>
      </c>
      <c r="F450" t="s">
        <v>100</v>
      </c>
      <c r="G450">
        <v>2003</v>
      </c>
      <c r="H450" s="7">
        <v>42326</v>
      </c>
      <c r="I450" t="s">
        <v>1238</v>
      </c>
      <c r="J450">
        <f>VLOOKUP($B450,Sheet1!$B:$H,2,0)</f>
        <v>48.97</v>
      </c>
      <c r="K450">
        <f>VLOOKUP($B450,Sheet1!$B:$H,3,0)</f>
        <v>48.26</v>
      </c>
      <c r="L450">
        <f>VLOOKUP($B450,Sheet1!$B:$H,4,0)</f>
        <v>48.98</v>
      </c>
      <c r="M450">
        <f>VLOOKUP($B450,Sheet1!$B:$H,5,0)</f>
        <v>48.14</v>
      </c>
      <c r="N450">
        <f>VLOOKUP($B450,Sheet1!$B:$H,6,0)</f>
        <v>4800000</v>
      </c>
      <c r="O450">
        <f>VLOOKUP($B450,Sheet1!$B:$H,7,0)</f>
        <v>3.2899999999999999E-2</v>
      </c>
    </row>
    <row r="451" spans="1:15">
      <c r="A451" s="1">
        <v>429</v>
      </c>
      <c r="B451" t="s">
        <v>991</v>
      </c>
      <c r="C451" t="s">
        <v>992</v>
      </c>
      <c r="D451" t="s">
        <v>19</v>
      </c>
      <c r="E451" t="s">
        <v>27</v>
      </c>
      <c r="F451" t="s">
        <v>27</v>
      </c>
      <c r="G451">
        <v>1986</v>
      </c>
      <c r="H451" s="7">
        <v>42810</v>
      </c>
      <c r="I451" t="s">
        <v>1177</v>
      </c>
      <c r="J451">
        <f>VLOOKUP($B451,Sheet1!$B:$H,2,0)</f>
        <v>253.82</v>
      </c>
      <c r="K451">
        <f>VLOOKUP($B451,Sheet1!$B:$H,3,0)</f>
        <v>253.78</v>
      </c>
      <c r="L451">
        <f>VLOOKUP($B451,Sheet1!$B:$H,4,0)</f>
        <v>255.73</v>
      </c>
      <c r="M451">
        <f>VLOOKUP($B451,Sheet1!$B:$H,5,0)</f>
        <v>250.81</v>
      </c>
      <c r="N451">
        <f>VLOOKUP($B451,Sheet1!$B:$H,6,0)</f>
        <v>866920</v>
      </c>
      <c r="O451">
        <f>VLOOKUP($B451,Sheet1!$B:$H,7,0)</f>
        <v>-2E-3</v>
      </c>
    </row>
    <row r="452" spans="1:15">
      <c r="A452" s="1">
        <v>430</v>
      </c>
      <c r="B452" t="s">
        <v>993</v>
      </c>
      <c r="C452" t="s">
        <v>994</v>
      </c>
      <c r="D452" t="s">
        <v>83</v>
      </c>
      <c r="E452" t="s">
        <v>995</v>
      </c>
      <c r="F452" t="s">
        <v>995</v>
      </c>
      <c r="G452">
        <v>1969</v>
      </c>
      <c r="H452" s="7">
        <v>31777</v>
      </c>
      <c r="I452" t="s">
        <v>1199</v>
      </c>
      <c r="J452">
        <f>VLOOKUP($B452,Sheet1!$B:$H,2,0)</f>
        <v>81.45</v>
      </c>
      <c r="K452">
        <f>VLOOKUP($B452,Sheet1!$B:$H,3,0)</f>
        <v>81.84</v>
      </c>
      <c r="L452">
        <f>VLOOKUP($B452,Sheet1!$B:$H,4,0)</f>
        <v>81.849999999999994</v>
      </c>
      <c r="M452">
        <f>VLOOKUP($B452,Sheet1!$B:$H,5,0)</f>
        <v>80.900000000000006</v>
      </c>
      <c r="N452">
        <f>VLOOKUP($B452,Sheet1!$B:$H,6,0)</f>
        <v>1490000</v>
      </c>
      <c r="O452">
        <f>VLOOKUP($B452,Sheet1!$B:$H,7,0)</f>
        <v>5.6000000000000008E-3</v>
      </c>
    </row>
    <row r="453" spans="1:15">
      <c r="A453" s="1">
        <v>431</v>
      </c>
      <c r="B453" t="s">
        <v>996</v>
      </c>
      <c r="C453" t="s">
        <v>997</v>
      </c>
      <c r="D453" t="s">
        <v>23</v>
      </c>
      <c r="E453" t="s">
        <v>998</v>
      </c>
      <c r="F453" t="s">
        <v>998</v>
      </c>
      <c r="G453">
        <v>1994</v>
      </c>
      <c r="H453" s="7">
        <v>43661</v>
      </c>
      <c r="I453" t="s">
        <v>1406</v>
      </c>
      <c r="J453">
        <f>VLOOKUP($B453,Sheet1!$B:$H,2,0)</f>
        <v>141.69999999999999</v>
      </c>
      <c r="K453">
        <f>VLOOKUP($B453,Sheet1!$B:$H,3,0)</f>
        <v>141.79</v>
      </c>
      <c r="L453">
        <f>VLOOKUP($B453,Sheet1!$B:$H,4,0)</f>
        <v>142.9</v>
      </c>
      <c r="M453">
        <f>VLOOKUP($B453,Sheet1!$B:$H,5,0)</f>
        <v>141.46</v>
      </c>
      <c r="N453">
        <f>VLOOKUP($B453,Sheet1!$B:$H,6,0)</f>
        <v>3750000</v>
      </c>
      <c r="O453">
        <f>VLOOKUP($B453,Sheet1!$B:$H,7,0)</f>
        <v>1.8E-3</v>
      </c>
    </row>
    <row r="454" spans="1:15">
      <c r="A454" s="1">
        <v>432</v>
      </c>
      <c r="B454" t="s">
        <v>999</v>
      </c>
      <c r="C454" t="s">
        <v>1000</v>
      </c>
      <c r="D454" t="s">
        <v>41</v>
      </c>
      <c r="E454" t="s">
        <v>111</v>
      </c>
      <c r="F454" t="s">
        <v>111</v>
      </c>
      <c r="G454">
        <v>1937</v>
      </c>
      <c r="H454" s="7">
        <v>0</v>
      </c>
      <c r="I454" t="s">
        <v>1434</v>
      </c>
      <c r="J454">
        <f>VLOOKUP($B454,Sheet1!$B:$H,2,0)</f>
        <v>191.12</v>
      </c>
      <c r="K454">
        <f>VLOOKUP($B454,Sheet1!$B:$H,3,0)</f>
        <v>193.37</v>
      </c>
      <c r="L454">
        <f>VLOOKUP($B454,Sheet1!$B:$H,4,0)</f>
        <v>193.6</v>
      </c>
      <c r="M454">
        <f>VLOOKUP($B454,Sheet1!$B:$H,5,0)</f>
        <v>189.9</v>
      </c>
      <c r="N454">
        <f>VLOOKUP($B454,Sheet1!$B:$H,6,0)</f>
        <v>685220</v>
      </c>
      <c r="O454">
        <f>VLOOKUP($B454,Sheet1!$B:$H,7,0)</f>
        <v>-1.1999999999999999E-3</v>
      </c>
    </row>
    <row r="455" spans="1:15">
      <c r="A455" s="1">
        <v>433</v>
      </c>
      <c r="B455" t="s">
        <v>1001</v>
      </c>
      <c r="C455" t="s">
        <v>1002</v>
      </c>
      <c r="D455" t="s">
        <v>23</v>
      </c>
      <c r="E455" t="s">
        <v>24</v>
      </c>
      <c r="F455" t="s">
        <v>24</v>
      </c>
      <c r="G455">
        <v>1993</v>
      </c>
      <c r="H455" s="7">
        <v>43178</v>
      </c>
      <c r="I455" t="s">
        <v>1185</v>
      </c>
      <c r="J455">
        <f>VLOOKUP($B455,Sheet1!$B:$H,2,0)</f>
        <v>182.76</v>
      </c>
      <c r="K455">
        <f>VLOOKUP($B455,Sheet1!$B:$H,3,0)</f>
        <v>186.74</v>
      </c>
      <c r="L455">
        <f>VLOOKUP($B455,Sheet1!$B:$H,4,0)</f>
        <v>186.74</v>
      </c>
      <c r="M455">
        <f>VLOOKUP($B455,Sheet1!$B:$H,5,0)</f>
        <v>182.54</v>
      </c>
      <c r="N455">
        <f>VLOOKUP($B455,Sheet1!$B:$H,6,0)</f>
        <v>1130000</v>
      </c>
      <c r="O455">
        <f>VLOOKUP($B455,Sheet1!$B:$H,7,0)</f>
        <v>-1.5100000000000001E-2</v>
      </c>
    </row>
    <row r="456" spans="1:15">
      <c r="A456" s="1">
        <v>434</v>
      </c>
      <c r="B456" t="s">
        <v>1003</v>
      </c>
      <c r="C456" t="s">
        <v>1004</v>
      </c>
      <c r="D456" t="s">
        <v>33</v>
      </c>
      <c r="E456" t="s">
        <v>550</v>
      </c>
      <c r="F456" t="s">
        <v>550</v>
      </c>
      <c r="G456">
        <v>2017</v>
      </c>
      <c r="H456" s="7">
        <v>0</v>
      </c>
      <c r="I456" t="s">
        <v>1185</v>
      </c>
      <c r="J456">
        <f>VLOOKUP($B456,Sheet1!$B:$H,2,0)</f>
        <v>44.97</v>
      </c>
      <c r="K456">
        <f>VLOOKUP($B456,Sheet1!$B:$H,3,0)</f>
        <v>45.32</v>
      </c>
      <c r="L456">
        <f>VLOOKUP($B456,Sheet1!$B:$H,4,0)</f>
        <v>45.51</v>
      </c>
      <c r="M456">
        <f>VLOOKUP($B456,Sheet1!$B:$H,5,0)</f>
        <v>44.51</v>
      </c>
      <c r="N456">
        <f>VLOOKUP($B456,Sheet1!$B:$H,6,0)</f>
        <v>2970000</v>
      </c>
      <c r="O456">
        <f>VLOOKUP($B456,Sheet1!$B:$H,7,0)</f>
        <v>1.8E-3</v>
      </c>
    </row>
    <row r="457" spans="1:15">
      <c r="A457" s="1">
        <v>435</v>
      </c>
      <c r="B457" t="s">
        <v>1005</v>
      </c>
      <c r="C457" t="s">
        <v>1006</v>
      </c>
      <c r="D457" t="s">
        <v>33</v>
      </c>
      <c r="E457" t="s">
        <v>394</v>
      </c>
      <c r="F457" t="s">
        <v>394</v>
      </c>
      <c r="G457">
        <v>1902</v>
      </c>
      <c r="H457" s="7">
        <v>28125</v>
      </c>
      <c r="I457" t="s">
        <v>1187</v>
      </c>
      <c r="J457">
        <f>VLOOKUP($B457,Sheet1!$B:$H,2,0)</f>
        <v>227.27</v>
      </c>
      <c r="K457">
        <f>VLOOKUP($B457,Sheet1!$B:$H,3,0)</f>
        <v>227.56</v>
      </c>
      <c r="L457">
        <f>VLOOKUP($B457,Sheet1!$B:$H,4,0)</f>
        <v>228.79</v>
      </c>
      <c r="M457">
        <f>VLOOKUP($B457,Sheet1!$B:$H,5,0)</f>
        <v>226.22</v>
      </c>
      <c r="N457">
        <f>VLOOKUP($B457,Sheet1!$B:$H,6,0)</f>
        <v>3430000</v>
      </c>
      <c r="O457">
        <f>VLOOKUP($B457,Sheet1!$B:$H,7,0)</f>
        <v>1.5E-3</v>
      </c>
    </row>
    <row r="458" spans="1:15">
      <c r="A458" s="1">
        <v>436</v>
      </c>
      <c r="B458" t="s">
        <v>1007</v>
      </c>
      <c r="C458" t="s">
        <v>1008</v>
      </c>
      <c r="D458" t="s">
        <v>19</v>
      </c>
      <c r="E458" t="s">
        <v>631</v>
      </c>
      <c r="F458" t="s">
        <v>631</v>
      </c>
      <c r="G458">
        <v>2007</v>
      </c>
      <c r="H458" s="7">
        <v>40833</v>
      </c>
      <c r="I458" t="s">
        <v>1308</v>
      </c>
      <c r="J458">
        <f>VLOOKUP($B458,Sheet1!$B:$H,2,0)</f>
        <v>137.52000000000001</v>
      </c>
      <c r="K458">
        <f>VLOOKUP($B458,Sheet1!$B:$H,3,0)</f>
        <v>136.82</v>
      </c>
      <c r="L458">
        <f>VLOOKUP($B458,Sheet1!$B:$H,4,0)</f>
        <v>138.19999999999999</v>
      </c>
      <c r="M458">
        <f>VLOOKUP($B458,Sheet1!$B:$H,5,0)</f>
        <v>136.59</v>
      </c>
      <c r="N458">
        <f>VLOOKUP($B458,Sheet1!$B:$H,6,0)</f>
        <v>1390000</v>
      </c>
      <c r="O458">
        <f>VLOOKUP($B458,Sheet1!$B:$H,7,0)</f>
        <v>1.3599999999999999E-2</v>
      </c>
    </row>
    <row r="459" spans="1:15">
      <c r="A459" s="1">
        <v>437</v>
      </c>
      <c r="B459" t="s">
        <v>1009</v>
      </c>
      <c r="C459" t="s">
        <v>1010</v>
      </c>
      <c r="D459" t="s">
        <v>6</v>
      </c>
      <c r="E459" t="s">
        <v>209</v>
      </c>
      <c r="F459" t="s">
        <v>209</v>
      </c>
      <c r="G459">
        <v>1960</v>
      </c>
      <c r="H459" s="7">
        <v>44004</v>
      </c>
      <c r="I459" t="s">
        <v>1190</v>
      </c>
      <c r="J459">
        <f>VLOOKUP($B459,Sheet1!$B:$H,2,0)</f>
        <v>429.07</v>
      </c>
      <c r="K459">
        <f>VLOOKUP($B459,Sheet1!$B:$H,3,0)</f>
        <v>421.35</v>
      </c>
      <c r="L459">
        <f>VLOOKUP($B459,Sheet1!$B:$H,4,0)</f>
        <v>429.24</v>
      </c>
      <c r="M459">
        <f>VLOOKUP($B459,Sheet1!$B:$H,5,0)</f>
        <v>421.06</v>
      </c>
      <c r="N459">
        <f>VLOOKUP($B459,Sheet1!$B:$H,6,0)</f>
        <v>369070</v>
      </c>
      <c r="O459">
        <f>VLOOKUP($B459,Sheet1!$B:$H,7,0)</f>
        <v>2.29E-2</v>
      </c>
    </row>
    <row r="460" spans="1:15">
      <c r="A460" s="1">
        <v>438</v>
      </c>
      <c r="B460" t="s">
        <v>1011</v>
      </c>
      <c r="C460" t="s">
        <v>1012</v>
      </c>
      <c r="D460" t="s">
        <v>10</v>
      </c>
      <c r="E460" t="s">
        <v>11</v>
      </c>
      <c r="F460" t="s">
        <v>11</v>
      </c>
      <c r="G460">
        <v>1943</v>
      </c>
      <c r="H460" s="7">
        <v>43483</v>
      </c>
      <c r="I460" t="s">
        <v>1435</v>
      </c>
      <c r="J460">
        <f>VLOOKUP($B460,Sheet1!$B:$H,2,0)</f>
        <v>392.46</v>
      </c>
      <c r="K460">
        <f>VLOOKUP($B460,Sheet1!$B:$H,3,0)</f>
        <v>399.83</v>
      </c>
      <c r="L460">
        <f>VLOOKUP($B460,Sheet1!$B:$H,4,0)</f>
        <v>399.83</v>
      </c>
      <c r="M460">
        <f>VLOOKUP($B460,Sheet1!$B:$H,5,0)</f>
        <v>392.4</v>
      </c>
      <c r="N460">
        <f>VLOOKUP($B460,Sheet1!$B:$H,6,0)</f>
        <v>210460</v>
      </c>
      <c r="O460">
        <f>VLOOKUP($B460,Sheet1!$B:$H,7,0)</f>
        <v>-2.4199999999999999E-2</v>
      </c>
    </row>
    <row r="461" spans="1:15">
      <c r="A461" s="1">
        <v>439</v>
      </c>
      <c r="B461" t="s">
        <v>1013</v>
      </c>
      <c r="C461" t="s">
        <v>1014</v>
      </c>
      <c r="D461" t="s">
        <v>19</v>
      </c>
      <c r="E461" t="s">
        <v>145</v>
      </c>
      <c r="F461" t="s">
        <v>145</v>
      </c>
      <c r="G461">
        <v>1960</v>
      </c>
      <c r="H461" s="7">
        <v>44095</v>
      </c>
      <c r="I461" t="s">
        <v>1436</v>
      </c>
      <c r="J461">
        <f>VLOOKUP($B461,Sheet1!$B:$H,2,0)</f>
        <v>130.78</v>
      </c>
      <c r="K461">
        <f>VLOOKUP($B461,Sheet1!$B:$H,3,0)</f>
        <v>133.46</v>
      </c>
      <c r="L461">
        <f>VLOOKUP($B461,Sheet1!$B:$H,4,0)</f>
        <v>135.1</v>
      </c>
      <c r="M461">
        <f>VLOOKUP($B461,Sheet1!$B:$H,5,0)</f>
        <v>130.28</v>
      </c>
      <c r="N461">
        <f>VLOOKUP($B461,Sheet1!$B:$H,6,0)</f>
        <v>1090000</v>
      </c>
      <c r="O461">
        <f>VLOOKUP($B461,Sheet1!$B:$H,7,0)</f>
        <v>-1.1900000000000001E-2</v>
      </c>
    </row>
    <row r="462" spans="1:15">
      <c r="A462" s="1">
        <v>440</v>
      </c>
      <c r="B462" t="s">
        <v>1015</v>
      </c>
      <c r="C462" t="s">
        <v>1016</v>
      </c>
      <c r="D462" t="s">
        <v>33</v>
      </c>
      <c r="E462" t="s">
        <v>498</v>
      </c>
      <c r="F462" t="s">
        <v>498</v>
      </c>
      <c r="G462">
        <v>2003</v>
      </c>
      <c r="H462" s="7">
        <v>44186</v>
      </c>
      <c r="I462" t="s">
        <v>1325</v>
      </c>
      <c r="J462">
        <f>VLOOKUP($B462,Sheet1!$B:$H,2,0)</f>
        <v>623.9</v>
      </c>
      <c r="K462">
        <f>VLOOKUP($B462,Sheet1!$B:$H,3,0)</f>
        <v>627.53</v>
      </c>
      <c r="L462">
        <f>VLOOKUP($B462,Sheet1!$B:$H,4,0)</f>
        <v>633.63</v>
      </c>
      <c r="M462">
        <f>VLOOKUP($B462,Sheet1!$B:$H,5,0)</f>
        <v>620.62</v>
      </c>
      <c r="N462">
        <f>VLOOKUP($B462,Sheet1!$B:$H,6,0)</f>
        <v>18080000</v>
      </c>
      <c r="O462">
        <f>VLOOKUP($B462,Sheet1!$B:$H,7,0)</f>
        <v>-2.0999999999999999E-3</v>
      </c>
    </row>
    <row r="463" spans="1:15">
      <c r="A463" s="1">
        <v>441</v>
      </c>
      <c r="B463" t="s">
        <v>1017</v>
      </c>
      <c r="C463" t="s">
        <v>1018</v>
      </c>
      <c r="D463" t="s">
        <v>19</v>
      </c>
      <c r="E463" t="s">
        <v>30</v>
      </c>
      <c r="F463" t="s">
        <v>30</v>
      </c>
      <c r="G463">
        <v>1930</v>
      </c>
      <c r="H463" s="7">
        <v>0</v>
      </c>
      <c r="I463" t="s">
        <v>1203</v>
      </c>
      <c r="J463">
        <f>VLOOKUP($B463,Sheet1!$B:$H,2,0)</f>
        <v>189</v>
      </c>
      <c r="K463">
        <f>VLOOKUP($B463,Sheet1!$B:$H,3,0)</f>
        <v>191.26</v>
      </c>
      <c r="L463">
        <f>VLOOKUP($B463,Sheet1!$B:$H,4,0)</f>
        <v>191.98</v>
      </c>
      <c r="M463">
        <f>VLOOKUP($B463,Sheet1!$B:$H,5,0)</f>
        <v>188.09</v>
      </c>
      <c r="N463">
        <f>VLOOKUP($B463,Sheet1!$B:$H,6,0)</f>
        <v>4820000</v>
      </c>
      <c r="O463">
        <f>VLOOKUP($B463,Sheet1!$B:$H,7,0)</f>
        <v>-4.3E-3</v>
      </c>
    </row>
    <row r="464" spans="1:15">
      <c r="A464" s="1">
        <v>442</v>
      </c>
      <c r="B464" t="s">
        <v>1019</v>
      </c>
      <c r="C464" t="s">
        <v>1020</v>
      </c>
      <c r="D464" t="s">
        <v>6</v>
      </c>
      <c r="E464" t="s">
        <v>209</v>
      </c>
      <c r="F464" t="s">
        <v>209</v>
      </c>
      <c r="G464">
        <v>1923</v>
      </c>
      <c r="H464" s="7">
        <v>28855</v>
      </c>
      <c r="I464" t="s">
        <v>1246</v>
      </c>
      <c r="J464">
        <f>VLOOKUP($B464,Sheet1!$B:$H,2,0)</f>
        <v>69.06</v>
      </c>
      <c r="K464">
        <f>VLOOKUP($B464,Sheet1!$B:$H,3,0)</f>
        <v>69</v>
      </c>
      <c r="L464">
        <f>VLOOKUP($B464,Sheet1!$B:$H,4,0)</f>
        <v>69.569999999999993</v>
      </c>
      <c r="M464">
        <f>VLOOKUP($B464,Sheet1!$B:$H,5,0)</f>
        <v>68.78</v>
      </c>
      <c r="N464">
        <f>VLOOKUP($B464,Sheet1!$B:$H,6,0)</f>
        <v>1170000</v>
      </c>
      <c r="O464">
        <f>VLOOKUP($B464,Sheet1!$B:$H,7,0)</f>
        <v>8.6E-3</v>
      </c>
    </row>
    <row r="465" spans="1:15">
      <c r="A465" s="1">
        <v>443</v>
      </c>
      <c r="B465" t="s">
        <v>1021</v>
      </c>
      <c r="C465" t="s">
        <v>1022</v>
      </c>
      <c r="D465" t="s">
        <v>10</v>
      </c>
      <c r="E465" t="s">
        <v>202</v>
      </c>
      <c r="F465" t="s">
        <v>202</v>
      </c>
      <c r="G465" t="s">
        <v>1437</v>
      </c>
      <c r="H465" s="7">
        <v>38202</v>
      </c>
      <c r="I465" t="s">
        <v>1412</v>
      </c>
      <c r="J465">
        <f>VLOOKUP($B465,Sheet1!$B:$H,2,0)</f>
        <v>447.01</v>
      </c>
      <c r="K465">
        <f>VLOOKUP($B465,Sheet1!$B:$H,3,0)</f>
        <v>468.14</v>
      </c>
      <c r="L465">
        <f>VLOOKUP($B465,Sheet1!$B:$H,4,0)</f>
        <v>470.55</v>
      </c>
      <c r="M465">
        <f>VLOOKUP($B465,Sheet1!$B:$H,5,0)</f>
        <v>446.31</v>
      </c>
      <c r="N465">
        <f>VLOOKUP($B465,Sheet1!$B:$H,6,0)</f>
        <v>4620000</v>
      </c>
      <c r="O465">
        <f>VLOOKUP($B465,Sheet1!$B:$H,7,0)</f>
        <v>-4.7899999999999998E-2</v>
      </c>
    </row>
    <row r="466" spans="1:15">
      <c r="A466" s="1">
        <v>444</v>
      </c>
      <c r="B466" t="s">
        <v>1023</v>
      </c>
      <c r="C466" t="s">
        <v>1024</v>
      </c>
      <c r="D466" t="s">
        <v>33</v>
      </c>
      <c r="E466" t="s">
        <v>518</v>
      </c>
      <c r="F466" t="s">
        <v>518</v>
      </c>
      <c r="G466">
        <v>1987</v>
      </c>
      <c r="H466" s="7">
        <v>31320</v>
      </c>
      <c r="I466" t="s">
        <v>1438</v>
      </c>
      <c r="J466">
        <f>VLOOKUP($B466,Sheet1!$B:$H,2,0)</f>
        <v>67.19</v>
      </c>
      <c r="K466">
        <f>VLOOKUP($B466,Sheet1!$B:$H,3,0)</f>
        <v>68.28</v>
      </c>
      <c r="L466">
        <f>VLOOKUP($B466,Sheet1!$B:$H,4,0)</f>
        <v>68.47</v>
      </c>
      <c r="M466">
        <f>VLOOKUP($B466,Sheet1!$B:$H,5,0)</f>
        <v>66.61</v>
      </c>
      <c r="N466">
        <f>VLOOKUP($B466,Sheet1!$B:$H,6,0)</f>
        <v>5840000</v>
      </c>
      <c r="O466">
        <f>VLOOKUP($B466,Sheet1!$B:$H,7,0)</f>
        <v>-5.1999999999999998E-3</v>
      </c>
    </row>
    <row r="467" spans="1:15">
      <c r="A467" s="1">
        <v>445</v>
      </c>
      <c r="B467" t="s">
        <v>1025</v>
      </c>
      <c r="C467" t="s">
        <v>1026</v>
      </c>
      <c r="D467" t="s">
        <v>33</v>
      </c>
      <c r="E467" t="s">
        <v>173</v>
      </c>
      <c r="F467" t="s">
        <v>173</v>
      </c>
      <c r="G467">
        <v>1938</v>
      </c>
      <c r="H467" s="7">
        <v>41663</v>
      </c>
      <c r="I467" t="s">
        <v>1439</v>
      </c>
      <c r="J467">
        <f>VLOOKUP($B467,Sheet1!$B:$H,2,0)</f>
        <v>181.86</v>
      </c>
      <c r="K467">
        <f>VLOOKUP($B467,Sheet1!$B:$H,3,0)</f>
        <v>182.22</v>
      </c>
      <c r="L467">
        <f>VLOOKUP($B467,Sheet1!$B:$H,4,0)</f>
        <v>182.82</v>
      </c>
      <c r="M467">
        <f>VLOOKUP($B467,Sheet1!$B:$H,5,0)</f>
        <v>179.56</v>
      </c>
      <c r="N467">
        <f>VLOOKUP($B467,Sheet1!$B:$H,6,0)</f>
        <v>894530</v>
      </c>
      <c r="O467">
        <f>VLOOKUP($B467,Sheet1!$B:$H,7,0)</f>
        <v>8.9999999999999998E-4</v>
      </c>
    </row>
    <row r="468" spans="1:15">
      <c r="A468" s="1">
        <v>446</v>
      </c>
      <c r="B468" t="s">
        <v>1027</v>
      </c>
      <c r="C468" t="s">
        <v>1028</v>
      </c>
      <c r="D468" t="s">
        <v>6</v>
      </c>
      <c r="E468" t="s">
        <v>69</v>
      </c>
      <c r="F468" t="s">
        <v>69</v>
      </c>
      <c r="G468">
        <v>1871</v>
      </c>
      <c r="H468" s="7">
        <v>40499</v>
      </c>
      <c r="I468" t="s">
        <v>1161</v>
      </c>
      <c r="J468">
        <f>VLOOKUP($B468,Sheet1!$B:$H,2,0)</f>
        <v>187.54</v>
      </c>
      <c r="K468">
        <f>VLOOKUP($B468,Sheet1!$B:$H,3,0)</f>
        <v>189.22</v>
      </c>
      <c r="L468">
        <f>VLOOKUP($B468,Sheet1!$B:$H,4,0)</f>
        <v>189.86</v>
      </c>
      <c r="M468">
        <f>VLOOKUP($B468,Sheet1!$B:$H,5,0)</f>
        <v>186.26</v>
      </c>
      <c r="N468">
        <f>VLOOKUP($B468,Sheet1!$B:$H,6,0)</f>
        <v>812460</v>
      </c>
      <c r="O468">
        <f>VLOOKUP($B468,Sheet1!$B:$H,7,0)</f>
        <v>6.1000000000000004E-3</v>
      </c>
    </row>
    <row r="469" spans="1:15">
      <c r="A469" s="1">
        <v>447</v>
      </c>
      <c r="B469" t="s">
        <v>1029</v>
      </c>
      <c r="C469" t="s">
        <v>1030</v>
      </c>
      <c r="D469" t="s">
        <v>6</v>
      </c>
      <c r="E469" t="s">
        <v>209</v>
      </c>
      <c r="F469" t="s">
        <v>209</v>
      </c>
      <c r="G469">
        <v>1993</v>
      </c>
      <c r="H469" s="7">
        <v>42524</v>
      </c>
      <c r="I469" t="s">
        <v>1343</v>
      </c>
      <c r="J469">
        <f>VLOOKUP($B469,Sheet1!$B:$H,2,0)</f>
        <v>659.97</v>
      </c>
      <c r="K469">
        <f>VLOOKUP($B469,Sheet1!$B:$H,3,0)</f>
        <v>654.34</v>
      </c>
      <c r="L469">
        <f>VLOOKUP($B469,Sheet1!$B:$H,4,0)</f>
        <v>664.7</v>
      </c>
      <c r="M469">
        <f>VLOOKUP($B469,Sheet1!$B:$H,5,0)</f>
        <v>654.34</v>
      </c>
      <c r="N469">
        <f>VLOOKUP($B469,Sheet1!$B:$H,6,0)</f>
        <v>383040</v>
      </c>
      <c r="O469">
        <f>VLOOKUP($B469,Sheet1!$B:$H,7,0)</f>
        <v>1.72E-2</v>
      </c>
    </row>
    <row r="470" spans="1:15">
      <c r="A470" s="1">
        <v>448</v>
      </c>
      <c r="B470" t="s">
        <v>1031</v>
      </c>
      <c r="C470" t="s">
        <v>1032</v>
      </c>
      <c r="D470" t="s">
        <v>41</v>
      </c>
      <c r="E470" t="s">
        <v>75</v>
      </c>
      <c r="F470" t="s">
        <v>75</v>
      </c>
      <c r="G470">
        <v>1853</v>
      </c>
      <c r="H470" s="7">
        <v>37489</v>
      </c>
      <c r="I470" t="s">
        <v>1185</v>
      </c>
      <c r="J470">
        <f>VLOOKUP($B470,Sheet1!$B:$H,2,0)</f>
        <v>160.88999999999999</v>
      </c>
      <c r="K470">
        <f>VLOOKUP($B470,Sheet1!$B:$H,3,0)</f>
        <v>161.25</v>
      </c>
      <c r="L470">
        <f>VLOOKUP($B470,Sheet1!$B:$H,4,0)</f>
        <v>161.97999999999999</v>
      </c>
      <c r="M470">
        <f>VLOOKUP($B470,Sheet1!$B:$H,5,0)</f>
        <v>160.26</v>
      </c>
      <c r="N470">
        <f>VLOOKUP($B470,Sheet1!$B:$H,6,0)</f>
        <v>901340</v>
      </c>
      <c r="O470">
        <f>VLOOKUP($B470,Sheet1!$B:$H,7,0)</f>
        <v>7.4999999999999997E-3</v>
      </c>
    </row>
    <row r="471" spans="1:15">
      <c r="A471" s="1">
        <v>449</v>
      </c>
      <c r="B471" t="s">
        <v>1033</v>
      </c>
      <c r="C471" t="s">
        <v>1034</v>
      </c>
      <c r="D471" t="s">
        <v>19</v>
      </c>
      <c r="E471" t="s">
        <v>662</v>
      </c>
      <c r="F471" t="s">
        <v>662</v>
      </c>
      <c r="G471">
        <v>1978</v>
      </c>
      <c r="H471" s="7">
        <v>44217</v>
      </c>
      <c r="I471" t="s">
        <v>1302</v>
      </c>
      <c r="J471">
        <f>VLOOKUP($B471,Sheet1!$B:$H,2,0)</f>
        <v>78.430000000000007</v>
      </c>
      <c r="K471">
        <f>VLOOKUP($B471,Sheet1!$B:$H,3,0)</f>
        <v>78.739999999999995</v>
      </c>
      <c r="L471">
        <f>VLOOKUP($B471,Sheet1!$B:$H,4,0)</f>
        <v>80.510000000000005</v>
      </c>
      <c r="M471">
        <f>VLOOKUP($B471,Sheet1!$B:$H,5,0)</f>
        <v>78.239999999999995</v>
      </c>
      <c r="N471">
        <f>VLOOKUP($B471,Sheet1!$B:$H,6,0)</f>
        <v>1410000</v>
      </c>
      <c r="O471">
        <f>VLOOKUP($B471,Sheet1!$B:$H,7,0)</f>
        <v>8.199999999999999E-3</v>
      </c>
    </row>
    <row r="472" spans="1:15">
      <c r="A472" s="1">
        <v>450</v>
      </c>
      <c r="B472" t="s">
        <v>1035</v>
      </c>
      <c r="C472" t="s">
        <v>1036</v>
      </c>
      <c r="D472" t="s">
        <v>41</v>
      </c>
      <c r="E472" t="s">
        <v>308</v>
      </c>
      <c r="F472" t="s">
        <v>308</v>
      </c>
      <c r="G472">
        <v>1872</v>
      </c>
      <c r="H472" s="7">
        <v>35768</v>
      </c>
      <c r="I472" t="s">
        <v>1171</v>
      </c>
      <c r="J472">
        <f>VLOOKUP($B472,Sheet1!$B:$H,2,0)</f>
        <v>61.5</v>
      </c>
      <c r="K472">
        <f>VLOOKUP($B472,Sheet1!$B:$H,3,0)</f>
        <v>62.19</v>
      </c>
      <c r="L472">
        <f>VLOOKUP($B472,Sheet1!$B:$H,4,0)</f>
        <v>62.59</v>
      </c>
      <c r="M472">
        <f>VLOOKUP($B472,Sheet1!$B:$H,5,0)</f>
        <v>61.44</v>
      </c>
      <c r="N472">
        <f>VLOOKUP($B472,Sheet1!$B:$H,6,0)</f>
        <v>6070000</v>
      </c>
      <c r="O472">
        <f>VLOOKUP($B472,Sheet1!$B:$H,7,0)</f>
        <v>-4.5000000000000014E-3</v>
      </c>
    </row>
    <row r="473" spans="1:15">
      <c r="A473" s="1">
        <v>451</v>
      </c>
      <c r="B473" t="s">
        <v>1037</v>
      </c>
      <c r="C473" t="s">
        <v>1038</v>
      </c>
      <c r="D473" t="s">
        <v>23</v>
      </c>
      <c r="E473" t="s">
        <v>78</v>
      </c>
      <c r="F473" t="s">
        <v>78</v>
      </c>
      <c r="G473">
        <v>2006</v>
      </c>
      <c r="H473" s="7">
        <v>43258</v>
      </c>
      <c r="I473" t="s">
        <v>1298</v>
      </c>
      <c r="J473">
        <f>VLOOKUP($B473,Sheet1!$B:$H,2,0)</f>
        <v>57.44</v>
      </c>
      <c r="K473">
        <f>VLOOKUP($B473,Sheet1!$B:$H,3,0)</f>
        <v>58</v>
      </c>
      <c r="L473">
        <f>VLOOKUP($B473,Sheet1!$B:$H,4,0)</f>
        <v>58</v>
      </c>
      <c r="M473">
        <f>VLOOKUP($B473,Sheet1!$B:$H,5,0)</f>
        <v>56.28</v>
      </c>
      <c r="N473">
        <f>VLOOKUP($B473,Sheet1!$B:$H,6,0)</f>
        <v>13120000</v>
      </c>
      <c r="O473">
        <f>VLOOKUP($B473,Sheet1!$B:$H,7,0)</f>
        <v>-9.7000000000000003E-3</v>
      </c>
    </row>
    <row r="474" spans="1:15">
      <c r="A474" s="1">
        <v>452</v>
      </c>
      <c r="B474" t="s">
        <v>1039</v>
      </c>
      <c r="C474" t="s">
        <v>1040</v>
      </c>
      <c r="D474" t="s">
        <v>19</v>
      </c>
      <c r="E474" t="s">
        <v>27</v>
      </c>
      <c r="F474" t="s">
        <v>27</v>
      </c>
      <c r="G474">
        <v>1966</v>
      </c>
      <c r="H474" s="7">
        <v>44004</v>
      </c>
      <c r="I474" t="s">
        <v>1440</v>
      </c>
      <c r="J474">
        <f>VLOOKUP($B474,Sheet1!$B:$H,2,0)</f>
        <v>402</v>
      </c>
      <c r="K474">
        <f>VLOOKUP($B474,Sheet1!$B:$H,3,0)</f>
        <v>403.07</v>
      </c>
      <c r="L474">
        <f>VLOOKUP($B474,Sheet1!$B:$H,4,0)</f>
        <v>405.84</v>
      </c>
      <c r="M474">
        <f>VLOOKUP($B474,Sheet1!$B:$H,5,0)</f>
        <v>400.63</v>
      </c>
      <c r="N474">
        <f>VLOOKUP($B474,Sheet1!$B:$H,6,0)</f>
        <v>154130</v>
      </c>
      <c r="O474">
        <f>VLOOKUP($B474,Sheet1!$B:$H,7,0)</f>
        <v>-2.8999999999999998E-3</v>
      </c>
    </row>
    <row r="475" spans="1:15">
      <c r="A475" s="1">
        <v>453</v>
      </c>
      <c r="B475" t="s">
        <v>1041</v>
      </c>
      <c r="C475" t="s">
        <v>1042</v>
      </c>
      <c r="D475" t="s">
        <v>83</v>
      </c>
      <c r="E475" t="s">
        <v>239</v>
      </c>
      <c r="F475" t="s">
        <v>239</v>
      </c>
      <c r="G475">
        <v>1935</v>
      </c>
      <c r="H475" s="7">
        <v>0</v>
      </c>
      <c r="I475" t="s">
        <v>1441</v>
      </c>
      <c r="J475">
        <f>VLOOKUP($B475,Sheet1!$B:$H,2,0)</f>
        <v>80.099999999999994</v>
      </c>
      <c r="K475">
        <f>VLOOKUP($B475,Sheet1!$B:$H,3,0)</f>
        <v>79.8</v>
      </c>
      <c r="L475">
        <f>VLOOKUP($B475,Sheet1!$B:$H,4,0)</f>
        <v>80.28</v>
      </c>
      <c r="M475">
        <f>VLOOKUP($B475,Sheet1!$B:$H,5,0)</f>
        <v>79.31</v>
      </c>
      <c r="N475">
        <f>VLOOKUP($B475,Sheet1!$B:$H,6,0)</f>
        <v>2190000</v>
      </c>
      <c r="O475">
        <f>VLOOKUP($B475,Sheet1!$B:$H,7,0)</f>
        <v>7.4999999999999997E-3</v>
      </c>
    </row>
    <row r="476" spans="1:15">
      <c r="A476" s="1">
        <v>454</v>
      </c>
      <c r="B476" t="s">
        <v>1043</v>
      </c>
      <c r="C476" t="s">
        <v>1044</v>
      </c>
      <c r="D476" t="s">
        <v>60</v>
      </c>
      <c r="E476" t="s">
        <v>176</v>
      </c>
      <c r="F476" t="s">
        <v>176</v>
      </c>
      <c r="G476">
        <v>1972</v>
      </c>
      <c r="H476" s="7">
        <v>42436</v>
      </c>
      <c r="I476" t="s">
        <v>1442</v>
      </c>
      <c r="J476">
        <f>VLOOKUP($B476,Sheet1!$B:$H,2,0)</f>
        <v>48.74</v>
      </c>
      <c r="K476">
        <f>VLOOKUP($B476,Sheet1!$B:$H,3,0)</f>
        <v>47.67</v>
      </c>
      <c r="L476">
        <f>VLOOKUP($B476,Sheet1!$B:$H,4,0)</f>
        <v>48.79</v>
      </c>
      <c r="M476">
        <f>VLOOKUP($B476,Sheet1!$B:$H,5,0)</f>
        <v>47.62</v>
      </c>
      <c r="N476">
        <f>VLOOKUP($B476,Sheet1!$B:$H,6,0)</f>
        <v>1820000</v>
      </c>
      <c r="O476">
        <f>VLOOKUP($B476,Sheet1!$B:$H,7,0)</f>
        <v>2.3300000000000001E-2</v>
      </c>
    </row>
    <row r="477" spans="1:15">
      <c r="A477" s="1">
        <v>455</v>
      </c>
      <c r="B477" t="s">
        <v>1045</v>
      </c>
      <c r="C477" t="s">
        <v>1046</v>
      </c>
      <c r="D477" t="s">
        <v>33</v>
      </c>
      <c r="E477" t="s">
        <v>173</v>
      </c>
      <c r="F477" t="s">
        <v>173</v>
      </c>
      <c r="G477">
        <v>1990</v>
      </c>
      <c r="H477" s="7">
        <v>42478</v>
      </c>
      <c r="I477" t="s">
        <v>1443</v>
      </c>
      <c r="J477">
        <f>VLOOKUP($B477,Sheet1!$B:$H,2,0)</f>
        <v>343.18</v>
      </c>
      <c r="K477">
        <f>VLOOKUP($B477,Sheet1!$B:$H,3,0)</f>
        <v>346.69</v>
      </c>
      <c r="L477">
        <f>VLOOKUP($B477,Sheet1!$B:$H,4,0)</f>
        <v>348.28</v>
      </c>
      <c r="M477">
        <f>VLOOKUP($B477,Sheet1!$B:$H,5,0)</f>
        <v>337.13</v>
      </c>
      <c r="N477">
        <f>VLOOKUP($B477,Sheet1!$B:$H,6,0)</f>
        <v>1080000</v>
      </c>
      <c r="O477">
        <f>VLOOKUP($B477,Sheet1!$B:$H,7,0)</f>
        <v>-6.3E-3</v>
      </c>
    </row>
    <row r="478" spans="1:15">
      <c r="A478" s="1">
        <v>456</v>
      </c>
      <c r="B478" t="s">
        <v>1047</v>
      </c>
      <c r="C478" t="s">
        <v>1048</v>
      </c>
      <c r="D478" t="s">
        <v>41</v>
      </c>
      <c r="E478" t="s">
        <v>187</v>
      </c>
      <c r="F478" t="s">
        <v>187</v>
      </c>
      <c r="G478">
        <v>1968</v>
      </c>
      <c r="H478" s="7">
        <v>0</v>
      </c>
      <c r="I478" t="s">
        <v>1187</v>
      </c>
      <c r="J478">
        <f>VLOOKUP($B478,Sheet1!$B:$H,2,0)</f>
        <v>60.99</v>
      </c>
      <c r="K478">
        <f>VLOOKUP($B478,Sheet1!$B:$H,3,0)</f>
        <v>61.46</v>
      </c>
      <c r="L478">
        <f>VLOOKUP($B478,Sheet1!$B:$H,4,0)</f>
        <v>61.76</v>
      </c>
      <c r="M478">
        <f>VLOOKUP($B478,Sheet1!$B:$H,5,0)</f>
        <v>60.74</v>
      </c>
      <c r="N478">
        <f>VLOOKUP($B478,Sheet1!$B:$H,6,0)</f>
        <v>4970000</v>
      </c>
      <c r="O478">
        <f>VLOOKUP($B478,Sheet1!$B:$H,7,0)</f>
        <v>3.5000000000000001E-3</v>
      </c>
    </row>
    <row r="479" spans="1:15">
      <c r="A479" s="1">
        <v>457</v>
      </c>
      <c r="B479" t="s">
        <v>1049</v>
      </c>
      <c r="C479" t="s">
        <v>1050</v>
      </c>
      <c r="D479" t="s">
        <v>33</v>
      </c>
      <c r="E479" t="s">
        <v>550</v>
      </c>
      <c r="F479" t="s">
        <v>550</v>
      </c>
      <c r="G479">
        <v>1996</v>
      </c>
      <c r="H479" s="7">
        <v>41760</v>
      </c>
      <c r="I479" t="s">
        <v>1434</v>
      </c>
      <c r="J479">
        <f>VLOOKUP($B479,Sheet1!$B:$H,2,0)</f>
        <v>23.05</v>
      </c>
      <c r="K479">
        <f>VLOOKUP($B479,Sheet1!$B:$H,3,0)</f>
        <v>22.71</v>
      </c>
      <c r="L479">
        <f>VLOOKUP($B479,Sheet1!$B:$H,4,0)</f>
        <v>23.2</v>
      </c>
      <c r="M479">
        <f>VLOOKUP($B479,Sheet1!$B:$H,5,0)</f>
        <v>22.66</v>
      </c>
      <c r="N479">
        <f>VLOOKUP($B479,Sheet1!$B:$H,6,0)</f>
        <v>3470000</v>
      </c>
      <c r="O479">
        <f>VLOOKUP($B479,Sheet1!$B:$H,7,0)</f>
        <v>2.0799999999999999E-2</v>
      </c>
    </row>
    <row r="480" spans="1:15">
      <c r="A480" s="1">
        <v>458</v>
      </c>
      <c r="B480" t="s">
        <v>1051</v>
      </c>
      <c r="C480" t="s">
        <v>1052</v>
      </c>
      <c r="D480" t="s">
        <v>33</v>
      </c>
      <c r="E480" t="s">
        <v>550</v>
      </c>
      <c r="F480" t="s">
        <v>550</v>
      </c>
      <c r="G480">
        <v>1996</v>
      </c>
      <c r="H480" s="7">
        <v>42468</v>
      </c>
      <c r="I480" t="s">
        <v>1434</v>
      </c>
      <c r="J480">
        <f>VLOOKUP($B480,Sheet1!$B:$H,2,0)</f>
        <v>19.63</v>
      </c>
      <c r="K480">
        <f>VLOOKUP($B480,Sheet1!$B:$H,3,0)</f>
        <v>19.22</v>
      </c>
      <c r="L480">
        <f>VLOOKUP($B480,Sheet1!$B:$H,4,0)</f>
        <v>19.77</v>
      </c>
      <c r="M480">
        <f>VLOOKUP($B480,Sheet1!$B:$H,5,0)</f>
        <v>19.18</v>
      </c>
      <c r="N480">
        <f>VLOOKUP($B480,Sheet1!$B:$H,6,0)</f>
        <v>4760000</v>
      </c>
      <c r="O480">
        <f>VLOOKUP($B480,Sheet1!$B:$H,7,0)</f>
        <v>2.9899999999999999E-2</v>
      </c>
    </row>
    <row r="481" spans="1:15">
      <c r="A481" s="1">
        <v>459</v>
      </c>
      <c r="B481" t="s">
        <v>1053</v>
      </c>
      <c r="C481" t="s">
        <v>1054</v>
      </c>
      <c r="D481" t="s">
        <v>6</v>
      </c>
      <c r="E481" t="s">
        <v>351</v>
      </c>
      <c r="F481" t="s">
        <v>351</v>
      </c>
      <c r="G481">
        <v>1862</v>
      </c>
      <c r="H481" s="7">
        <v>20883</v>
      </c>
      <c r="I481" t="s">
        <v>1216</v>
      </c>
      <c r="J481">
        <f>VLOOKUP($B481,Sheet1!$B:$H,2,0)</f>
        <v>225.03</v>
      </c>
      <c r="K481">
        <f>VLOOKUP($B481,Sheet1!$B:$H,3,0)</f>
        <v>226.63</v>
      </c>
      <c r="L481">
        <f>VLOOKUP($B481,Sheet1!$B:$H,4,0)</f>
        <v>227.35</v>
      </c>
      <c r="M481">
        <f>VLOOKUP($B481,Sheet1!$B:$H,5,0)</f>
        <v>224.99</v>
      </c>
      <c r="N481">
        <f>VLOOKUP($B481,Sheet1!$B:$H,6,0)</f>
        <v>2130000</v>
      </c>
      <c r="O481">
        <f>VLOOKUP($B481,Sheet1!$B:$H,7,0)</f>
        <v>1.2999999999999999E-3</v>
      </c>
    </row>
    <row r="482" spans="1:15">
      <c r="A482" s="1">
        <v>460</v>
      </c>
      <c r="B482" t="s">
        <v>1055</v>
      </c>
      <c r="C482" t="s">
        <v>1056</v>
      </c>
      <c r="D482" t="s">
        <v>6</v>
      </c>
      <c r="E482" t="s">
        <v>54</v>
      </c>
      <c r="F482" t="s">
        <v>54</v>
      </c>
      <c r="G482">
        <v>1967</v>
      </c>
      <c r="H482" s="7">
        <v>42250</v>
      </c>
      <c r="I482" t="s">
        <v>1201</v>
      </c>
      <c r="J482">
        <f>VLOOKUP($B482,Sheet1!$B:$H,2,0)</f>
        <v>59.67</v>
      </c>
      <c r="K482">
        <f>VLOOKUP($B482,Sheet1!$B:$H,3,0)</f>
        <v>59.2</v>
      </c>
      <c r="L482">
        <f>VLOOKUP($B482,Sheet1!$B:$H,4,0)</f>
        <v>60.41</v>
      </c>
      <c r="M482">
        <f>VLOOKUP($B482,Sheet1!$B:$H,5,0)</f>
        <v>58.96</v>
      </c>
      <c r="N482">
        <f>VLOOKUP($B482,Sheet1!$B:$H,6,0)</f>
        <v>14320000</v>
      </c>
      <c r="O482">
        <f>VLOOKUP($B482,Sheet1!$B:$H,7,0)</f>
        <v>2.2599999999999999E-2</v>
      </c>
    </row>
    <row r="483" spans="1:15">
      <c r="A483" s="1">
        <v>461</v>
      </c>
      <c r="B483" t="s">
        <v>1057</v>
      </c>
      <c r="C483" t="s">
        <v>1058</v>
      </c>
      <c r="D483" t="s">
        <v>10</v>
      </c>
      <c r="E483" t="s">
        <v>130</v>
      </c>
      <c r="F483" t="s">
        <v>130</v>
      </c>
      <c r="G483">
        <v>1977</v>
      </c>
      <c r="H483" s="7">
        <v>34516</v>
      </c>
      <c r="I483" t="s">
        <v>1446</v>
      </c>
      <c r="J483">
        <f>VLOOKUP($B483,Sheet1!$B:$H,2,0)</f>
        <v>406.72</v>
      </c>
      <c r="K483">
        <f>VLOOKUP($B483,Sheet1!$B:$H,3,0)</f>
        <v>413.2</v>
      </c>
      <c r="L483">
        <f>VLOOKUP($B483,Sheet1!$B:$H,4,0)</f>
        <v>413.24</v>
      </c>
      <c r="M483">
        <f>VLOOKUP($B483,Sheet1!$B:$H,5,0)</f>
        <v>406.2</v>
      </c>
      <c r="N483">
        <f>VLOOKUP($B483,Sheet1!$B:$H,6,0)</f>
        <v>2200000</v>
      </c>
      <c r="O483">
        <f>VLOOKUP($B483,Sheet1!$B:$H,7,0)</f>
        <v>-1.26E-2</v>
      </c>
    </row>
    <row r="484" spans="1:15">
      <c r="A484" s="1">
        <v>462</v>
      </c>
      <c r="B484" t="s">
        <v>1059</v>
      </c>
      <c r="C484" t="s">
        <v>1060</v>
      </c>
      <c r="D484" t="s">
        <v>6</v>
      </c>
      <c r="E484" t="s">
        <v>229</v>
      </c>
      <c r="F484" t="s">
        <v>229</v>
      </c>
      <c r="G484">
        <v>1907</v>
      </c>
      <c r="H484" s="7">
        <v>37459</v>
      </c>
      <c r="I484" t="s">
        <v>1250</v>
      </c>
      <c r="J484">
        <f>VLOOKUP($B484,Sheet1!$B:$H,2,0)</f>
        <v>213.29</v>
      </c>
      <c r="K484">
        <f>VLOOKUP($B484,Sheet1!$B:$H,3,0)</f>
        <v>215.53</v>
      </c>
      <c r="L484">
        <f>VLOOKUP($B484,Sheet1!$B:$H,4,0)</f>
        <v>216.44</v>
      </c>
      <c r="M484">
        <f>VLOOKUP($B484,Sheet1!$B:$H,5,0)</f>
        <v>213.22</v>
      </c>
      <c r="N484">
        <f>VLOOKUP($B484,Sheet1!$B:$H,6,0)</f>
        <v>1870000</v>
      </c>
      <c r="O484">
        <f>VLOOKUP($B484,Sheet1!$B:$H,7,0)</f>
        <v>-6.1000000000000004E-3</v>
      </c>
    </row>
    <row r="485" spans="1:15">
      <c r="A485" s="1">
        <v>463</v>
      </c>
      <c r="B485" t="s">
        <v>1061</v>
      </c>
      <c r="C485" t="s">
        <v>1062</v>
      </c>
      <c r="D485" t="s">
        <v>6</v>
      </c>
      <c r="E485" t="s">
        <v>1063</v>
      </c>
      <c r="F485" t="s">
        <v>1063</v>
      </c>
      <c r="G485">
        <v>1997</v>
      </c>
      <c r="H485" s="7">
        <v>41902</v>
      </c>
      <c r="I485" t="s">
        <v>1238</v>
      </c>
      <c r="J485">
        <f>VLOOKUP($B485,Sheet1!$B:$H,2,0)</f>
        <v>339.45</v>
      </c>
      <c r="K485">
        <f>VLOOKUP($B485,Sheet1!$B:$H,3,0)</f>
        <v>338.54</v>
      </c>
      <c r="L485">
        <f>VLOOKUP($B485,Sheet1!$B:$H,4,0)</f>
        <v>341.15</v>
      </c>
      <c r="M485">
        <f>VLOOKUP($B485,Sheet1!$B:$H,5,0)</f>
        <v>338.36</v>
      </c>
      <c r="N485">
        <f>VLOOKUP($B485,Sheet1!$B:$H,6,0)</f>
        <v>544090</v>
      </c>
      <c r="O485">
        <f>VLOOKUP($B485,Sheet1!$B:$H,7,0)</f>
        <v>1.6400000000000001E-2</v>
      </c>
    </row>
    <row r="486" spans="1:15">
      <c r="A486" s="1">
        <v>464</v>
      </c>
      <c r="B486" t="s">
        <v>1064</v>
      </c>
      <c r="C486" t="s">
        <v>1065</v>
      </c>
      <c r="D486" t="s">
        <v>10</v>
      </c>
      <c r="E486" t="s">
        <v>367</v>
      </c>
      <c r="F486" t="s">
        <v>367</v>
      </c>
      <c r="G486">
        <v>1979</v>
      </c>
      <c r="H486" s="7">
        <v>41902</v>
      </c>
      <c r="I486" t="s">
        <v>1447</v>
      </c>
      <c r="J486">
        <f>VLOOKUP($B486,Sheet1!$B:$H,2,0)</f>
        <v>160.53</v>
      </c>
      <c r="K486">
        <f>VLOOKUP($B486,Sheet1!$B:$H,3,0)</f>
        <v>160.16999999999999</v>
      </c>
      <c r="L486">
        <f>VLOOKUP($B486,Sheet1!$B:$H,4,0)</f>
        <v>161</v>
      </c>
      <c r="M486">
        <f>VLOOKUP($B486,Sheet1!$B:$H,5,0)</f>
        <v>158.38</v>
      </c>
      <c r="N486">
        <f>VLOOKUP($B486,Sheet1!$B:$H,6,0)</f>
        <v>686620</v>
      </c>
      <c r="O486">
        <f>VLOOKUP($B486,Sheet1!$B:$H,7,0)</f>
        <v>5.6000000000000008E-3</v>
      </c>
    </row>
    <row r="487" spans="1:15">
      <c r="A487" s="1">
        <v>465</v>
      </c>
      <c r="B487" t="s">
        <v>1066</v>
      </c>
      <c r="C487" t="s">
        <v>1067</v>
      </c>
      <c r="D487" t="s">
        <v>41</v>
      </c>
      <c r="E487" t="s">
        <v>42</v>
      </c>
      <c r="F487" t="s">
        <v>42</v>
      </c>
      <c r="G487">
        <v>1999</v>
      </c>
      <c r="H487" s="7">
        <v>34394</v>
      </c>
      <c r="I487" t="s">
        <v>1448</v>
      </c>
      <c r="J487">
        <f>VLOOKUP($B487,Sheet1!$B:$H,2,0)</f>
        <v>31.51</v>
      </c>
      <c r="K487">
        <f>VLOOKUP($B487,Sheet1!$B:$H,3,0)</f>
        <v>31.37</v>
      </c>
      <c r="L487">
        <f>VLOOKUP($B487,Sheet1!$B:$H,4,0)</f>
        <v>31.67</v>
      </c>
      <c r="M487">
        <f>VLOOKUP($B487,Sheet1!$B:$H,5,0)</f>
        <v>31.27</v>
      </c>
      <c r="N487">
        <f>VLOOKUP($B487,Sheet1!$B:$H,6,0)</f>
        <v>1820000</v>
      </c>
      <c r="O487">
        <f>VLOOKUP($B487,Sheet1!$B:$H,7,0)</f>
        <v>1.7399999999999999E-2</v>
      </c>
    </row>
    <row r="488" spans="1:15">
      <c r="A488" s="1">
        <v>466</v>
      </c>
      <c r="B488" t="s">
        <v>1068</v>
      </c>
      <c r="C488" t="s">
        <v>1069</v>
      </c>
      <c r="D488" t="s">
        <v>138</v>
      </c>
      <c r="E488" t="s">
        <v>573</v>
      </c>
      <c r="F488" t="s">
        <v>573</v>
      </c>
      <c r="G488">
        <v>1980</v>
      </c>
      <c r="H488" s="7">
        <v>0</v>
      </c>
      <c r="I488" t="s">
        <v>1449</v>
      </c>
      <c r="J488">
        <f>VLOOKUP($B488,Sheet1!$B:$H,2,0)</f>
        <v>82.18</v>
      </c>
      <c r="K488">
        <f>VLOOKUP($B488,Sheet1!$B:$H,3,0)</f>
        <v>81.64</v>
      </c>
      <c r="L488">
        <f>VLOOKUP($B488,Sheet1!$B:$H,4,0)</f>
        <v>82.94</v>
      </c>
      <c r="M488">
        <f>VLOOKUP($B488,Sheet1!$B:$H,5,0)</f>
        <v>81.64</v>
      </c>
      <c r="N488">
        <f>VLOOKUP($B488,Sheet1!$B:$H,6,0)</f>
        <v>3150000</v>
      </c>
      <c r="O488">
        <f>VLOOKUP($B488,Sheet1!$B:$H,7,0)</f>
        <v>2.2100000000000002E-2</v>
      </c>
    </row>
    <row r="489" spans="1:15">
      <c r="A489" s="1">
        <v>467</v>
      </c>
      <c r="B489" t="s">
        <v>1070</v>
      </c>
      <c r="C489" t="s">
        <v>1071</v>
      </c>
      <c r="D489" t="s">
        <v>60</v>
      </c>
      <c r="E489" t="s">
        <v>560</v>
      </c>
      <c r="F489" t="s">
        <v>560</v>
      </c>
      <c r="G489">
        <v>1998</v>
      </c>
      <c r="H489" s="7">
        <v>39876</v>
      </c>
      <c r="I489" t="s">
        <v>1201</v>
      </c>
      <c r="J489">
        <f>VLOOKUP($B489,Sheet1!$B:$H,2,0)</f>
        <v>57.1</v>
      </c>
      <c r="K489">
        <f>VLOOKUP($B489,Sheet1!$B:$H,3,0)</f>
        <v>55.65</v>
      </c>
      <c r="L489">
        <f>VLOOKUP($B489,Sheet1!$B:$H,4,0)</f>
        <v>57.19</v>
      </c>
      <c r="M489">
        <f>VLOOKUP($B489,Sheet1!$B:$H,5,0)</f>
        <v>55.58</v>
      </c>
      <c r="N489">
        <f>VLOOKUP($B489,Sheet1!$B:$H,6,0)</f>
        <v>1560000</v>
      </c>
      <c r="O489">
        <f>VLOOKUP($B489,Sheet1!$B:$H,7,0)</f>
        <v>2.98E-2</v>
      </c>
    </row>
    <row r="490" spans="1:15">
      <c r="A490" s="1">
        <v>468</v>
      </c>
      <c r="B490" t="s">
        <v>1072</v>
      </c>
      <c r="C490" t="s">
        <v>1073</v>
      </c>
      <c r="D490" t="s">
        <v>19</v>
      </c>
      <c r="E490" t="s">
        <v>51</v>
      </c>
      <c r="F490" t="s">
        <v>51</v>
      </c>
      <c r="G490">
        <v>1995</v>
      </c>
      <c r="H490" s="7">
        <v>38749</v>
      </c>
      <c r="I490" t="s">
        <v>1450</v>
      </c>
      <c r="J490">
        <f>VLOOKUP($B490,Sheet1!$B:$H,2,0)</f>
        <v>217.08</v>
      </c>
      <c r="K490">
        <f>VLOOKUP($B490,Sheet1!$B:$H,3,0)</f>
        <v>220.77</v>
      </c>
      <c r="L490">
        <f>VLOOKUP($B490,Sheet1!$B:$H,4,0)</f>
        <v>220.77</v>
      </c>
      <c r="M490">
        <f>VLOOKUP($B490,Sheet1!$B:$H,5,0)</f>
        <v>216</v>
      </c>
      <c r="N490">
        <f>VLOOKUP($B490,Sheet1!$B:$H,6,0)</f>
        <v>422620</v>
      </c>
      <c r="O490">
        <f>VLOOKUP($B490,Sheet1!$B:$H,7,0)</f>
        <v>-1.29E-2</v>
      </c>
    </row>
    <row r="491" spans="1:15">
      <c r="A491" s="1">
        <v>469</v>
      </c>
      <c r="B491" t="s">
        <v>1074</v>
      </c>
      <c r="C491" t="s">
        <v>1075</v>
      </c>
      <c r="D491" t="s">
        <v>6</v>
      </c>
      <c r="E491" t="s">
        <v>442</v>
      </c>
      <c r="F491" t="s">
        <v>442</v>
      </c>
      <c r="G491">
        <v>1971</v>
      </c>
      <c r="H491" s="7">
        <v>42285</v>
      </c>
      <c r="I491" t="s">
        <v>1451</v>
      </c>
      <c r="J491">
        <f>VLOOKUP($B491,Sheet1!$B:$H,2,0)</f>
        <v>171.18</v>
      </c>
      <c r="K491">
        <f>VLOOKUP($B491,Sheet1!$B:$H,3,0)</f>
        <v>173.08</v>
      </c>
      <c r="L491">
        <f>VLOOKUP($B491,Sheet1!$B:$H,4,0)</f>
        <v>173.98</v>
      </c>
      <c r="M491">
        <f>VLOOKUP($B491,Sheet1!$B:$H,5,0)</f>
        <v>170.88</v>
      </c>
      <c r="N491">
        <f>VLOOKUP($B491,Sheet1!$B:$H,6,0)</f>
        <v>823440</v>
      </c>
      <c r="O491">
        <f>VLOOKUP($B491,Sheet1!$B:$H,7,0)</f>
        <v>-9.4999999999999998E-3</v>
      </c>
    </row>
    <row r="492" spans="1:15">
      <c r="A492" s="1">
        <v>470</v>
      </c>
      <c r="B492" t="s">
        <v>1076</v>
      </c>
      <c r="C492" t="s">
        <v>1077</v>
      </c>
      <c r="D492" t="s">
        <v>23</v>
      </c>
      <c r="E492" t="s">
        <v>162</v>
      </c>
      <c r="F492" t="s">
        <v>162</v>
      </c>
      <c r="G492" t="s">
        <v>1364</v>
      </c>
      <c r="H492" s="7">
        <v>30650</v>
      </c>
      <c r="I492" t="s">
        <v>1185</v>
      </c>
      <c r="J492">
        <f>VLOOKUP($B492,Sheet1!$B:$H,2,0)</f>
        <v>56.38</v>
      </c>
      <c r="K492">
        <f>VLOOKUP($B492,Sheet1!$B:$H,3,0)</f>
        <v>56.76</v>
      </c>
      <c r="L492">
        <f>VLOOKUP($B492,Sheet1!$B:$H,4,0)</f>
        <v>56.85</v>
      </c>
      <c r="M492">
        <f>VLOOKUP($B492,Sheet1!$B:$H,5,0)</f>
        <v>56.24</v>
      </c>
      <c r="N492">
        <f>VLOOKUP($B492,Sheet1!$B:$H,6,0)</f>
        <v>14920000</v>
      </c>
      <c r="O492">
        <f>VLOOKUP($B492,Sheet1!$B:$H,7,0)</f>
        <v>-1.9E-3</v>
      </c>
    </row>
    <row r="493" spans="1:15">
      <c r="A493" s="1">
        <v>471</v>
      </c>
      <c r="B493" t="s">
        <v>1078</v>
      </c>
      <c r="C493" t="s">
        <v>1079</v>
      </c>
      <c r="D493" t="s">
        <v>10</v>
      </c>
      <c r="E493" t="s">
        <v>120</v>
      </c>
      <c r="F493" t="s">
        <v>120</v>
      </c>
      <c r="G493">
        <v>1989</v>
      </c>
      <c r="H493" s="7">
        <v>41540</v>
      </c>
      <c r="I493" t="s">
        <v>1169</v>
      </c>
      <c r="J493">
        <f>VLOOKUP($B493,Sheet1!$B:$H,2,0)</f>
        <v>209.67</v>
      </c>
      <c r="K493">
        <f>VLOOKUP($B493,Sheet1!$B:$H,3,0)</f>
        <v>209.17</v>
      </c>
      <c r="L493">
        <f>VLOOKUP($B493,Sheet1!$B:$H,4,0)</f>
        <v>210.17</v>
      </c>
      <c r="M493">
        <f>VLOOKUP($B493,Sheet1!$B:$H,5,0)</f>
        <v>207.23</v>
      </c>
      <c r="N493">
        <f>VLOOKUP($B493,Sheet1!$B:$H,6,0)</f>
        <v>1810000</v>
      </c>
      <c r="O493">
        <f>VLOOKUP($B493,Sheet1!$B:$H,7,0)</f>
        <v>5.0000000000000001E-3</v>
      </c>
    </row>
    <row r="494" spans="1:15">
      <c r="A494" s="1">
        <v>472</v>
      </c>
      <c r="B494" t="s">
        <v>1080</v>
      </c>
      <c r="C494" t="s">
        <v>1081</v>
      </c>
      <c r="D494" t="s">
        <v>33</v>
      </c>
      <c r="E494" t="s">
        <v>550</v>
      </c>
      <c r="F494" t="s">
        <v>550</v>
      </c>
      <c r="G494">
        <v>1899</v>
      </c>
      <c r="H494" s="7">
        <v>29036</v>
      </c>
      <c r="I494" t="s">
        <v>1263</v>
      </c>
      <c r="J494">
        <f>VLOOKUP($B494,Sheet1!$B:$H,2,0)</f>
        <v>79.86</v>
      </c>
      <c r="K494">
        <f>VLOOKUP($B494,Sheet1!$B:$H,3,0)</f>
        <v>80.430000000000007</v>
      </c>
      <c r="L494">
        <f>VLOOKUP($B494,Sheet1!$B:$H,4,0)</f>
        <v>80.56</v>
      </c>
      <c r="M494">
        <f>VLOOKUP($B494,Sheet1!$B:$H,5,0)</f>
        <v>79.38</v>
      </c>
      <c r="N494">
        <f>VLOOKUP($B494,Sheet1!$B:$H,6,0)</f>
        <v>1850000</v>
      </c>
      <c r="O494">
        <f>VLOOKUP($B494,Sheet1!$B:$H,7,0)</f>
        <v>1.8E-3</v>
      </c>
    </row>
    <row r="495" spans="1:15">
      <c r="A495" s="1">
        <v>473</v>
      </c>
      <c r="B495" t="s">
        <v>1082</v>
      </c>
      <c r="C495" t="s">
        <v>1083</v>
      </c>
      <c r="D495" t="s">
        <v>23</v>
      </c>
      <c r="E495" t="s">
        <v>508</v>
      </c>
      <c r="F495" t="s">
        <v>508</v>
      </c>
      <c r="G495" t="s">
        <v>1452</v>
      </c>
      <c r="H495" s="7">
        <v>0</v>
      </c>
      <c r="I495" t="s">
        <v>1185</v>
      </c>
      <c r="J495">
        <f>VLOOKUP($B495,Sheet1!$B:$H,2,0)</f>
        <v>42.6</v>
      </c>
      <c r="K495">
        <f>VLOOKUP($B495,Sheet1!$B:$H,3,0)</f>
        <v>42.84</v>
      </c>
      <c r="L495">
        <f>VLOOKUP($B495,Sheet1!$B:$H,4,0)</f>
        <v>43.24</v>
      </c>
      <c r="M495">
        <f>VLOOKUP($B495,Sheet1!$B:$H,5,0)</f>
        <v>42.44</v>
      </c>
      <c r="N495">
        <f>VLOOKUP($B495,Sheet1!$B:$H,6,0)</f>
        <v>11170000</v>
      </c>
      <c r="O495">
        <f>VLOOKUP($B495,Sheet1!$B:$H,7,0)</f>
        <v>4.1999999999999997E-3</v>
      </c>
    </row>
    <row r="496" spans="1:15">
      <c r="A496" s="1">
        <v>474</v>
      </c>
      <c r="B496" t="s">
        <v>1084</v>
      </c>
      <c r="C496" t="s">
        <v>1085</v>
      </c>
      <c r="D496" t="s">
        <v>10</v>
      </c>
      <c r="E496" t="s">
        <v>14</v>
      </c>
      <c r="F496" t="s">
        <v>14</v>
      </c>
      <c r="G496">
        <v>1961</v>
      </c>
      <c r="H496" s="7">
        <v>38100</v>
      </c>
      <c r="I496" t="s">
        <v>1474</v>
      </c>
      <c r="J496">
        <f>VLOOKUP($B496,Sheet1!$B:$H,2,0)</f>
        <v>15.26</v>
      </c>
      <c r="K496">
        <f>VLOOKUP($B496,Sheet1!$B:$H,3,0)</f>
        <v>15.27</v>
      </c>
      <c r="L496">
        <f>VLOOKUP($B496,Sheet1!$B:$H,4,0)</f>
        <v>15.37</v>
      </c>
      <c r="M496">
        <f>VLOOKUP($B496,Sheet1!$B:$H,5,0)</f>
        <v>15.15</v>
      </c>
      <c r="N496">
        <f>VLOOKUP($B496,Sheet1!$B:$H,6,0)</f>
        <v>5470000</v>
      </c>
      <c r="O496">
        <f>VLOOKUP($B496,Sheet1!$B:$H,7,0)</f>
        <v>1.2999999999999999E-3</v>
      </c>
    </row>
    <row r="497" spans="1:15">
      <c r="A497" s="1">
        <v>475</v>
      </c>
      <c r="B497" t="s">
        <v>1086</v>
      </c>
      <c r="C497" t="s">
        <v>1087</v>
      </c>
      <c r="D497" t="s">
        <v>19</v>
      </c>
      <c r="E497" t="s">
        <v>170</v>
      </c>
      <c r="F497" t="s">
        <v>170</v>
      </c>
      <c r="G497">
        <v>1958</v>
      </c>
      <c r="H497" s="7">
        <v>40168</v>
      </c>
      <c r="I497" t="s">
        <v>1298</v>
      </c>
      <c r="J497">
        <f>VLOOKUP($B497,Sheet1!$B:$H,2,0)</f>
        <v>226.63</v>
      </c>
      <c r="K497">
        <f>VLOOKUP($B497,Sheet1!$B:$H,3,0)</f>
        <v>229.7</v>
      </c>
      <c r="L497">
        <f>VLOOKUP($B497,Sheet1!$B:$H,4,0)</f>
        <v>229.91</v>
      </c>
      <c r="M497">
        <f>VLOOKUP($B497,Sheet1!$B:$H,5,0)</f>
        <v>226.29</v>
      </c>
      <c r="N497">
        <f>VLOOKUP($B497,Sheet1!$B:$H,6,0)</f>
        <v>5090000</v>
      </c>
      <c r="O497">
        <f>VLOOKUP($B497,Sheet1!$B:$H,7,0)</f>
        <v>-2.8999999999999998E-3</v>
      </c>
    </row>
    <row r="498" spans="1:15">
      <c r="A498" s="1">
        <v>476</v>
      </c>
      <c r="B498" t="s">
        <v>1088</v>
      </c>
      <c r="C498" t="s">
        <v>1089</v>
      </c>
      <c r="D498" t="s">
        <v>60</v>
      </c>
      <c r="E498" t="s">
        <v>61</v>
      </c>
      <c r="F498" t="s">
        <v>61</v>
      </c>
      <c r="G498">
        <v>1982</v>
      </c>
      <c r="H498" s="7">
        <v>0</v>
      </c>
      <c r="I498" t="s">
        <v>1185</v>
      </c>
      <c r="J498">
        <f>VLOOKUP($B498,Sheet1!$B:$H,2,0)</f>
        <v>48.82</v>
      </c>
      <c r="K498">
        <f>VLOOKUP($B498,Sheet1!$B:$H,3,0)</f>
        <v>47.81</v>
      </c>
      <c r="L498">
        <f>VLOOKUP($B498,Sheet1!$B:$H,4,0)</f>
        <v>48.96</v>
      </c>
      <c r="M498">
        <f>VLOOKUP($B498,Sheet1!$B:$H,5,0)</f>
        <v>47.78</v>
      </c>
      <c r="N498">
        <f>VLOOKUP($B498,Sheet1!$B:$H,6,0)</f>
        <v>1570000</v>
      </c>
      <c r="O498">
        <f>VLOOKUP($B498,Sheet1!$B:$H,7,0)</f>
        <v>3.2599999999999997E-2</v>
      </c>
    </row>
    <row r="499" spans="1:15">
      <c r="A499" s="1">
        <v>477</v>
      </c>
      <c r="B499" t="s">
        <v>1090</v>
      </c>
      <c r="C499" t="s">
        <v>1091</v>
      </c>
      <c r="D499" t="s">
        <v>47</v>
      </c>
      <c r="E499" t="s">
        <v>732</v>
      </c>
      <c r="F499" t="s">
        <v>732</v>
      </c>
      <c r="G499">
        <v>1909</v>
      </c>
      <c r="H499" s="7">
        <v>36341</v>
      </c>
      <c r="I499" t="s">
        <v>1424</v>
      </c>
      <c r="J499">
        <f>VLOOKUP($B499,Sheet1!$B:$H,2,0)</f>
        <v>183.62</v>
      </c>
      <c r="K499">
        <f>VLOOKUP($B499,Sheet1!$B:$H,3,0)</f>
        <v>184.28</v>
      </c>
      <c r="L499">
        <f>VLOOKUP($B499,Sheet1!$B:$H,4,0)</f>
        <v>184.86</v>
      </c>
      <c r="M499">
        <f>VLOOKUP($B499,Sheet1!$B:$H,5,0)</f>
        <v>183.45</v>
      </c>
      <c r="N499">
        <f>VLOOKUP($B499,Sheet1!$B:$H,6,0)</f>
        <v>507450</v>
      </c>
      <c r="O499">
        <f>VLOOKUP($B499,Sheet1!$B:$H,7,0)</f>
        <v>1.6000000000000001E-3</v>
      </c>
    </row>
    <row r="500" spans="1:15">
      <c r="A500" s="1">
        <v>478</v>
      </c>
      <c r="B500" t="s">
        <v>1092</v>
      </c>
      <c r="C500" t="s">
        <v>1093</v>
      </c>
      <c r="D500" t="s">
        <v>41</v>
      </c>
      <c r="E500" t="s">
        <v>75</v>
      </c>
      <c r="F500" t="s">
        <v>75</v>
      </c>
      <c r="G500">
        <v>1967</v>
      </c>
      <c r="H500" s="7">
        <v>43804</v>
      </c>
      <c r="I500" t="s">
        <v>1454</v>
      </c>
      <c r="J500">
        <f>VLOOKUP($B500,Sheet1!$B:$H,2,0)</f>
        <v>77.7</v>
      </c>
      <c r="K500">
        <f>VLOOKUP($B500,Sheet1!$B:$H,3,0)</f>
        <v>78.75</v>
      </c>
      <c r="L500">
        <f>VLOOKUP($B500,Sheet1!$B:$H,4,0)</f>
        <v>78.75</v>
      </c>
      <c r="M500">
        <f>VLOOKUP($B500,Sheet1!$B:$H,5,0)</f>
        <v>77.63</v>
      </c>
      <c r="N500">
        <f>VLOOKUP($B500,Sheet1!$B:$H,6,0)</f>
        <v>487850</v>
      </c>
      <c r="O500">
        <f>VLOOKUP($B500,Sheet1!$B:$H,7,0)</f>
        <v>-3.7000000000000002E-3</v>
      </c>
    </row>
    <row r="501" spans="1:15">
      <c r="A501" s="1">
        <v>479</v>
      </c>
      <c r="B501" t="s">
        <v>1094</v>
      </c>
      <c r="C501" t="s">
        <v>1095</v>
      </c>
      <c r="D501" t="s">
        <v>6</v>
      </c>
      <c r="E501" t="s">
        <v>255</v>
      </c>
      <c r="F501" t="s">
        <v>255</v>
      </c>
      <c r="G501" t="s">
        <v>1455</v>
      </c>
      <c r="H501" s="7">
        <v>43523</v>
      </c>
      <c r="I501" t="s">
        <v>1324</v>
      </c>
      <c r="J501">
        <f>VLOOKUP($B501,Sheet1!$B:$H,2,0)</f>
        <v>84.19</v>
      </c>
      <c r="K501">
        <f>VLOOKUP($B501,Sheet1!$B:$H,3,0)</f>
        <v>83.59</v>
      </c>
      <c r="L501">
        <f>VLOOKUP($B501,Sheet1!$B:$H,4,0)</f>
        <v>84.3</v>
      </c>
      <c r="M501">
        <f>VLOOKUP($B501,Sheet1!$B:$H,5,0)</f>
        <v>83.17</v>
      </c>
      <c r="N501">
        <f>VLOOKUP($B501,Sheet1!$B:$H,6,0)</f>
        <v>1180000</v>
      </c>
      <c r="O501">
        <f>VLOOKUP($B501,Sheet1!$B:$H,7,0)</f>
        <v>1.7299999999999999E-2</v>
      </c>
    </row>
    <row r="502" spans="1:15">
      <c r="A502" s="1">
        <v>480</v>
      </c>
      <c r="B502" t="s">
        <v>1096</v>
      </c>
      <c r="C502" t="s">
        <v>1097</v>
      </c>
      <c r="D502" t="s">
        <v>83</v>
      </c>
      <c r="E502" t="s">
        <v>346</v>
      </c>
      <c r="F502" t="s">
        <v>346</v>
      </c>
      <c r="G502">
        <v>1962</v>
      </c>
      <c r="H502" s="7">
        <v>30194</v>
      </c>
      <c r="I502" t="s">
        <v>1456</v>
      </c>
      <c r="J502">
        <f>VLOOKUP($B502,Sheet1!$B:$H,2,0)</f>
        <v>141.66</v>
      </c>
      <c r="K502">
        <f>VLOOKUP($B502,Sheet1!$B:$H,3,0)</f>
        <v>142.44</v>
      </c>
      <c r="L502">
        <f>VLOOKUP($B502,Sheet1!$B:$H,4,0)</f>
        <v>142.78</v>
      </c>
      <c r="M502">
        <f>VLOOKUP($B502,Sheet1!$B:$H,5,0)</f>
        <v>141.27000000000001</v>
      </c>
      <c r="N502">
        <f>VLOOKUP($B502,Sheet1!$B:$H,6,0)</f>
        <v>6920000</v>
      </c>
      <c r="O502">
        <f>VLOOKUP($B502,Sheet1!$B:$H,7,0)</f>
        <v>-2.5999999999999999E-3</v>
      </c>
    </row>
    <row r="503" spans="1:15">
      <c r="A503" s="1">
        <v>481</v>
      </c>
      <c r="B503" t="s">
        <v>1098</v>
      </c>
      <c r="C503" t="s">
        <v>1099</v>
      </c>
      <c r="D503" t="s">
        <v>83</v>
      </c>
      <c r="E503" t="s">
        <v>1100</v>
      </c>
      <c r="F503" t="s">
        <v>1100</v>
      </c>
      <c r="G503">
        <v>2014</v>
      </c>
      <c r="H503" s="7">
        <v>29220</v>
      </c>
      <c r="I503" t="s">
        <v>1213</v>
      </c>
      <c r="J503">
        <f>VLOOKUP($B503,Sheet1!$B:$H,2,0)</f>
        <v>52.84</v>
      </c>
      <c r="K503">
        <f>VLOOKUP($B503,Sheet1!$B:$H,3,0)</f>
        <v>53.01</v>
      </c>
      <c r="L503">
        <f>VLOOKUP($B503,Sheet1!$B:$H,4,0)</f>
        <v>53.18</v>
      </c>
      <c r="M503">
        <f>VLOOKUP($B503,Sheet1!$B:$H,5,0)</f>
        <v>52.51</v>
      </c>
      <c r="N503">
        <f>VLOOKUP($B503,Sheet1!$B:$H,6,0)</f>
        <v>4580000</v>
      </c>
      <c r="O503">
        <f>VLOOKUP($B503,Sheet1!$B:$H,7,0)</f>
        <v>3.3999999999999998E-3</v>
      </c>
    </row>
    <row r="504" spans="1:15">
      <c r="A504" s="1">
        <v>482</v>
      </c>
      <c r="B504" t="s">
        <v>1101</v>
      </c>
      <c r="C504" t="s">
        <v>1102</v>
      </c>
      <c r="D504" t="s">
        <v>23</v>
      </c>
      <c r="E504" t="s">
        <v>508</v>
      </c>
      <c r="F504" t="s">
        <v>508</v>
      </c>
      <c r="G504">
        <v>1923</v>
      </c>
      <c r="H504" s="7">
        <v>27941</v>
      </c>
      <c r="I504" t="s">
        <v>1457</v>
      </c>
      <c r="J504">
        <f>VLOOKUP($B504,Sheet1!$B:$H,2,0)</f>
        <v>178.84</v>
      </c>
      <c r="K504">
        <f>VLOOKUP($B504,Sheet1!$B:$H,3,0)</f>
        <v>180.18</v>
      </c>
      <c r="L504">
        <f>VLOOKUP($B504,Sheet1!$B:$H,4,0)</f>
        <v>181.01</v>
      </c>
      <c r="M504">
        <f>VLOOKUP($B504,Sheet1!$B:$H,5,0)</f>
        <v>178.74</v>
      </c>
      <c r="N504">
        <f>VLOOKUP($B504,Sheet1!$B:$H,6,0)</f>
        <v>7480000</v>
      </c>
      <c r="O504">
        <f>VLOOKUP($B504,Sheet1!$B:$H,7,0)</f>
        <v>1.1000000000000001E-3</v>
      </c>
    </row>
    <row r="505" spans="1:15">
      <c r="A505" s="1">
        <v>483</v>
      </c>
      <c r="B505" t="s">
        <v>1103</v>
      </c>
      <c r="C505" t="s">
        <v>1104</v>
      </c>
      <c r="D505" t="s">
        <v>6</v>
      </c>
      <c r="E505" t="s">
        <v>933</v>
      </c>
      <c r="F505" t="s">
        <v>933</v>
      </c>
      <c r="G505">
        <v>1968</v>
      </c>
      <c r="H505" s="7">
        <v>0</v>
      </c>
      <c r="I505" t="s">
        <v>1199</v>
      </c>
      <c r="J505">
        <f>VLOOKUP($B505,Sheet1!$B:$H,2,0)</f>
        <v>140.07</v>
      </c>
      <c r="K505">
        <f>VLOOKUP($B505,Sheet1!$B:$H,3,0)</f>
        <v>141.09</v>
      </c>
      <c r="L505">
        <f>VLOOKUP($B505,Sheet1!$B:$H,4,0)</f>
        <v>141.24</v>
      </c>
      <c r="M505">
        <f>VLOOKUP($B505,Sheet1!$B:$H,5,0)</f>
        <v>139.96</v>
      </c>
      <c r="N505">
        <f>VLOOKUP($B505,Sheet1!$B:$H,6,0)</f>
        <v>1120000</v>
      </c>
      <c r="O505">
        <f>VLOOKUP($B505,Sheet1!$B:$H,7,0)</f>
        <v>-4.3E-3</v>
      </c>
    </row>
    <row r="506" spans="1:15">
      <c r="A506" s="1">
        <v>484</v>
      </c>
      <c r="B506" t="s">
        <v>1105</v>
      </c>
      <c r="C506" t="s">
        <v>1106</v>
      </c>
      <c r="D506" t="s">
        <v>10</v>
      </c>
      <c r="E506" t="s">
        <v>114</v>
      </c>
      <c r="F506" t="s">
        <v>114</v>
      </c>
      <c r="G506">
        <v>1958</v>
      </c>
      <c r="H506" s="7">
        <v>0</v>
      </c>
      <c r="I506" t="s">
        <v>1458</v>
      </c>
      <c r="J506">
        <f>VLOOKUP($B506,Sheet1!$B:$H,2,0)</f>
        <v>318.5</v>
      </c>
      <c r="K506">
        <f>VLOOKUP($B506,Sheet1!$B:$H,3,0)</f>
        <v>321.45</v>
      </c>
      <c r="L506">
        <f>VLOOKUP($B506,Sheet1!$B:$H,4,0)</f>
        <v>321.45</v>
      </c>
      <c r="M506">
        <f>VLOOKUP($B506,Sheet1!$B:$H,5,0)</f>
        <v>316.11</v>
      </c>
      <c r="N506">
        <f>VLOOKUP($B506,Sheet1!$B:$H,6,0)</f>
        <v>343980</v>
      </c>
      <c r="O506">
        <f>VLOOKUP($B506,Sheet1!$B:$H,7,0)</f>
        <v>-1.1599999999999999E-2</v>
      </c>
    </row>
    <row r="507" spans="1:15">
      <c r="A507" s="1">
        <v>485</v>
      </c>
      <c r="B507" t="s">
        <v>1107</v>
      </c>
      <c r="C507" t="s">
        <v>1108</v>
      </c>
      <c r="D507" t="s">
        <v>37</v>
      </c>
      <c r="E507" t="s">
        <v>72</v>
      </c>
      <c r="F507" t="s">
        <v>72</v>
      </c>
      <c r="G507">
        <v>1896</v>
      </c>
      <c r="H507" s="7">
        <v>39752</v>
      </c>
      <c r="I507" t="s">
        <v>1198</v>
      </c>
      <c r="J507">
        <f>VLOOKUP($B507,Sheet1!$B:$H,2,0)</f>
        <v>92.97</v>
      </c>
      <c r="K507">
        <f>VLOOKUP($B507,Sheet1!$B:$H,3,0)</f>
        <v>94.23</v>
      </c>
      <c r="L507">
        <f>VLOOKUP($B507,Sheet1!$B:$H,4,0)</f>
        <v>94.23</v>
      </c>
      <c r="M507">
        <f>VLOOKUP($B507,Sheet1!$B:$H,5,0)</f>
        <v>92.72</v>
      </c>
      <c r="N507">
        <f>VLOOKUP($B507,Sheet1!$B:$H,6,0)</f>
        <v>1320000</v>
      </c>
      <c r="O507">
        <f>VLOOKUP($B507,Sheet1!$B:$H,7,0)</f>
        <v>-0.01</v>
      </c>
    </row>
    <row r="508" spans="1:15">
      <c r="A508" s="1">
        <v>486</v>
      </c>
      <c r="B508" t="s">
        <v>1109</v>
      </c>
      <c r="C508" t="s">
        <v>1110</v>
      </c>
      <c r="D508" t="s">
        <v>41</v>
      </c>
      <c r="E508" t="s">
        <v>187</v>
      </c>
      <c r="F508" t="s">
        <v>187</v>
      </c>
      <c r="G508">
        <v>1852</v>
      </c>
      <c r="H508" s="7">
        <v>27941</v>
      </c>
      <c r="I508" t="s">
        <v>1298</v>
      </c>
      <c r="J508">
        <f>VLOOKUP($B508,Sheet1!$B:$H,2,0)</f>
        <v>47.26</v>
      </c>
      <c r="K508">
        <f>VLOOKUP($B508,Sheet1!$B:$H,3,0)</f>
        <v>47.15</v>
      </c>
      <c r="L508">
        <f>VLOOKUP($B508,Sheet1!$B:$H,4,0)</f>
        <v>47.4</v>
      </c>
      <c r="M508">
        <f>VLOOKUP($B508,Sheet1!$B:$H,5,0)</f>
        <v>46.8</v>
      </c>
      <c r="N508">
        <f>VLOOKUP($B508,Sheet1!$B:$H,6,0)</f>
        <v>17880000</v>
      </c>
      <c r="O508">
        <f>VLOOKUP($B508,Sheet1!$B:$H,7,0)</f>
        <v>1.1599999999999999E-2</v>
      </c>
    </row>
    <row r="509" spans="1:15">
      <c r="A509" s="1">
        <v>487</v>
      </c>
      <c r="B509" t="s">
        <v>1111</v>
      </c>
      <c r="C509" t="s">
        <v>1112</v>
      </c>
      <c r="D509" t="s">
        <v>60</v>
      </c>
      <c r="E509" t="s">
        <v>560</v>
      </c>
      <c r="F509" t="s">
        <v>560</v>
      </c>
      <c r="G509">
        <v>1970</v>
      </c>
      <c r="H509" s="7">
        <v>39843</v>
      </c>
      <c r="I509" t="s">
        <v>1459</v>
      </c>
      <c r="J509">
        <f>VLOOKUP($B509,Sheet1!$B:$H,2,0)</f>
        <v>76.7</v>
      </c>
      <c r="K509">
        <f>VLOOKUP($B509,Sheet1!$B:$H,3,0)</f>
        <v>74.97</v>
      </c>
      <c r="L509">
        <f>VLOOKUP($B509,Sheet1!$B:$H,4,0)</f>
        <v>76.7</v>
      </c>
      <c r="M509">
        <f>VLOOKUP($B509,Sheet1!$B:$H,5,0)</f>
        <v>74.62</v>
      </c>
      <c r="N509">
        <f>VLOOKUP($B509,Sheet1!$B:$H,6,0)</f>
        <v>1690000</v>
      </c>
      <c r="O509">
        <f>VLOOKUP($B509,Sheet1!$B:$H,7,0)</f>
        <v>2.58E-2</v>
      </c>
    </row>
    <row r="510" spans="1:15">
      <c r="A510" s="1">
        <v>488</v>
      </c>
      <c r="B510" t="s">
        <v>1113</v>
      </c>
      <c r="C510" t="s">
        <v>1114</v>
      </c>
      <c r="D510" t="s">
        <v>10</v>
      </c>
      <c r="E510" t="s">
        <v>66</v>
      </c>
      <c r="F510" t="s">
        <v>66</v>
      </c>
      <c r="G510">
        <v>1923</v>
      </c>
      <c r="H510" s="7">
        <v>43973</v>
      </c>
      <c r="I510" t="s">
        <v>1460</v>
      </c>
      <c r="J510">
        <f>VLOOKUP($B510,Sheet1!$B:$H,2,0)</f>
        <v>340.16</v>
      </c>
      <c r="K510">
        <f>VLOOKUP($B510,Sheet1!$B:$H,3,0)</f>
        <v>347.15</v>
      </c>
      <c r="L510">
        <f>VLOOKUP($B510,Sheet1!$B:$H,4,0)</f>
        <v>347.15</v>
      </c>
      <c r="M510">
        <f>VLOOKUP($B510,Sheet1!$B:$H,5,0)</f>
        <v>339.5</v>
      </c>
      <c r="N510">
        <f>VLOOKUP($B510,Sheet1!$B:$H,6,0)</f>
        <v>297150</v>
      </c>
      <c r="O510">
        <f>VLOOKUP($B510,Sheet1!$B:$H,7,0)</f>
        <v>-2.12E-2</v>
      </c>
    </row>
    <row r="511" spans="1:15">
      <c r="A511" s="1">
        <v>489</v>
      </c>
      <c r="B511" t="s">
        <v>1115</v>
      </c>
      <c r="C511" t="s">
        <v>1116</v>
      </c>
      <c r="D511" t="s">
        <v>19</v>
      </c>
      <c r="E511" t="s">
        <v>142</v>
      </c>
      <c r="F511" t="s">
        <v>142</v>
      </c>
      <c r="G511">
        <v>1970</v>
      </c>
      <c r="H511" s="7">
        <v>39995</v>
      </c>
      <c r="I511" t="s">
        <v>1163</v>
      </c>
      <c r="J511">
        <f>VLOOKUP($B511,Sheet1!$B:$H,2,0)</f>
        <v>75.55</v>
      </c>
      <c r="K511">
        <f>VLOOKUP($B511,Sheet1!$B:$H,3,0)</f>
        <v>75.540000000000006</v>
      </c>
      <c r="L511">
        <f>VLOOKUP($B511,Sheet1!$B:$H,4,0)</f>
        <v>76.38</v>
      </c>
      <c r="M511">
        <f>VLOOKUP($B511,Sheet1!$B:$H,5,0)</f>
        <v>75.11</v>
      </c>
      <c r="N511">
        <f>VLOOKUP($B511,Sheet1!$B:$H,6,0)</f>
        <v>2030000</v>
      </c>
      <c r="O511">
        <f>VLOOKUP($B511,Sheet1!$B:$H,7,0)</f>
        <v>4.3E-3</v>
      </c>
    </row>
    <row r="512" spans="1:15">
      <c r="A512" s="1">
        <v>490</v>
      </c>
      <c r="B512" t="s">
        <v>1117</v>
      </c>
      <c r="C512" t="s">
        <v>1118</v>
      </c>
      <c r="D512" t="s">
        <v>19</v>
      </c>
      <c r="E512" t="s">
        <v>170</v>
      </c>
      <c r="F512" t="s">
        <v>170</v>
      </c>
      <c r="G512">
        <v>1851</v>
      </c>
      <c r="H512" s="7">
        <v>38989</v>
      </c>
      <c r="I512" t="s">
        <v>1461</v>
      </c>
      <c r="J512">
        <f>VLOOKUP($B512,Sheet1!$B:$H,2,0)</f>
        <v>24.58</v>
      </c>
      <c r="K512">
        <f>VLOOKUP($B512,Sheet1!$B:$H,3,0)</f>
        <v>24.71</v>
      </c>
      <c r="L512">
        <f>VLOOKUP($B512,Sheet1!$B:$H,4,0)</f>
        <v>24.91</v>
      </c>
      <c r="M512">
        <f>VLOOKUP($B512,Sheet1!$B:$H,5,0)</f>
        <v>24.55</v>
      </c>
      <c r="N512">
        <f>VLOOKUP($B512,Sheet1!$B:$H,6,0)</f>
        <v>2970000</v>
      </c>
      <c r="O512">
        <f>VLOOKUP($B512,Sheet1!$B:$H,7,0)</f>
        <v>4.5000000000000014E-3</v>
      </c>
    </row>
    <row r="513" spans="1:15">
      <c r="A513" s="1">
        <v>491</v>
      </c>
      <c r="B513" t="s">
        <v>1119</v>
      </c>
      <c r="C513" t="s">
        <v>1120</v>
      </c>
      <c r="D513" t="s">
        <v>47</v>
      </c>
      <c r="E513" t="s">
        <v>90</v>
      </c>
      <c r="F513" t="s">
        <v>90</v>
      </c>
      <c r="G513">
        <v>2015</v>
      </c>
      <c r="H513" s="7">
        <v>0</v>
      </c>
      <c r="I513" t="s">
        <v>1250</v>
      </c>
      <c r="J513">
        <f>VLOOKUP($B513,Sheet1!$B:$H,2,0)</f>
        <v>59.45</v>
      </c>
      <c r="K513">
        <f>VLOOKUP($B513,Sheet1!$B:$H,3,0)</f>
        <v>59.15</v>
      </c>
      <c r="L513">
        <f>VLOOKUP($B513,Sheet1!$B:$H,4,0)</f>
        <v>59.61</v>
      </c>
      <c r="M513">
        <f>VLOOKUP($B513,Sheet1!$B:$H,5,0)</f>
        <v>58.68</v>
      </c>
      <c r="N513">
        <f>VLOOKUP($B513,Sheet1!$B:$H,6,0)</f>
        <v>1440000</v>
      </c>
      <c r="O513">
        <f>VLOOKUP($B513,Sheet1!$B:$H,7,0)</f>
        <v>1.9400000000000001E-2</v>
      </c>
    </row>
    <row r="514" spans="1:15">
      <c r="A514" s="1">
        <v>492</v>
      </c>
      <c r="B514" t="s">
        <v>1121</v>
      </c>
      <c r="C514" t="s">
        <v>1122</v>
      </c>
      <c r="D514" t="s">
        <v>60</v>
      </c>
      <c r="E514" t="s">
        <v>105</v>
      </c>
      <c r="F514" t="s">
        <v>105</v>
      </c>
      <c r="G514">
        <v>1900</v>
      </c>
      <c r="H514" s="7">
        <v>0</v>
      </c>
      <c r="I514" t="s">
        <v>1462</v>
      </c>
      <c r="J514">
        <f>VLOOKUP($B514,Sheet1!$B:$H,2,0)</f>
        <v>38.64</v>
      </c>
      <c r="K514">
        <f>VLOOKUP($B514,Sheet1!$B:$H,3,0)</f>
        <v>38.340000000000003</v>
      </c>
      <c r="L514">
        <f>VLOOKUP($B514,Sheet1!$B:$H,4,0)</f>
        <v>38.72</v>
      </c>
      <c r="M514">
        <f>VLOOKUP($B514,Sheet1!$B:$H,5,0)</f>
        <v>38</v>
      </c>
      <c r="N514">
        <f>VLOOKUP($B514,Sheet1!$B:$H,6,0)</f>
        <v>4570000</v>
      </c>
      <c r="O514">
        <f>VLOOKUP($B514,Sheet1!$B:$H,7,0)</f>
        <v>1.7899999999999999E-2</v>
      </c>
    </row>
    <row r="515" spans="1:15">
      <c r="A515" s="1">
        <v>493</v>
      </c>
      <c r="B515" t="s">
        <v>1123</v>
      </c>
      <c r="C515" t="s">
        <v>1124</v>
      </c>
      <c r="D515" t="s">
        <v>33</v>
      </c>
      <c r="E515" t="s">
        <v>1125</v>
      </c>
      <c r="F515" t="s">
        <v>1125</v>
      </c>
      <c r="G515">
        <v>1911</v>
      </c>
      <c r="H515" s="7">
        <v>0</v>
      </c>
      <c r="I515" t="s">
        <v>1463</v>
      </c>
      <c r="J515">
        <f>VLOOKUP($B515,Sheet1!$B:$H,2,0)</f>
        <v>237.83</v>
      </c>
      <c r="K515">
        <f>VLOOKUP($B515,Sheet1!$B:$H,3,0)</f>
        <v>239.61</v>
      </c>
      <c r="L515">
        <f>VLOOKUP($B515,Sheet1!$B:$H,4,0)</f>
        <v>239.87</v>
      </c>
      <c r="M515">
        <f>VLOOKUP($B515,Sheet1!$B:$H,5,0)</f>
        <v>236</v>
      </c>
      <c r="N515">
        <f>VLOOKUP($B515,Sheet1!$B:$H,6,0)</f>
        <v>438410</v>
      </c>
      <c r="O515">
        <f>VLOOKUP($B515,Sheet1!$B:$H,7,0)</f>
        <v>3.0999999999999999E-3</v>
      </c>
    </row>
    <row r="516" spans="1:15">
      <c r="A516" s="1">
        <v>494</v>
      </c>
      <c r="B516" t="s">
        <v>1126</v>
      </c>
      <c r="C516" t="s">
        <v>1127</v>
      </c>
      <c r="D516" t="s">
        <v>138</v>
      </c>
      <c r="E516" t="s">
        <v>669</v>
      </c>
      <c r="F516" t="s">
        <v>669</v>
      </c>
      <c r="G516">
        <v>1908</v>
      </c>
      <c r="H516" s="7">
        <v>27484</v>
      </c>
      <c r="I516" t="s">
        <v>1403</v>
      </c>
      <c r="J516">
        <f>VLOOKUP($B516,Sheet1!$B:$H,2,0)</f>
        <v>26.89</v>
      </c>
      <c r="K516">
        <f>VLOOKUP($B516,Sheet1!$B:$H,3,0)</f>
        <v>26.75</v>
      </c>
      <c r="L516">
        <f>VLOOKUP($B516,Sheet1!$B:$H,4,0)</f>
        <v>26.99</v>
      </c>
      <c r="M516">
        <f>VLOOKUP($B516,Sheet1!$B:$H,5,0)</f>
        <v>26.62</v>
      </c>
      <c r="N516">
        <f>VLOOKUP($B516,Sheet1!$B:$H,6,0)</f>
        <v>8060000.0000000009</v>
      </c>
      <c r="O516">
        <f>VLOOKUP($B516,Sheet1!$B:$H,7,0)</f>
        <v>2.0899999999999998E-2</v>
      </c>
    </row>
    <row r="517" spans="1:15">
      <c r="A517" s="1">
        <v>495</v>
      </c>
      <c r="B517" t="s">
        <v>1128</v>
      </c>
      <c r="C517" t="s">
        <v>1129</v>
      </c>
      <c r="D517" t="s">
        <v>41</v>
      </c>
      <c r="E517" t="s">
        <v>133</v>
      </c>
      <c r="F517" t="s">
        <v>133</v>
      </c>
      <c r="G517">
        <v>2016</v>
      </c>
      <c r="H517" s="7">
        <v>42374</v>
      </c>
      <c r="I517" t="s">
        <v>1329</v>
      </c>
      <c r="J517">
        <f>VLOOKUP($B517,Sheet1!$B:$H,2,0)</f>
        <v>259.77</v>
      </c>
      <c r="K517">
        <f>VLOOKUP($B517,Sheet1!$B:$H,3,0)</f>
        <v>262.8</v>
      </c>
      <c r="L517">
        <f>VLOOKUP($B517,Sheet1!$B:$H,4,0)</f>
        <v>262.83999999999997</v>
      </c>
      <c r="M517">
        <f>VLOOKUP($B517,Sheet1!$B:$H,5,0)</f>
        <v>258.39999999999998</v>
      </c>
      <c r="N517">
        <f>VLOOKUP($B517,Sheet1!$B:$H,6,0)</f>
        <v>1240000</v>
      </c>
      <c r="O517">
        <f>VLOOKUP($B517,Sheet1!$B:$H,7,0)</f>
        <v>-6.1000000000000004E-3</v>
      </c>
    </row>
    <row r="518" spans="1:15">
      <c r="A518" s="1">
        <v>496</v>
      </c>
      <c r="B518" t="s">
        <v>1130</v>
      </c>
      <c r="C518" t="s">
        <v>1131</v>
      </c>
      <c r="D518" t="s">
        <v>33</v>
      </c>
      <c r="E518" t="s">
        <v>236</v>
      </c>
      <c r="F518" t="s">
        <v>236</v>
      </c>
      <c r="G518">
        <v>2002</v>
      </c>
      <c r="H518" s="7">
        <v>39766</v>
      </c>
      <c r="I518" t="s">
        <v>1374</v>
      </c>
      <c r="J518">
        <f>VLOOKUP($B518,Sheet1!$B:$H,2,0)</f>
        <v>135.61000000000001</v>
      </c>
      <c r="K518">
        <f>VLOOKUP($B518,Sheet1!$B:$H,3,0)</f>
        <v>133.72999999999999</v>
      </c>
      <c r="L518">
        <f>VLOOKUP($B518,Sheet1!$B:$H,4,0)</f>
        <v>136.15</v>
      </c>
      <c r="M518">
        <f>VLOOKUP($B518,Sheet1!$B:$H,5,0)</f>
        <v>133.35</v>
      </c>
      <c r="N518">
        <f>VLOOKUP($B518,Sheet1!$B:$H,6,0)</f>
        <v>2230000</v>
      </c>
      <c r="O518">
        <f>VLOOKUP($B518,Sheet1!$B:$H,7,0)</f>
        <v>2.8400000000000002E-2</v>
      </c>
    </row>
    <row r="519" spans="1:15">
      <c r="A519" s="1">
        <v>497</v>
      </c>
      <c r="B519" t="s">
        <v>1132</v>
      </c>
      <c r="C519" t="s">
        <v>1133</v>
      </c>
      <c r="D519" t="s">
        <v>37</v>
      </c>
      <c r="E519" t="s">
        <v>93</v>
      </c>
      <c r="F519" t="s">
        <v>93</v>
      </c>
      <c r="G519">
        <v>1909</v>
      </c>
      <c r="H519" s="7">
        <v>20883</v>
      </c>
      <c r="I519" t="s">
        <v>1187</v>
      </c>
      <c r="J519">
        <f>VLOOKUP($B519,Sheet1!$B:$H,2,0)</f>
        <v>70</v>
      </c>
      <c r="K519">
        <f>VLOOKUP($B519,Sheet1!$B:$H,3,0)</f>
        <v>71.13</v>
      </c>
      <c r="L519">
        <f>VLOOKUP($B519,Sheet1!$B:$H,4,0)</f>
        <v>71.13</v>
      </c>
      <c r="M519">
        <f>VLOOKUP($B519,Sheet1!$B:$H,5,0)</f>
        <v>69.86</v>
      </c>
      <c r="N519">
        <f>VLOOKUP($B519,Sheet1!$B:$H,6,0)</f>
        <v>2360000</v>
      </c>
      <c r="O519">
        <f>VLOOKUP($B519,Sheet1!$B:$H,7,0)</f>
        <v>-1.24E-2</v>
      </c>
    </row>
    <row r="520" spans="1:15">
      <c r="A520" s="1">
        <v>498</v>
      </c>
      <c r="B520" t="s">
        <v>1134</v>
      </c>
      <c r="C520" t="s">
        <v>1135</v>
      </c>
      <c r="D520" t="s">
        <v>19</v>
      </c>
      <c r="E520" t="s">
        <v>30</v>
      </c>
      <c r="F520" t="s">
        <v>30</v>
      </c>
      <c r="G520">
        <v>1984</v>
      </c>
      <c r="H520" s="7">
        <v>36472</v>
      </c>
      <c r="I520" t="s">
        <v>1163</v>
      </c>
      <c r="J520">
        <f>VLOOKUP($B520,Sheet1!$B:$H,2,0)</f>
        <v>127.93</v>
      </c>
      <c r="K520">
        <f>VLOOKUP($B520,Sheet1!$B:$H,3,0)</f>
        <v>127.73</v>
      </c>
      <c r="L520">
        <f>VLOOKUP($B520,Sheet1!$B:$H,4,0)</f>
        <v>131.06</v>
      </c>
      <c r="M520">
        <f>VLOOKUP($B520,Sheet1!$B:$H,5,0)</f>
        <v>127.73</v>
      </c>
      <c r="N520">
        <f>VLOOKUP($B520,Sheet1!$B:$H,6,0)</f>
        <v>1530000</v>
      </c>
      <c r="O520">
        <f>VLOOKUP($B520,Sheet1!$B:$H,7,0)</f>
        <v>7.3000000000000001E-3</v>
      </c>
    </row>
    <row r="521" spans="1:15">
      <c r="A521" s="1">
        <v>499</v>
      </c>
      <c r="B521" t="s">
        <v>1136</v>
      </c>
      <c r="C521" t="s">
        <v>1137</v>
      </c>
      <c r="D521" t="s">
        <v>6</v>
      </c>
      <c r="E521" t="s">
        <v>354</v>
      </c>
      <c r="F521" t="s">
        <v>354</v>
      </c>
      <c r="G521">
        <v>2011</v>
      </c>
      <c r="H521" s="7">
        <v>40848</v>
      </c>
      <c r="I521" t="s">
        <v>1464</v>
      </c>
      <c r="J521">
        <f>VLOOKUP($B521,Sheet1!$B:$H,2,0)</f>
        <v>119.28</v>
      </c>
      <c r="K521">
        <f>VLOOKUP($B521,Sheet1!$B:$H,3,0)</f>
        <v>119.67</v>
      </c>
      <c r="L521">
        <f>VLOOKUP($B521,Sheet1!$B:$H,4,0)</f>
        <v>119.85</v>
      </c>
      <c r="M521">
        <f>VLOOKUP($B521,Sheet1!$B:$H,5,0)</f>
        <v>118.92</v>
      </c>
      <c r="N521">
        <f>VLOOKUP($B521,Sheet1!$B:$H,6,0)</f>
        <v>666020</v>
      </c>
      <c r="O521">
        <f>VLOOKUP($B521,Sheet1!$B:$H,7,0)</f>
        <v>9.7999999999999997E-3</v>
      </c>
    </row>
    <row r="522" spans="1:15">
      <c r="A522" s="1">
        <v>500</v>
      </c>
      <c r="B522" t="s">
        <v>1138</v>
      </c>
      <c r="C522" t="s">
        <v>1139</v>
      </c>
      <c r="D522" t="s">
        <v>33</v>
      </c>
      <c r="E522" t="s">
        <v>289</v>
      </c>
      <c r="F522" t="s">
        <v>289</v>
      </c>
      <c r="G522">
        <v>1997</v>
      </c>
      <c r="H522" s="7">
        <v>35709</v>
      </c>
      <c r="I522" t="s">
        <v>1224</v>
      </c>
      <c r="J522">
        <f>VLOOKUP($B522,Sheet1!$B:$H,2,0)</f>
        <v>119.9</v>
      </c>
      <c r="K522">
        <f>VLOOKUP($B522,Sheet1!$B:$H,3,0)</f>
        <v>120.68</v>
      </c>
      <c r="L522">
        <f>VLOOKUP($B522,Sheet1!$B:$H,4,0)</f>
        <v>120.81</v>
      </c>
      <c r="M522">
        <f>VLOOKUP($B522,Sheet1!$B:$H,5,0)</f>
        <v>119.62</v>
      </c>
      <c r="N522">
        <f>VLOOKUP($B522,Sheet1!$B:$H,6,0)</f>
        <v>1240000</v>
      </c>
      <c r="O522">
        <f>VLOOKUP($B522,Sheet1!$B:$H,7,0)</f>
        <v>-5.9999999999999995E-4</v>
      </c>
    </row>
    <row r="523" spans="1:15">
      <c r="A523" s="1">
        <v>501</v>
      </c>
      <c r="B523" t="s">
        <v>1140</v>
      </c>
      <c r="C523" t="s">
        <v>1141</v>
      </c>
      <c r="D523" t="s">
        <v>19</v>
      </c>
      <c r="E523" t="s">
        <v>662</v>
      </c>
      <c r="F523" t="s">
        <v>662</v>
      </c>
      <c r="G523">
        <v>1969</v>
      </c>
      <c r="H523" s="7">
        <v>43822</v>
      </c>
      <c r="I523" t="s">
        <v>1233</v>
      </c>
      <c r="J523">
        <f>VLOOKUP($B523,Sheet1!$B:$H,2,0)</f>
        <v>502.92</v>
      </c>
      <c r="K523">
        <f>VLOOKUP($B523,Sheet1!$B:$H,3,0)</f>
        <v>505.37</v>
      </c>
      <c r="L523">
        <f>VLOOKUP($B523,Sheet1!$B:$H,4,0)</f>
        <v>507.05</v>
      </c>
      <c r="M523">
        <f>VLOOKUP($B523,Sheet1!$B:$H,5,0)</f>
        <v>500.31</v>
      </c>
      <c r="N523">
        <f>VLOOKUP($B523,Sheet1!$B:$H,6,0)</f>
        <v>226630</v>
      </c>
      <c r="O523">
        <f>VLOOKUP($B523,Sheet1!$B:$H,7,0)</f>
        <v>1.18E-2</v>
      </c>
    </row>
    <row r="524" spans="1:15">
      <c r="A524" s="1">
        <v>502</v>
      </c>
      <c r="B524" t="s">
        <v>1142</v>
      </c>
      <c r="C524" t="s">
        <v>1143</v>
      </c>
      <c r="D524" t="s">
        <v>10</v>
      </c>
      <c r="E524" t="s">
        <v>11</v>
      </c>
      <c r="F524" t="s">
        <v>11</v>
      </c>
      <c r="G524">
        <v>1927</v>
      </c>
      <c r="H524" s="7">
        <v>37110</v>
      </c>
      <c r="I524" t="s">
        <v>1465</v>
      </c>
      <c r="J524">
        <f>VLOOKUP($B524,Sheet1!$B:$H,2,0)</f>
        <v>166.22</v>
      </c>
      <c r="K524">
        <f>VLOOKUP($B524,Sheet1!$B:$H,3,0)</f>
        <v>169.49</v>
      </c>
      <c r="L524">
        <f>VLOOKUP($B524,Sheet1!$B:$H,4,0)</f>
        <v>169.54</v>
      </c>
      <c r="M524">
        <f>VLOOKUP($B524,Sheet1!$B:$H,5,0)</f>
        <v>166.03</v>
      </c>
      <c r="N524">
        <f>VLOOKUP($B524,Sheet1!$B:$H,6,0)</f>
        <v>914970</v>
      </c>
      <c r="O524">
        <f>VLOOKUP($B524,Sheet1!$B:$H,7,0)</f>
        <v>-1.2500000000000001E-2</v>
      </c>
    </row>
    <row r="525" spans="1:15">
      <c r="A525" s="1">
        <v>503</v>
      </c>
      <c r="B525" t="s">
        <v>1144</v>
      </c>
      <c r="C525" t="s">
        <v>1145</v>
      </c>
      <c r="D525" t="s">
        <v>41</v>
      </c>
      <c r="E525" t="s">
        <v>308</v>
      </c>
      <c r="F525" t="s">
        <v>308</v>
      </c>
      <c r="G525">
        <v>1873</v>
      </c>
      <c r="H525" s="7">
        <v>37064</v>
      </c>
      <c r="I525" t="s">
        <v>1292</v>
      </c>
      <c r="J525">
        <f>VLOOKUP($B525,Sheet1!$B:$H,2,0)</f>
        <v>58.13</v>
      </c>
      <c r="K525">
        <f>VLOOKUP($B525,Sheet1!$B:$H,3,0)</f>
        <v>58.44</v>
      </c>
      <c r="L525">
        <f>VLOOKUP($B525,Sheet1!$B:$H,4,0)</f>
        <v>58.72</v>
      </c>
      <c r="M525">
        <f>VLOOKUP($B525,Sheet1!$B:$H,5,0)</f>
        <v>57.79</v>
      </c>
      <c r="N525">
        <f>VLOOKUP($B525,Sheet1!$B:$H,6,0)</f>
        <v>749970</v>
      </c>
      <c r="O525">
        <f>VLOOKUP($B525,Sheet1!$B:$H,7,0)</f>
        <v>4.3E-3</v>
      </c>
    </row>
    <row r="526" spans="1:15">
      <c r="A526" s="1">
        <v>504</v>
      </c>
      <c r="B526" t="s">
        <v>1146</v>
      </c>
      <c r="C526" t="s">
        <v>1147</v>
      </c>
      <c r="D526" t="s">
        <v>10</v>
      </c>
      <c r="E526" t="s">
        <v>14</v>
      </c>
      <c r="F526" t="s">
        <v>14</v>
      </c>
      <c r="G526">
        <v>1952</v>
      </c>
      <c r="H526" s="7">
        <v>41446</v>
      </c>
      <c r="I526" t="s">
        <v>1466</v>
      </c>
      <c r="J526">
        <f>VLOOKUP($B526,Sheet1!$B:$H,2,0)</f>
        <v>174.19</v>
      </c>
      <c r="K526">
        <f>VLOOKUP($B526,Sheet1!$B:$H,3,0)</f>
        <v>177.19</v>
      </c>
      <c r="L526">
        <f>VLOOKUP($B526,Sheet1!$B:$H,4,0)</f>
        <v>177.19</v>
      </c>
      <c r="M526">
        <f>VLOOKUP($B526,Sheet1!$B:$H,5,0)</f>
        <v>173.87</v>
      </c>
      <c r="N526">
        <f>VLOOKUP($B526,Sheet1!$B:$H,6,0)</f>
        <v>1370000</v>
      </c>
      <c r="O526">
        <f>VLOOKUP($B526,Sheet1!$B:$H,7,0)</f>
        <v>-1.41E-2</v>
      </c>
    </row>
  </sheetData>
  <autoFilter ref="A21:L526" xr:uid="{63244A1F-57B1-4049-AC25-7496FD10E087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E84D-39D3-6E43-B51D-1C7DE6C0E551}">
  <dimension ref="A1:H507"/>
  <sheetViews>
    <sheetView workbookViewId="0">
      <selection activeCell="C1" sqref="C1:H1"/>
    </sheetView>
  </sheetViews>
  <sheetFormatPr baseColWidth="10" defaultRowHeight="17"/>
  <cols>
    <col min="1" max="1" width="20.1640625" bestFit="1" customWidth="1"/>
  </cols>
  <sheetData>
    <row r="1" spans="1:8">
      <c r="A1" s="1" t="s">
        <v>1476</v>
      </c>
      <c r="B1" s="1" t="s">
        <v>1477</v>
      </c>
      <c r="C1" s="1" t="s">
        <v>1478</v>
      </c>
      <c r="D1" s="1" t="s">
        <v>1479</v>
      </c>
      <c r="E1" s="1" t="s">
        <v>1480</v>
      </c>
      <c r="F1" s="1" t="s">
        <v>1481</v>
      </c>
      <c r="G1" s="1" t="s">
        <v>1482</v>
      </c>
      <c r="H1" s="1" t="s">
        <v>1483</v>
      </c>
    </row>
    <row r="2" spans="1:8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F81C-DBAE-FF4C-BFD3-55DAEC4109EC}">
  <dimension ref="A1:I506"/>
  <sheetViews>
    <sheetView workbookViewId="0">
      <selection activeCell="D10" sqref="D10"/>
    </sheetView>
  </sheetViews>
  <sheetFormatPr baseColWidth="10" defaultRowHeight="17"/>
  <sheetData>
    <row r="1" spans="1:9" ht="18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ht="18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ht="18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ht="18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ht="18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ht="18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ht="18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ht="18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ht="18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ht="18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ht="18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ht="18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ht="18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ht="18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ht="18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ht="18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ht="18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ht="18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ht="18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ht="18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ht="18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ht="18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ht="18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ht="18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ht="18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ht="18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ht="18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ht="18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ht="18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ht="18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ht="18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ht="18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ht="18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ht="18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ht="18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ht="18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ht="18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ht="18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ht="18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ht="18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ht="18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ht="18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ht="18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ht="18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ht="18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ht="18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ht="18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ht="18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ht="18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ht="18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ht="18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ht="18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ht="18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ht="18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ht="18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ht="18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ht="18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ht="18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ht="18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ht="18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ht="18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ht="18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ht="18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ht="18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ht="18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ht="18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ht="18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ht="18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ht="18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ht="18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ht="18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ht="18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ht="18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ht="18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ht="18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ht="18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ht="18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ht="18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ht="18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ht="18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ht="18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ht="18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ht="18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ht="18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ht="18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ht="18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ht="18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ht="18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ht="18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ht="18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ht="18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ht="18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ht="18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ht="18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ht="18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ht="18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ht="18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ht="18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ht="18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ht="18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ht="18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ht="18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ht="18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ht="18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ht="18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ht="18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ht="18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ht="18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ht="18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ht="18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ht="18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ht="18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ht="18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ht="18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ht="18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ht="18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ht="18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ht="18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ht="18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ht="18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ht="18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ht="18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ht="18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ht="18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ht="18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ht="18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ht="18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ht="18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ht="18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ht="18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ht="18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ht="18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ht="18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ht="18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ht="18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ht="18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ht="18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ht="18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ht="18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ht="18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ht="18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ht="18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ht="18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ht="18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ht="18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ht="18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ht="18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ht="18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ht="18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ht="18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ht="18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ht="18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ht="18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ht="18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ht="18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ht="18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ht="18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ht="18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ht="18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ht="18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ht="18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ht="18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ht="18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ht="18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ht="18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ht="18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ht="18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ht="18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ht="18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ht="18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ht="18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ht="18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ht="18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ht="18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ht="18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ht="18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ht="18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ht="18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ht="18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ht="18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ht="18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ht="18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ht="18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ht="18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ht="18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ht="18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ht="18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ht="18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ht="18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ht="18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ht="18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ht="18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ht="18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ht="18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ht="18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ht="18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ht="18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ht="18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ht="18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ht="18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ht="18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ht="18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ht="18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ht="18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ht="18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ht="18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ht="18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ht="18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ht="18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ht="18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ht="18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ht="18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ht="18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ht="18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ht="18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ht="18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ht="18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ht="18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ht="18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ht="18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ht="18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ht="18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ht="18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ht="18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ht="18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ht="18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ht="18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ht="18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ht="18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ht="18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ht="18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ht="18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ht="18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ht="18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ht="18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ht="18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ht="18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ht="18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ht="18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ht="18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ht="18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ht="18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ht="18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ht="18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ht="18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ht="18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ht="18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ht="18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ht="18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ht="18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ht="18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ht="18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ht="18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ht="18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ht="18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ht="18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ht="18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ht="18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ht="18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ht="18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ht="18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ht="18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ht="18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ht="18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ht="18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ht="18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ht="18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ht="18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ht="18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ht="18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ht="18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ht="18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ht="18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ht="18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ht="18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ht="18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ht="18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ht="18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ht="18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ht="18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ht="18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ht="18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ht="18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ht="18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ht="18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ht="18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ht="18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ht="18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ht="18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ht="18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ht="18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ht="18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ht="18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ht="18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ht="18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ht="18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ht="18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ht="18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ht="18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ht="18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ht="18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ht="18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ht="18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ht="18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ht="18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ht="18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ht="18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ht="18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ht="18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ht="18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ht="18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ht="18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ht="18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ht="18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ht="18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ht="18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ht="18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ht="18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ht="18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ht="18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ht="18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ht="18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ht="18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ht="18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ht="18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ht="18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ht="18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ht="18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ht="18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ht="18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ht="18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ht="18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ht="18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ht="18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ht="18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ht="18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ht="18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ht="18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ht="18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ht="18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ht="18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ht="18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ht="18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ht="18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ht="18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ht="18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ht="18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ht="18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ht="18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ht="18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ht="18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ht="18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ht="18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ht="18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ht="18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ht="18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ht="18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ht="18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ht="18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ht="18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ht="18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ht="18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ht="18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ht="18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ht="18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ht="18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ht="18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ht="18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ht="18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ht="18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ht="18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ht="18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ht="18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ht="18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ht="18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ht="18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ht="18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ht="18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ht="18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ht="18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ht="18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ht="18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ht="18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ht="18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ht="18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ht="18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ht="18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ht="18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ht="18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ht="18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ht="18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ht="18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ht="18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ht="18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ht="18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ht="18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ht="18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ht="18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ht="18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ht="18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ht="18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ht="18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ht="18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ht="18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ht="18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ht="18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ht="18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ht="18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ht="18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ht="18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ht="18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ht="18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ht="18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ht="18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ht="18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ht="18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ht="18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ht="18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ht="18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ht="18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ht="18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ht="18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ht="18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ht="18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ht="18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ht="18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ht="18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ht="18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ht="18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ht="18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ht="18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ht="18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ht="18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ht="18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ht="18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ht="18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ht="18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ht="18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ht="18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ht="18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ht="18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ht="18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ht="18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ht="18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ht="18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ht="18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ht="18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ht="18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ht="18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ht="18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ht="18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ht="18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ht="18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ht="18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ht="18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ht="18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ht="18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ht="18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ht="18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ht="18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ht="18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ht="18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ht="18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ht="18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ht="18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ht="18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ht="18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ht="18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ht="18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ht="18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ht="18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ht="18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ht="18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ht="18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ht="18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ht="18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ht="18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ht="18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ht="18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ht="18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ht="18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ht="18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ht="18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ht="18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ht="18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ht="18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ht="18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ht="18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ht="18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ht="18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ht="18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ht="18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ht="18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ht="18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ht="18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ht="18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ht="18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ht="18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ht="18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ht="18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ht="18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ht="18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ht="18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ht="18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ht="18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ht="18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13D0DC6-BF08-0549-AC76-5F785C86C76D}"/>
    <hyperlink ref="C1" r:id="rId2" tooltip="SEC filing" display="https://en.wikipedia.org/wiki/SEC_filing" xr:uid="{2176E54B-7D2A-C54B-9D7F-F2D511010173}"/>
    <hyperlink ref="D1" r:id="rId3" tooltip="Global Industry Classification Standard" display="https://en.wikipedia.org/wiki/Global_Industry_Classification_Standard" xr:uid="{3E8EC12F-E88B-774A-A8E3-358F791AF2CA}"/>
    <hyperlink ref="H1" r:id="rId4" tooltip="Central Index Key" display="https://en.wikipedia.org/wiki/Central_Index_Key" xr:uid="{51779A53-46AD-E44E-8892-8288948E7CBB}"/>
    <hyperlink ref="A2" r:id="rId5" display="https://www.nyse.com/quote/XNYS:MMM" xr:uid="{DB0163A3-FAFE-6644-A462-9D02B7158FB3}"/>
    <hyperlink ref="B2" r:id="rId6" display="https://en.wikipedia.org/wiki/3M" xr:uid="{90A5898E-3DF7-C446-A158-BBB137A3AC37}"/>
    <hyperlink ref="C2" r:id="rId7" display="https://www.sec.gov/cgi-bin/browse-edgar?CIK=MMM&amp;action=getcompany" xr:uid="{7960A800-DFE4-1547-9B28-82A60B4F2CC8}"/>
    <hyperlink ref="F2" r:id="rId8" tooltip="St. Paul, Minnesota" display="https://en.wikipedia.org/wiki/St._Paul,_Minnesota" xr:uid="{C54E5525-E762-6E40-B133-38721F7B0B39}"/>
    <hyperlink ref="A3" r:id="rId9" display="https://www.nyse.com/quote/XNYS:ABT" xr:uid="{E880F7C7-70EF-2442-8B94-29A2E397493D}"/>
    <hyperlink ref="B3" r:id="rId10" tooltip="Ticker symbol" display="https://en.wikipedia.org/wiki/Abbott_Laboratories" xr:uid="{8838767E-1386-4F4B-9CE8-3A504335203C}"/>
    <hyperlink ref="C3" r:id="rId11" display="https://www.sec.gov/cgi-bin/browse-edgar?CIK=ABT&amp;action=getcompany" xr:uid="{99EE3AC8-28E9-B34E-B2E6-B3F3E559A567}"/>
    <hyperlink ref="F3" r:id="rId12" tooltip="North Chicago, Illinois" display="https://en.wikipedia.org/wiki/North_Chicago,_Illinois" xr:uid="{13D17A10-5D5D-6046-8151-5E7C310A50E6}"/>
    <hyperlink ref="A4" r:id="rId13" display="https://www.nyse.com/quote/XNYS:ABBV" xr:uid="{68CC899E-509D-AD4C-92DC-02032C73E02B}"/>
    <hyperlink ref="B4" r:id="rId14" display="https://en.wikipedia.org/wiki/AbbVie_Inc." xr:uid="{CF217B30-8A05-A843-A4F6-623B24D6D032}"/>
    <hyperlink ref="C4" r:id="rId15" display="https://www.sec.gov/cgi-bin/browse-edgar?CIK=ABBV&amp;action=getcompany" xr:uid="{D5910D5F-D5DF-1E48-AA73-672AAF71226F}"/>
    <hyperlink ref="F4" r:id="rId16" tooltip="North Chicago, Illinois" display="https://en.wikipedia.org/wiki/North_Chicago,_Illinois" xr:uid="{1D01DBAE-8AEF-7D41-A095-104E83C4E784}"/>
    <hyperlink ref="A5" r:id="rId17" display="http://www.nasdaq.com/symbol/abmd" xr:uid="{A4585924-F272-9E4F-A8DA-80EB1B02C452}"/>
    <hyperlink ref="B5" r:id="rId18" tooltip="Accenture" display="https://en.wikipedia.org/wiki/Abiomed" xr:uid="{F9348A08-A01D-484F-BBE7-0AB85F57CF2F}"/>
    <hyperlink ref="C5" r:id="rId19" display="https://www.sec.gov/cgi-bin/browse-edgar?CIK=ABMD&amp;action=getcompany" xr:uid="{18FC2183-710A-584F-8CC4-D6CAAAAAF402}"/>
    <hyperlink ref="F5" r:id="rId20" tooltip="Danvers, Massachusetts" display="https://en.wikipedia.org/wiki/Danvers,_Massachusetts" xr:uid="{6A741A74-1570-3A41-927F-E5BFCC364D6E}"/>
    <hyperlink ref="A6" r:id="rId21" display="https://www.nyse.com/quote/XNYS:ACN" xr:uid="{6C29F6A4-55FD-864F-895F-9301C3BB5384}"/>
    <hyperlink ref="B6" r:id="rId22" display="https://en.wikipedia.org/wiki/Accenture" xr:uid="{2818AD67-8CA5-D043-815C-5F47A54B7C81}"/>
    <hyperlink ref="C6" r:id="rId23" display="https://www.sec.gov/cgi-bin/browse-edgar?CIK=ACN&amp;action=getcompany" xr:uid="{2FF32E7B-CF37-274D-870F-CFD6A58C0D8A}"/>
    <hyperlink ref="F6" r:id="rId24" tooltip="Dublin, Ireland" display="https://en.wikipedia.org/wiki/Dublin,_Ireland" xr:uid="{15E626F3-C82B-C344-905B-5CF260AD644D}"/>
    <hyperlink ref="A7" r:id="rId25" display="http://www.nasdaq.com/symbol/atvi" xr:uid="{AE00F1A0-FC8C-6F41-8858-8CF3FEFD1739}"/>
    <hyperlink ref="B7" r:id="rId26" tooltip="Activision Blizzard" display="https://en.wikipedia.org/wiki/Activision_Blizzard" xr:uid="{55A7E9A2-57A1-C44D-B12A-0179161A893C}"/>
    <hyperlink ref="C7" r:id="rId27" display="https://www.sec.gov/cgi-bin/browse-edgar?CIK=ATVI&amp;action=getcompany" xr:uid="{9CF346F4-552A-A343-A0D9-FAE4E8573FA1}"/>
    <hyperlink ref="F7" r:id="rId28" tooltip="Santa Monica, California" display="https://en.wikipedia.org/wiki/Santa_Monica,_California" xr:uid="{7034A445-895B-6247-8FB0-6E407C2A33C9}"/>
    <hyperlink ref="A8" r:id="rId29" display="http://www.nasdaq.com/symbol/adbe" xr:uid="{8CF0BA9E-A025-3F42-ADAA-BEDC3D133376}"/>
    <hyperlink ref="B8" r:id="rId30" tooltip="Adobe Inc." display="https://en.wikipedia.org/wiki/Adobe_Inc." xr:uid="{03AF6723-7740-1F4F-AEC1-1CD29ECF5137}"/>
    <hyperlink ref="C8" r:id="rId31" display="https://www.sec.gov/cgi-bin/browse-edgar?CIK=ADBE&amp;action=getcompany" xr:uid="{8D4D73DA-534B-EB45-968E-5F3C433F9B62}"/>
    <hyperlink ref="F8" r:id="rId32" display="https://en.wikipedia.org/wiki/San_Jose,_California" xr:uid="{2451691A-82D6-2540-9F96-8AD6EA7D42BD}"/>
    <hyperlink ref="A9" r:id="rId33" display="http://www.nasdaq.com/symbol/amd" xr:uid="{44E52D95-8B16-5347-8009-DF94599D0175}"/>
    <hyperlink ref="B9" r:id="rId34" tooltip="AbbVie Inc." display="https://en.wikipedia.org/wiki/Advanced_Micro_Devices" xr:uid="{4B60908B-D56C-9341-ABCB-11994304726F}"/>
    <hyperlink ref="C9" r:id="rId35" display="https://www.sec.gov/cgi-bin/browse-edgar?CIK=AMD&amp;action=getcompany" xr:uid="{7B3860CF-D36D-244A-8789-81B1C27B908F}"/>
    <hyperlink ref="F9" r:id="rId36" tooltip="Santa Clara, California" display="https://en.wikipedia.org/wiki/Santa_Clara,_California" xr:uid="{1545C101-7B8D-C442-A3E5-5984ED5F2DF0}"/>
    <hyperlink ref="A10" r:id="rId37" display="https://www.nyse.com/quote/XNYS:AAP" xr:uid="{4E6C3AF0-A4B8-9C45-BF90-1E3C62E3834E}"/>
    <hyperlink ref="B10" r:id="rId38" tooltip="Advance Auto Parts" display="https://en.wikipedia.org/wiki/Advance_Auto_Parts" xr:uid="{09386156-971B-964C-9B61-FDA53D1115A4}"/>
    <hyperlink ref="C10" r:id="rId39" display="https://www.sec.gov/cgi-bin/browse-edgar?CIK=AAP&amp;action=getcompany" xr:uid="{22F65BE6-9731-D74A-8B35-937DAF8C6D26}"/>
    <hyperlink ref="F10" r:id="rId40" tooltip="Raleigh, North Carolina" display="https://en.wikipedia.org/wiki/Raleigh,_North_Carolina" xr:uid="{515561BF-BD7C-274C-943A-12B7623BA82B}"/>
    <hyperlink ref="A11" r:id="rId41" display="https://www.nyse.com/quote/XNYS:AES" xr:uid="{A25E06D7-E104-F74E-B535-C2C9F5924FFC}"/>
    <hyperlink ref="B11" r:id="rId42" tooltip="AES Corp" display="https://en.wikipedia.org/wiki/AES_Corp" xr:uid="{D0161127-AD8C-0A47-9C48-21FF215A7713}"/>
    <hyperlink ref="C11" r:id="rId43" display="https://www.sec.gov/cgi-bin/browse-edgar?CIK=AES&amp;action=getcompany" xr:uid="{BE8E7E5C-72EB-E24A-99F5-40847B427B56}"/>
    <hyperlink ref="F11" r:id="rId44" tooltip="Arlington, Virginia" display="https://en.wikipedia.org/wiki/Arlington,_Virginia" xr:uid="{15996379-1DB7-C44F-B8CF-C0E346EBBF8B}"/>
    <hyperlink ref="A12" r:id="rId45" display="https://www.nyse.com/quote/XNYS:AFL" xr:uid="{537A207D-2BFD-104B-9E4E-415414245CD0}"/>
    <hyperlink ref="B12" r:id="rId46" tooltip="Aflac" display="https://en.wikipedia.org/wiki/Aflac" xr:uid="{5F180961-EA01-2647-A749-450B06EE2708}"/>
    <hyperlink ref="C12" r:id="rId47" display="https://www.sec.gov/cgi-bin/browse-edgar?CIK=AFL&amp;action=getcompany" xr:uid="{9ADFC2CC-600A-D846-9DBF-E47E4B5ACA06}"/>
    <hyperlink ref="F12" r:id="rId48" tooltip="Columbus, Georgia" display="https://en.wikipedia.org/wiki/Columbus,_Georgia" xr:uid="{4583ED1F-638A-CC4C-B378-C036B8D2111E}"/>
    <hyperlink ref="A13" r:id="rId49" display="https://www.nyse.com/quote/XNYS:A" xr:uid="{DF99E413-08E1-FB41-AD48-AC41212B64D2}"/>
    <hyperlink ref="B13" r:id="rId50" tooltip="Agilent Technologies" display="https://en.wikipedia.org/wiki/Agilent_Technologies" xr:uid="{3171B132-1D79-AF40-96B5-74E53F833B54}"/>
    <hyperlink ref="C13" r:id="rId51" display="https://www.sec.gov/cgi-bin/browse-edgar?CIK=A&amp;action=getcompany" xr:uid="{A5D20854-ECD7-B045-8C54-A86F31FA687E}"/>
    <hyperlink ref="F13" r:id="rId52" tooltip="Santa Clara, California" display="https://en.wikipedia.org/wiki/Santa_Clara,_California" xr:uid="{2F453FA2-7AB8-E943-BCF4-E6759FBC246A}"/>
    <hyperlink ref="A14" r:id="rId53" display="https://www.nyse.com/quote/XNYS:APD" xr:uid="{F2F7F1AF-B62E-8247-85CA-7D1DE3488A0F}"/>
    <hyperlink ref="B14" r:id="rId54" tooltip="Air Products &amp; Chemicals" display="https://en.wikipedia.org/wiki/Air_Products_%26_Chemicals" xr:uid="{8BDC2080-A72E-EA44-891B-9E4EB3226C4D}"/>
    <hyperlink ref="C14" r:id="rId55" display="https://www.sec.gov/cgi-bin/browse-edgar?CIK=APD&amp;action=getcompany" xr:uid="{E86A7652-AF20-7444-93B9-8A5A26788F89}"/>
    <hyperlink ref="F14" r:id="rId56" tooltip="Allentown, Pennsylvania" display="https://en.wikipedia.org/wiki/Allentown,_Pennsylvania" xr:uid="{D6984935-6532-A848-88C5-96CE9800153C}"/>
    <hyperlink ref="A15" r:id="rId57" display="http://www.nasdaq.com/symbol/akam" xr:uid="{18232D54-24FC-B648-B386-0EDE3036832D}"/>
    <hyperlink ref="B15" r:id="rId58" tooltip="Akamai Technologies" display="https://en.wikipedia.org/wiki/Akamai_Technologies" xr:uid="{5158DC1E-1242-0643-8AEC-C1927D345C82}"/>
    <hyperlink ref="C15" r:id="rId59" display="https://www.sec.gov/cgi-bin/browse-edgar?CIK=AKAM&amp;action=getcompany" xr:uid="{6795CB53-D874-6147-A785-C2F9AF7A5686}"/>
    <hyperlink ref="F15" r:id="rId60" tooltip="Cambridge, Massachusetts" display="https://en.wikipedia.org/wiki/Cambridge,_Massachusetts" xr:uid="{0175C19E-5CC7-5845-9C1D-AD7CEA60FEE5}"/>
    <hyperlink ref="A16" r:id="rId61" display="https://www.nyse.com/quote/XNYS:ALK" xr:uid="{0C3A0866-8AA5-C247-BB28-4D3E7CA9B141}"/>
    <hyperlink ref="B16" r:id="rId62" tooltip="Alaska Air Group" display="https://en.wikipedia.org/wiki/Alaska_Air_Group" xr:uid="{7908E56F-F82E-0342-98AF-817B87A73FF6}"/>
    <hyperlink ref="C16" r:id="rId63" display="https://www.sec.gov/cgi-bin/browse-edgar?CIK=ALK&amp;action=getcompany" xr:uid="{B70CA927-7889-A840-A220-21127E127680}"/>
    <hyperlink ref="F16" r:id="rId64" tooltip="Seattle, Washington" display="https://en.wikipedia.org/wiki/Seattle,_Washington" xr:uid="{4B4C6308-1490-8B44-BB3C-F8DD79B04DFF}"/>
    <hyperlink ref="A17" r:id="rId65" display="https://www.nyse.com/quote/XNYS:ALB" xr:uid="{2B3E6B59-9347-F946-82CF-D00CFEB577A0}"/>
    <hyperlink ref="B17" r:id="rId66" tooltip="Albemarle Corporation" display="https://en.wikipedia.org/wiki/Albemarle_Corporation" xr:uid="{C13A7258-D8C6-A946-9A84-2A2303757BCE}"/>
    <hyperlink ref="C17" r:id="rId67" display="https://www.sec.gov/cgi-bin/browse-edgar?CIK=ALB&amp;action=getcompany" xr:uid="{F2F7E0A4-E8FC-F445-B5CD-707EC79611AB}"/>
    <hyperlink ref="F17" r:id="rId68" tooltip="Charlotte, North Carolina" display="https://en.wikipedia.org/wiki/Charlotte,_North_Carolina" xr:uid="{3B7F5A90-F3BB-154E-95DB-1E46A78B7EC0}"/>
    <hyperlink ref="A18" r:id="rId69" display="https://www.nyse.com/quote/XNYS:ARE" xr:uid="{3C455452-F5F6-B64C-A727-F0D33728F27C}"/>
    <hyperlink ref="B18" r:id="rId70" tooltip="Alexandria Real Estate Equities" display="https://en.wikipedia.org/wiki/Alexandria_Real_Estate_Equities" xr:uid="{49A9734D-B338-6F43-AFE2-C3CD46561BB8}"/>
    <hyperlink ref="C18" r:id="rId71" display="https://www.sec.gov/cgi-bin/browse-edgar?CIK=ARE&amp;action=getcompany" xr:uid="{321D0E0C-4194-554B-829F-8891BB7BC2A3}"/>
    <hyperlink ref="F18" r:id="rId72" tooltip="Pasadena, California" display="https://en.wikipedia.org/wiki/Pasadena,_California" xr:uid="{3E4D38A9-5CCB-394A-B528-BE7D6B25BBBE}"/>
    <hyperlink ref="A19" r:id="rId73" display="http://www.nasdaq.com/symbol/alxn" xr:uid="{42B064E6-440C-2747-8911-B89F511C22DE}"/>
    <hyperlink ref="B19" r:id="rId74" tooltip="Alexion Pharmaceuticals" display="https://en.wikipedia.org/wiki/Alexion_Pharmaceuticals" xr:uid="{10EC6D83-DA62-0145-A309-4B33A9076A36}"/>
    <hyperlink ref="C19" r:id="rId75" display="https://www.sec.gov/cgi-bin/browse-edgar?CIK=ALXN&amp;action=getcompany" xr:uid="{963EB352-E97E-7743-B2BB-23F7A202537E}"/>
    <hyperlink ref="F19" r:id="rId76" tooltip="Boston, Massachusetts" display="https://en.wikipedia.org/wiki/Boston,_Massachusetts" xr:uid="{91DB11A3-21C1-424C-A86C-F66580543535}"/>
    <hyperlink ref="A20" r:id="rId77" display="http://www.nasdaq.com/symbol/algn" xr:uid="{1BA6F2FA-2BCD-C546-9738-84028A9A818B}"/>
    <hyperlink ref="B20" r:id="rId78" tooltip="Align Technology" display="https://en.wikipedia.org/wiki/Align_Technology" xr:uid="{9A2C46CA-9AB3-BB41-BFE2-0AEFC869575D}"/>
    <hyperlink ref="C20" r:id="rId79" display="https://www.sec.gov/cgi-bin/browse-edgar?CIK=ALGN&amp;action=getcompany" xr:uid="{88005DF1-C65D-6B47-A617-9EBDA7339F28}"/>
    <hyperlink ref="F20" r:id="rId80" tooltip="San Jose, California" display="https://en.wikipedia.org/wiki/San_Jose,_California" xr:uid="{3058A5A7-67EB-E641-BA18-93F21B616112}"/>
    <hyperlink ref="A21" r:id="rId81" display="https://www.nyse.com/quote/XNYS:ALLE" xr:uid="{6EA54C9D-340E-BE48-B41C-FC91B8AC760D}"/>
    <hyperlink ref="B21" r:id="rId82" tooltip="Allegion" display="https://en.wikipedia.org/wiki/Allegion" xr:uid="{C6C4EBF2-CC87-164E-A905-2162BCD77328}"/>
    <hyperlink ref="C21" r:id="rId83" display="https://www.sec.gov/cgi-bin/browse-edgar?CIK=ALLE&amp;action=getcompany" xr:uid="{9402BE88-22FA-754B-98E1-372754BD23CE}"/>
    <hyperlink ref="F21" r:id="rId84" tooltip="Dublin, Ireland" display="https://en.wikipedia.org/wiki/Dublin,_Ireland" xr:uid="{43479C6E-FCA4-944E-B142-5963731C8C54}"/>
    <hyperlink ref="A22" r:id="rId85" display="https://www.nyse.com/quote/XNYS:LNT" xr:uid="{FA1711E5-10D6-6047-879F-E60B5DAD2B6B}"/>
    <hyperlink ref="B22" r:id="rId86" tooltip="Alliant Energy" display="https://en.wikipedia.org/wiki/Alliant_Energy" xr:uid="{CFB3CFA3-4A5A-6F46-BC87-F411E5FB4C8B}"/>
    <hyperlink ref="C22" r:id="rId87" display="https://www.sec.gov/cgi-bin/browse-edgar?CIK=LNT&amp;action=getcompany" xr:uid="{CA6FC6A0-1DB7-B94F-9B57-CB7C205F94F0}"/>
    <hyperlink ref="F22" r:id="rId88" tooltip="Madison, Wisconsin" display="https://en.wikipedia.org/wiki/Madison,_Wisconsin" xr:uid="{A5048AEF-309D-2049-AB58-F16D4251FBA5}"/>
    <hyperlink ref="A23" r:id="rId89" display="https://www.nyse.com/quote/XNYS:ALL" xr:uid="{29E14ABD-CC7A-D24A-B064-C15EF7A275A9}"/>
    <hyperlink ref="B23" r:id="rId90" tooltip="Allstate Corp" display="https://en.wikipedia.org/wiki/Allstate_Corp" xr:uid="{0B0BD3B3-0751-0C4C-81A2-AAD8839AA3D7}"/>
    <hyperlink ref="C23" r:id="rId91" display="https://www.sec.gov/cgi-bin/browse-edgar?CIK=ALL&amp;action=getcompany" xr:uid="{15A7792F-56F7-324C-A012-67149F61877B}"/>
    <hyperlink ref="F23" r:id="rId92" tooltip="Northfield Township, Illinois" display="https://en.wikipedia.org/wiki/Northfield_Township,_Illinois" xr:uid="{90526326-AC19-1A42-8260-66683E0A10E1}"/>
    <hyperlink ref="A24" r:id="rId93" display="http://www.nasdaq.com/symbol/googl" xr:uid="{909AA5CC-6EF2-7743-8294-77D6F9755670}"/>
    <hyperlink ref="B24" r:id="rId94" tooltip="Alphabet Inc." display="https://en.wikipedia.org/wiki/Alphabet_Inc." xr:uid="{4F3688AC-80B7-B543-A772-046E4FC21965}"/>
    <hyperlink ref="C24" r:id="rId95" display="https://www.sec.gov/cgi-bin/browse-edgar?CIK=GOOGL&amp;action=getcompany" xr:uid="{1D26C2E3-B601-344C-9844-675BB7FA7ED2}"/>
    <hyperlink ref="F24" r:id="rId96" tooltip="Mountain View, California" display="https://en.wikipedia.org/wiki/Mountain_View,_California" xr:uid="{044F449D-7FB1-8F4A-A8DB-CC91EDADFC8C}"/>
    <hyperlink ref="A25" r:id="rId97" display="http://www.nasdaq.com/symbol/goog" xr:uid="{C723988C-62EC-9047-9F6E-712A43951102}"/>
    <hyperlink ref="B25" r:id="rId98" tooltip="Alphabet Inc." display="https://en.wikipedia.org/wiki/Alphabet_Inc." xr:uid="{A9A4CEF4-F6B5-DF48-8E62-214D0945F8EC}"/>
    <hyperlink ref="C25" r:id="rId99" display="https://www.sec.gov/cgi-bin/browse-edgar?CIK=GOOG&amp;action=getcompany" xr:uid="{1DC88E9C-6042-C947-9D4F-3618F8425F4E}"/>
    <hyperlink ref="F25" r:id="rId100" tooltip="Mountain View, California" display="https://en.wikipedia.org/wiki/Mountain_View,_California" xr:uid="{AA8429C5-3780-EB4E-B107-E0CA2AA83CD4}"/>
    <hyperlink ref="A26" r:id="rId101" display="https://www.nyse.com/quote/XNYS:MO" xr:uid="{28340827-B649-A74E-8CF9-8458ECB34EC2}"/>
    <hyperlink ref="B26" r:id="rId102" tooltip="Altria Group Inc" display="https://en.wikipedia.org/wiki/Altria_Group_Inc" xr:uid="{CB7B56CC-E2B6-CF4B-A7F4-265732E1564B}"/>
    <hyperlink ref="C26" r:id="rId103" display="https://www.sec.gov/cgi-bin/browse-edgar?CIK=MO&amp;action=getcompany" xr:uid="{7BDE1069-0A9D-D744-9121-1F56B2405806}"/>
    <hyperlink ref="F26" r:id="rId104" tooltip="Richmond, Virginia" display="https://en.wikipedia.org/wiki/Richmond,_Virginia" xr:uid="{D034A03D-641C-5F40-BE93-C5BCD8F0121E}"/>
    <hyperlink ref="A27" r:id="rId105" display="http://www.nasdaq.com/symbol/amzn" xr:uid="{0FA49181-322D-3147-A600-FB86D2F34685}"/>
    <hyperlink ref="B27" r:id="rId106" tooltip="Amazon.com Inc." display="https://en.wikipedia.org/wiki/Amazon.com_Inc." xr:uid="{D9289557-A430-1E45-8F56-9074E98D8AF7}"/>
    <hyperlink ref="C27" r:id="rId107" display="https://www.sec.gov/cgi-bin/browse-edgar?CIK=AMZN&amp;action=getcompany" xr:uid="{AA958471-C485-D749-A9BE-5C86A832F9EC}"/>
    <hyperlink ref="F27" r:id="rId108" tooltip="Seattle, Washington" display="https://en.wikipedia.org/wiki/Seattle,_Washington" xr:uid="{126AA04C-6A66-7548-9BEE-120BF1D2A325}"/>
    <hyperlink ref="A28" r:id="rId109" display="https://www.nyse.com/quote/XNYS:AMCR" xr:uid="{C93CF15A-34AD-FA4A-832F-869D6A102AC3}"/>
    <hyperlink ref="B28" r:id="rId110" tooltip="Amcor plc" display="https://en.wikipedia.org/wiki/Amcor_plc" xr:uid="{074F3CA9-8F9D-4F47-AEB3-466518D97193}"/>
    <hyperlink ref="C28" r:id="rId111" display="https://www.sec.gov/cgi-bin/browse-edgar?CIK=AMCR&amp;action=getcompany" xr:uid="{DC76F864-1613-8D48-86B4-F7D256A4D7EB}"/>
    <hyperlink ref="A29" r:id="rId112" display="https://www.nyse.com/quote/XNYS:AEE" xr:uid="{F1BF6700-D192-D94E-9C7D-8EE30D7D488F}"/>
    <hyperlink ref="B29" r:id="rId113" tooltip="Ameren Corp" display="https://en.wikipedia.org/wiki/Ameren_Corp" xr:uid="{02B0E962-69EA-614A-8D5E-EBB7177F0EC7}"/>
    <hyperlink ref="C29" r:id="rId114" display="https://www.sec.gov/cgi-bin/browse-edgar?CIK=AEE&amp;action=getcompany" xr:uid="{EC087679-2553-3540-8F21-50C0903FD733}"/>
    <hyperlink ref="F29" r:id="rId115" tooltip="St. Louis, Missouri" display="https://en.wikipedia.org/wiki/St._Louis,_Missouri" xr:uid="{6F8EEE5F-B954-1C43-A732-1DB071159A89}"/>
    <hyperlink ref="A30" r:id="rId116" display="http://www.nasdaq.com/symbol/aal" xr:uid="{21D7277C-6A47-854F-9E89-FADFB9EEB26D}"/>
    <hyperlink ref="B30" r:id="rId117" tooltip="American Airlines Group" display="https://en.wikipedia.org/wiki/American_Airlines_Group" xr:uid="{7B3EFA23-5393-DD47-8D3B-DF02C2ED140E}"/>
    <hyperlink ref="C30" r:id="rId118" display="https://www.sec.gov/cgi-bin/browse-edgar?CIK=AAL&amp;action=getcompany" xr:uid="{E4087145-55FB-624D-9175-1C7AD5053EAB}"/>
    <hyperlink ref="F30" r:id="rId119" tooltip="Fort Worth, Texas" display="https://en.wikipedia.org/wiki/Fort_Worth,_Texas" xr:uid="{49B84EC0-FA88-B447-808F-842D5678D722}"/>
    <hyperlink ref="A31" r:id="rId120" display="https://www.nyse.com/quote/XNYS:AEP" xr:uid="{CA3EA2CF-C3A6-984F-AFF2-68EBBE822178}"/>
    <hyperlink ref="B31" r:id="rId121" tooltip="American Electric Power" display="https://en.wikipedia.org/wiki/American_Electric_Power" xr:uid="{23F8E62A-C11B-8B4D-8774-D48A8A3ED0F3}"/>
    <hyperlink ref="C31" r:id="rId122" display="https://www.sec.gov/cgi-bin/browse-edgar?CIK=AEP&amp;action=getcompany" xr:uid="{15CEB8D2-9338-3647-A504-1EED8424CB82}"/>
    <hyperlink ref="F31" r:id="rId123" tooltip="Columbus, Ohio" display="https://en.wikipedia.org/wiki/Columbus,_Ohio" xr:uid="{C0591D9E-A4B8-1444-A6CF-6E670927329C}"/>
    <hyperlink ref="A32" r:id="rId124" display="https://www.nyse.com/quote/XNYS:AXP" xr:uid="{C13AC48E-58B8-AC44-A6F5-91740E306959}"/>
    <hyperlink ref="B32" r:id="rId125" tooltip="American Express" display="https://en.wikipedia.org/wiki/American_Express" xr:uid="{E2850492-26E9-D442-9BFF-7C61A09A6C0D}"/>
    <hyperlink ref="C32" r:id="rId126" display="https://www.sec.gov/cgi-bin/browse-edgar?CIK=AXP&amp;action=getcompany" xr:uid="{3332EC5E-934F-F54A-9E57-B02FD6310725}"/>
    <hyperlink ref="F32" r:id="rId127" tooltip="New York, New York" display="https://en.wikipedia.org/wiki/New_York,_New_York" xr:uid="{C32331E4-8582-CD45-80EB-E56B51AA48B6}"/>
    <hyperlink ref="A33" r:id="rId128" display="https://www.nyse.com/quote/XNYS:AIG" xr:uid="{B7EEB79D-5EB4-F245-AA74-52506191D1EA}"/>
    <hyperlink ref="B33" r:id="rId129" tooltip="American International Group" display="https://en.wikipedia.org/wiki/American_International_Group" xr:uid="{8B5FF874-921F-644C-89EB-F12B7B0A963A}"/>
    <hyperlink ref="C33" r:id="rId130" display="https://www.sec.gov/cgi-bin/browse-edgar?CIK=AIG&amp;action=getcompany" xr:uid="{786B776D-B8C5-9E40-82B6-24217499CEA5}"/>
    <hyperlink ref="F33" r:id="rId131" tooltip="New York, New York" display="https://en.wikipedia.org/wiki/New_York,_New_York" xr:uid="{A7CFD2B2-2D12-7D43-9708-3819D2655938}"/>
    <hyperlink ref="A34" r:id="rId132" display="https://www.nyse.com/quote/XNYS:AMT" xr:uid="{DB948248-5840-F140-AC77-0BDE6832FD6B}"/>
    <hyperlink ref="B34" r:id="rId133" tooltip="American Tower Corp." display="https://en.wikipedia.org/wiki/American_Tower_Corp." xr:uid="{2FA0C371-FE02-6547-ACA3-1EC2AD2971F9}"/>
    <hyperlink ref="C34" r:id="rId134" display="https://www.sec.gov/cgi-bin/browse-edgar?CIK=AMT&amp;action=getcompany" xr:uid="{7AA80A34-49FC-A442-BC48-85ACF5C0A046}"/>
    <hyperlink ref="F34" r:id="rId135" tooltip="Boston, Massachusetts" display="https://en.wikipedia.org/wiki/Boston,_Massachusetts" xr:uid="{A95F40F7-FE9A-E644-A0FB-3683B4910D5A}"/>
    <hyperlink ref="A35" r:id="rId136" display="https://www.nyse.com/quote/XNYS:AWK" xr:uid="{B82D8477-0032-A448-BB35-8662B0C298A5}"/>
    <hyperlink ref="B35" r:id="rId137" tooltip="American Water Works" display="https://en.wikipedia.org/wiki/American_Water_Works" xr:uid="{30AADD12-1AF7-A54F-9B86-A4E2B45EE897}"/>
    <hyperlink ref="C35" r:id="rId138" display="https://www.sec.gov/cgi-bin/browse-edgar?CIK=AWK&amp;action=getcompany" xr:uid="{D44EBDE8-1C38-5A47-A929-184A24D115EC}"/>
    <hyperlink ref="F35" r:id="rId139" tooltip="Camden, New Jersey" display="https://en.wikipedia.org/wiki/Camden,_New_Jersey" xr:uid="{91FF10A1-4F87-CB4F-92EF-DF558FAE6EB6}"/>
    <hyperlink ref="A36" r:id="rId140" display="https://www.nyse.com/quote/XNYS:AMP" xr:uid="{0E961DBF-3AA9-7242-B501-17EF9123D033}"/>
    <hyperlink ref="B36" r:id="rId141" tooltip="Ameriprise Financial" display="https://en.wikipedia.org/wiki/Ameriprise_Financial" xr:uid="{8C035767-58CA-0446-8057-193149A1997F}"/>
    <hyperlink ref="C36" r:id="rId142" display="https://www.sec.gov/cgi-bin/browse-edgar?CIK=AMP&amp;action=getcompany" xr:uid="{4088D480-FC76-6349-A5D0-5F6F078F357F}"/>
    <hyperlink ref="F36" r:id="rId143" tooltip="Minneapolis, Minnesota" display="https://en.wikipedia.org/wiki/Minneapolis,_Minnesota" xr:uid="{9A693B19-0900-A24A-AA62-28932218147F}"/>
    <hyperlink ref="A37" r:id="rId144" display="https://www.nyse.com/quote/XNYS:ABC" xr:uid="{93AAB3D2-BB07-F242-972D-1AC0A319A75A}"/>
    <hyperlink ref="B37" r:id="rId145" tooltip="AmerisourceBergen" display="https://en.wikipedia.org/wiki/AmerisourceBergen" xr:uid="{5F142F54-CABB-A942-AB58-CBA0F1647851}"/>
    <hyperlink ref="C37" r:id="rId146" display="https://www.sec.gov/cgi-bin/browse-edgar?CIK=ABC&amp;action=getcompany" xr:uid="{FDC690C2-DB4D-784A-AB37-C965E59C96FA}"/>
    <hyperlink ref="F37" r:id="rId147" tooltip="Chesterbrook, Pennsylvania" display="https://en.wikipedia.org/wiki/Chesterbrook,_Pennsylvania" xr:uid="{89566317-C728-7F47-858E-ED2572DF5B69}"/>
    <hyperlink ref="A38" r:id="rId148" display="https://www.nyse.com/quote/XNYS:AME" xr:uid="{71CAAD20-C425-4945-BD28-8BC65C14FA1F}"/>
    <hyperlink ref="B38" r:id="rId149" tooltip="Ametek" display="https://en.wikipedia.org/wiki/Ametek" xr:uid="{88DED9BC-8781-F54B-9862-1501ECBB55CD}"/>
    <hyperlink ref="C38" r:id="rId150" display="https://www.sec.gov/cgi-bin/browse-edgar?CIK=AME&amp;action=getcompany" xr:uid="{6553E22D-31F4-BE46-B17A-DA79083D8732}"/>
    <hyperlink ref="F38" r:id="rId151" tooltip="Berwyn, Pennsylvania" display="https://en.wikipedia.org/wiki/Berwyn,_Pennsylvania" xr:uid="{FC1EB9E7-9D5C-FF42-B500-D129D118A2C4}"/>
    <hyperlink ref="A39" r:id="rId152" display="http://www.nasdaq.com/symbol/amgn" xr:uid="{6BA269EB-2EFA-5648-976F-A5B3649F857F}"/>
    <hyperlink ref="B39" r:id="rId153" tooltip="Amgen Inc." display="https://en.wikipedia.org/wiki/Amgen_Inc." xr:uid="{6A611E1F-E220-3445-8C40-C07E2EE0E1FF}"/>
    <hyperlink ref="C39" r:id="rId154" display="https://www.sec.gov/cgi-bin/browse-edgar?CIK=AMGN&amp;action=getcompany" xr:uid="{AC7729E1-F142-BF47-9AEC-A03111768E3E}"/>
    <hyperlink ref="F39" r:id="rId155" tooltip="Thousand Oaks, California" display="https://en.wikipedia.org/wiki/Thousand_Oaks,_California" xr:uid="{35908241-54D9-114B-B6E2-2EA72D293DF4}"/>
    <hyperlink ref="A40" r:id="rId156" display="https://www.nyse.com/quote/XNYS:APH" xr:uid="{E1A4EA29-9F65-AB44-B9FB-FF4139B71063}"/>
    <hyperlink ref="B40" r:id="rId157" tooltip="Amphenol Corp" display="https://en.wikipedia.org/wiki/Amphenol_Corp" xr:uid="{A99DB3DB-3FB3-974A-B4EA-C83EEF7C80C6}"/>
    <hyperlink ref="C40" r:id="rId158" display="https://www.sec.gov/cgi-bin/browse-edgar?CIK=APH&amp;action=getcompany" xr:uid="{A978153B-3059-FC42-BB23-420846F2C336}"/>
    <hyperlink ref="F40" r:id="rId159" tooltip="Wallingford, Connecticut" display="https://en.wikipedia.org/wiki/Wallingford,_Connecticut" xr:uid="{5FF488ED-08A3-DE4C-BEEE-539289ACD72C}"/>
    <hyperlink ref="A41" r:id="rId160" display="http://www.nasdaq.com/symbol/adi" xr:uid="{DDACBD41-1578-AD45-A164-5290CA365172}"/>
    <hyperlink ref="B41" r:id="rId161" tooltip="Analog Devices, Inc." display="https://en.wikipedia.org/wiki/Analog_Devices,_Inc." xr:uid="{70BD6354-5894-E149-89FD-968594F3A4B0}"/>
    <hyperlink ref="C41" r:id="rId162" display="https://www.sec.gov/cgi-bin/browse-edgar?CIK=ADI&amp;action=getcompany" xr:uid="{6C0DFA9B-296E-4145-B84F-F6E1A1872B67}"/>
    <hyperlink ref="F41" r:id="rId163" tooltip="Norwood, Massachusetts" display="https://en.wikipedia.org/wiki/Norwood,_Massachusetts" xr:uid="{250C5660-6884-904E-BB4B-B5BEEA27375B}"/>
    <hyperlink ref="A42" r:id="rId164" display="http://www.nasdaq.com/symbol/anss" xr:uid="{93203B9C-F2BE-B344-93ED-46E2F56A25B2}"/>
    <hyperlink ref="B42" r:id="rId165" tooltip="ANSYS, Inc." display="https://en.wikipedia.org/wiki/ANSYS,_Inc." xr:uid="{C85ED9B0-228A-C245-B7A5-6BAB357B7120}"/>
    <hyperlink ref="C42" r:id="rId166" display="https://www.sec.gov/cgi-bin/browse-edgar?CIK=ANSS&amp;action=getcompany" xr:uid="{136844E1-D44A-2A48-B28F-81F329995A44}"/>
    <hyperlink ref="F42" r:id="rId167" tooltip="Canonsburg, Pennsylvania" display="https://en.wikipedia.org/wiki/Canonsburg,_Pennsylvania" xr:uid="{A595EC7C-5D14-D14D-89D0-46855C5F403F}"/>
    <hyperlink ref="A43" r:id="rId168" display="https://www.nyse.com/quote/XNYS:ANTM" xr:uid="{CEBF2BDF-8B57-2541-B91D-AD7E5F348671}"/>
    <hyperlink ref="B43" r:id="rId169" tooltip="Anthem (company)" display="https://en.wikipedia.org/wiki/Anthem_(company)" xr:uid="{11BE6B28-0ACC-2941-80D6-283E90ED874E}"/>
    <hyperlink ref="C43" r:id="rId170" display="https://www.sec.gov/cgi-bin/browse-edgar?CIK=ANTM&amp;action=getcompany" xr:uid="{A78AF957-E179-DF46-97EE-14E49FA0A0DD}"/>
    <hyperlink ref="F43" r:id="rId171" tooltip="Indianapolis, Indiana" display="https://en.wikipedia.org/wiki/Indianapolis,_Indiana" xr:uid="{71366909-02E0-924F-942B-7314E5BABE95}"/>
    <hyperlink ref="A44" r:id="rId172" display="https://www.nyse.com/quote/XNYS:AON" xr:uid="{9222BA97-B883-CB47-BA0D-E989E41BDBDB}"/>
    <hyperlink ref="B44" r:id="rId173" tooltip="Aon plc" display="https://en.wikipedia.org/wiki/Aon_plc" xr:uid="{63BA5AF6-381D-C845-9F4B-72C165BA96ED}"/>
    <hyperlink ref="C44" r:id="rId174" display="https://www.sec.gov/cgi-bin/browse-edgar?CIK=AON&amp;action=getcompany" xr:uid="{CE5461E9-503F-1645-9FCF-CA729F3F42E0}"/>
    <hyperlink ref="A45" r:id="rId175" display="https://www.nyse.com/quote/XNYS:AOS" xr:uid="{7F1E5673-5FB5-8840-BA73-1D77ACF5B79D}"/>
    <hyperlink ref="B45" r:id="rId176" tooltip="A.O. Smith Corp" display="https://en.wikipedia.org/wiki/A.O._Smith_Corp" xr:uid="{A7013383-6B6C-EC48-9EED-086F9D28180D}"/>
    <hyperlink ref="C45" r:id="rId177" display="https://www.sec.gov/cgi-bin/browse-edgar?CIK=AOS&amp;action=getcompany" xr:uid="{431484CD-9112-3A4E-9AD9-419825E38818}"/>
    <hyperlink ref="F45" r:id="rId178" tooltip="Milwaukee, Wisconsin" display="https://en.wikipedia.org/wiki/Milwaukee,_Wisconsin" xr:uid="{E0C2C0C2-C395-DB40-AE66-AED86994FF1B}"/>
    <hyperlink ref="A46" r:id="rId179" display="http://www.nasdaq.com/symbol/apa" xr:uid="{89A6A522-A294-AB4E-93E5-C3886EED2B5B}"/>
    <hyperlink ref="B46" r:id="rId180" tooltip="APA Corporation" display="https://en.wikipedia.org/wiki/APA_Corporation" xr:uid="{B0568B44-D1E5-6943-B661-66E17DE8256F}"/>
    <hyperlink ref="C46" r:id="rId181" display="https://www.sec.gov/cgi-bin/browse-edgar?CIK=APA&amp;action=getcompany" xr:uid="{D0FAE8A2-EC29-8247-9E48-FA66744379BF}"/>
    <hyperlink ref="F46" r:id="rId182" tooltip="Houston, Texas" display="https://en.wikipedia.org/wiki/Houston,_Texas" xr:uid="{508D210B-6182-C041-B758-980BA96E6CE5}"/>
    <hyperlink ref="A47" r:id="rId183" display="http://www.nasdaq.com/symbol/aapl" xr:uid="{A664EFAD-ADB1-184E-9CD5-ACBAEE4B6094}"/>
    <hyperlink ref="B47" r:id="rId184" tooltip="Apple Inc." display="https://en.wikipedia.org/wiki/Apple_Inc." xr:uid="{AE9C1B23-CFB5-2243-886F-7AD6C91C8459}"/>
    <hyperlink ref="C47" r:id="rId185" display="https://www.sec.gov/cgi-bin/browse-edgar?CIK=AAPL&amp;action=getcompany" xr:uid="{9397E842-BC3A-264A-B2EE-A6CCFE30E24B}"/>
    <hyperlink ref="F47" r:id="rId186" tooltip="Cupertino, California" display="https://en.wikipedia.org/wiki/Cupertino,_California" xr:uid="{9C6869DD-DF86-FB44-BE31-B8B520DEE54C}"/>
    <hyperlink ref="A48" r:id="rId187" display="http://www.nasdaq.com/symbol/amat" xr:uid="{9D2B456F-188A-7A4F-AAFA-24960A37275D}"/>
    <hyperlink ref="B48" r:id="rId188" tooltip="Applied Materials Inc." display="https://en.wikipedia.org/wiki/Applied_Materials_Inc." xr:uid="{6F220175-98EA-9041-A764-AAE143442991}"/>
    <hyperlink ref="C48" r:id="rId189" display="https://www.sec.gov/cgi-bin/browse-edgar?CIK=AMAT&amp;action=getcompany" xr:uid="{90296FA6-AB90-5F45-B19A-20CBFA99E3E2}"/>
    <hyperlink ref="F48" r:id="rId190" tooltip="Santa Clara, California" display="https://en.wikipedia.org/wiki/Santa_Clara,_California" xr:uid="{9DB32993-7B89-5A42-A6D4-1F521C6265A9}"/>
    <hyperlink ref="A49" r:id="rId191" display="https://www.nyse.com/quote/XNYS:APTV" xr:uid="{C8CF1EB6-9FA8-D54E-B209-44C2D29FE09B}"/>
    <hyperlink ref="B49" r:id="rId192" tooltip="Aptiv PLC" display="https://en.wikipedia.org/wiki/Aptiv_PLC" xr:uid="{83C42DB7-8E16-9E4E-B522-E7095D3530C2}"/>
    <hyperlink ref="C49" r:id="rId193" display="https://www.sec.gov/cgi-bin/browse-edgar?CIK=APTV&amp;action=getcompany" xr:uid="{7CC1B1DA-94A1-5745-BB15-41B884F87958}"/>
    <hyperlink ref="A50" r:id="rId194" display="https://www.nyse.com/quote/XNYS:ADM" xr:uid="{73EB8F48-4811-614B-969B-E51789DFE445}"/>
    <hyperlink ref="B50" r:id="rId195" tooltip="Archer-Daniels-Midland Co" display="https://en.wikipedia.org/wiki/Archer-Daniels-Midland_Co" xr:uid="{2C4B5698-427D-784E-BAE3-10F4723C09AA}"/>
    <hyperlink ref="C50" r:id="rId196" display="https://www.sec.gov/cgi-bin/browse-edgar?CIK=ADM&amp;action=getcompany" xr:uid="{42649031-55F4-0A41-95A9-E81A8097E5D3}"/>
    <hyperlink ref="F50" r:id="rId197" tooltip="Chicago, Illinois" display="https://en.wikipedia.org/wiki/Chicago,_Illinois" xr:uid="{C125BB56-DDC8-AA4F-ABA3-20A4583F4597}"/>
    <hyperlink ref="A51" r:id="rId198" display="https://www.nyse.com/quote/XNYS:ANET" xr:uid="{857D9899-6B66-4346-AA88-776D2C9589D7}"/>
    <hyperlink ref="B51" r:id="rId199" tooltip="Arista Networks" display="https://en.wikipedia.org/wiki/Arista_Networks" xr:uid="{68E4BAFE-6349-4441-A845-284E5A6D901D}"/>
    <hyperlink ref="C51" r:id="rId200" display="https://www.sec.gov/cgi-bin/browse-edgar?CIK=ANET&amp;action=getcompany" xr:uid="{4A1B3A71-2AAE-7A49-A7C8-3C8DBDB3F29E}"/>
    <hyperlink ref="F51" r:id="rId201" tooltip="Santa Clara, California" display="https://en.wikipedia.org/wiki/Santa_Clara,_California" xr:uid="{CEC65583-0997-E246-8D06-F714323AF357}"/>
    <hyperlink ref="A52" r:id="rId202" display="https://www.nyse.com/quote/XNYS:AJG" xr:uid="{6D154D3E-EC55-234D-801F-C84A658F59F2}"/>
    <hyperlink ref="B52" r:id="rId203" tooltip="Arthur J. Gallagher &amp; Co." display="https://en.wikipedia.org/wiki/Arthur_J._Gallagher_%26_Co." xr:uid="{E694FE0F-8D5E-E24B-B5E5-A7F587F28FFC}"/>
    <hyperlink ref="C52" r:id="rId204" display="https://www.sec.gov/cgi-bin/browse-edgar?CIK=AJG&amp;action=getcompany" xr:uid="{A9A7FF80-D8B9-594E-94EE-35B22A300D8F}"/>
    <hyperlink ref="F52" r:id="rId205" tooltip="Rolling Meadows, Illinois" display="https://en.wikipedia.org/wiki/Rolling_Meadows,_Illinois" xr:uid="{FAC141A8-0015-3A45-BDD9-62A56FA6E1A3}"/>
    <hyperlink ref="A53" r:id="rId206" display="https://www.nyse.com/quote/XNYS:AIZ" xr:uid="{28064A3D-0C0A-404C-8134-60C24EECB9E4}"/>
    <hyperlink ref="B53" r:id="rId207" tooltip="Assurant" display="https://en.wikipedia.org/wiki/Assurant" xr:uid="{FD0680E0-06FF-324A-ADC3-DC1738D9C7FF}"/>
    <hyperlink ref="C53" r:id="rId208" display="https://www.sec.gov/cgi-bin/browse-edgar?CIK=AIZ&amp;action=getcompany" xr:uid="{CA903774-3989-9B45-B45F-CD93A9A92C7D}"/>
    <hyperlink ref="F53" r:id="rId209" tooltip="New York, New York" display="https://en.wikipedia.org/wiki/New_York,_New_York" xr:uid="{3FF5895D-BB64-DE45-B363-DD56144B8924}"/>
    <hyperlink ref="A54" r:id="rId210" display="https://www.nyse.com/quote/XNYS:T" xr:uid="{D974A1F9-6BF1-1643-8BB0-E8283AF37EDC}"/>
    <hyperlink ref="B54" r:id="rId211" tooltip="AT&amp;T Inc." display="https://en.wikipedia.org/wiki/AT%26T_Inc." xr:uid="{77B7E629-ACE7-1547-9A4C-A29C1A33BE25}"/>
    <hyperlink ref="C54" r:id="rId212" display="https://www.sec.gov/cgi-bin/browse-edgar?CIK=T&amp;action=getcompany" xr:uid="{BB4A4812-77FF-E343-8E26-CE89EAC1C16A}"/>
    <hyperlink ref="F54" r:id="rId213" tooltip="Dallas, Texas" display="https://en.wikipedia.org/wiki/Dallas,_Texas" xr:uid="{BE200AC1-CBF5-7B4F-8991-C52337599269}"/>
    <hyperlink ref="A55" r:id="rId214" display="https://www.nyse.com/quote/XNYS:ATO" xr:uid="{628A0AF7-7D8A-0E43-8F5E-9DA45E9243E4}"/>
    <hyperlink ref="B55" r:id="rId215" tooltip="Atmos Energy" display="https://en.wikipedia.org/wiki/Atmos_Energy" xr:uid="{C86757D5-B241-9241-9576-84DCB36030D9}"/>
    <hyperlink ref="C55" r:id="rId216" display="https://www.sec.gov/cgi-bin/browse-edgar?CIK=ATO&amp;action=getcompany" xr:uid="{C172DC62-BDF9-9147-BE53-8E0313F6CBDA}"/>
    <hyperlink ref="F55" r:id="rId217" tooltip="Dallas, Texas" display="https://en.wikipedia.org/wiki/Dallas,_Texas" xr:uid="{9222C292-435B-4144-8A67-D9A743F9E5A7}"/>
    <hyperlink ref="A56" r:id="rId218" display="http://www.nasdaq.com/symbol/adsk" xr:uid="{CE45D7C1-E3D2-1A40-8A97-C3EC9AA8863B}"/>
    <hyperlink ref="B56" r:id="rId219" tooltip="Autodesk Inc." display="https://en.wikipedia.org/wiki/Autodesk_Inc." xr:uid="{47AE2C7D-082C-0B47-9749-2FD3135D4564}"/>
    <hyperlink ref="C56" r:id="rId220" display="https://www.sec.gov/cgi-bin/browse-edgar?CIK=ADSK&amp;action=getcompany" xr:uid="{ACA052EB-F2EE-8946-B0F0-278F9DCBF3C4}"/>
    <hyperlink ref="F56" r:id="rId221" tooltip="San Rafael, California" display="https://en.wikipedia.org/wiki/San_Rafael,_California" xr:uid="{180D4BAE-25C3-D947-8F95-848C4C9955FE}"/>
    <hyperlink ref="A57" r:id="rId222" display="http://www.nasdaq.com/symbol/adp" xr:uid="{56534075-3004-7845-85C8-99B154169D08}"/>
    <hyperlink ref="B57" r:id="rId223" tooltip="Automatic Data Processing" display="https://en.wikipedia.org/wiki/Automatic_Data_Processing" xr:uid="{219BB6A8-357E-C540-81C9-71041411F385}"/>
    <hyperlink ref="C57" r:id="rId224" display="https://www.sec.gov/cgi-bin/browse-edgar?CIK=ADP&amp;action=getcompany" xr:uid="{718D4B28-363A-F648-946A-12EBEBBEA2DD}"/>
    <hyperlink ref="F57" r:id="rId225" tooltip="Roseland, New Jersey" display="https://en.wikipedia.org/wiki/Roseland,_New_Jersey" xr:uid="{5C153EA0-2172-E345-AEE5-7BA563EE9164}"/>
    <hyperlink ref="A58" r:id="rId226" display="https://www.nyse.com/quote/XNYS:AZO" xr:uid="{2D267225-7E60-B647-9FB1-155152A32500}"/>
    <hyperlink ref="B58" r:id="rId227" tooltip="AutoZone Inc" display="https://en.wikipedia.org/wiki/AutoZone_Inc" xr:uid="{E785C7FB-0B76-1445-A71B-2EA08A51088B}"/>
    <hyperlink ref="C58" r:id="rId228" display="https://www.sec.gov/cgi-bin/browse-edgar?CIK=AZO&amp;action=getcompany" xr:uid="{D5A85B5D-D853-BE45-8AB9-302C0F188ED3}"/>
    <hyperlink ref="F58" r:id="rId229" tooltip="Memphis, Tennessee" display="https://en.wikipedia.org/wiki/Memphis,_Tennessee" xr:uid="{23A14CF4-508C-9D49-BA01-B0AB7072A821}"/>
    <hyperlink ref="A59" r:id="rId230" display="https://www.nyse.com/quote/XNYS:AVB" xr:uid="{04076C43-2B08-6049-88EE-E5A7B55CA0CE}"/>
    <hyperlink ref="B59" r:id="rId231" tooltip="AvalonBay Communities" display="https://en.wikipedia.org/wiki/AvalonBay_Communities" xr:uid="{1897CED1-9293-934D-83AA-F7DC6DD7BBFC}"/>
    <hyperlink ref="C59" r:id="rId232" display="https://www.sec.gov/cgi-bin/browse-edgar?CIK=AVB&amp;action=getcompany" xr:uid="{0F8E5593-17DD-8740-9353-70FCDBB6C6A7}"/>
    <hyperlink ref="A60" r:id="rId233" display="https://www.nyse.com/quote/XNYS:AVY" xr:uid="{1ABBDF46-9F95-EB46-9B5A-4E13C987E563}"/>
    <hyperlink ref="B60" r:id="rId234" tooltip="Avery Dennison Corp" display="https://en.wikipedia.org/wiki/Avery_Dennison_Corp" xr:uid="{32BD76C9-53E3-B144-A018-A27B3367E184}"/>
    <hyperlink ref="C60" r:id="rId235" display="https://www.sec.gov/cgi-bin/browse-edgar?CIK=AVY&amp;action=getcompany" xr:uid="{19ACF63B-D46F-F342-B652-6910EC1948F6}"/>
    <hyperlink ref="F60" r:id="rId236" tooltip="Glendale, California" display="https://en.wikipedia.org/wiki/Glendale,_California" xr:uid="{F1D436E7-D870-C14E-91A1-D7BC43599A40}"/>
    <hyperlink ref="A61" r:id="rId237" display="https://www.nyse.com/quote/XNYS:BKR" xr:uid="{6E24A0BF-8891-284C-84B8-06D657390C77}"/>
    <hyperlink ref="B61" r:id="rId238" tooltip="Baker Hughes" display="https://en.wikipedia.org/wiki/Baker_Hughes" xr:uid="{98F5A525-12D4-4E41-A446-3259A82C7234}"/>
    <hyperlink ref="C61" r:id="rId239" display="https://www.sec.gov/cgi-bin/browse-edgar?CIK=BKR&amp;action=getcompany" xr:uid="{4298B8BD-A675-614D-ABAE-90FC616DD46D}"/>
    <hyperlink ref="F61" r:id="rId240" tooltip="Houston, Texas" display="https://en.wikipedia.org/wiki/Houston,_Texas" xr:uid="{18E94F8E-79FD-5C46-A532-F44E93DE261B}"/>
    <hyperlink ref="A62" r:id="rId241" display="https://www.nyse.com/quote/XNYS:BLL" xr:uid="{91C3A245-CB86-0041-A6E4-4376C9F2D1F3}"/>
    <hyperlink ref="B62" r:id="rId242" tooltip="Ball Corp" display="https://en.wikipedia.org/wiki/Ball_Corp" xr:uid="{A7E37AFE-F294-1647-BC93-B5F60C8A0B0D}"/>
    <hyperlink ref="C62" r:id="rId243" display="https://www.sec.gov/cgi-bin/browse-edgar?CIK=BLL&amp;action=getcompany" xr:uid="{A8FE55A3-87A1-ED42-8CA1-10957668C777}"/>
    <hyperlink ref="F62" r:id="rId244" tooltip="Broomfield, Colorado" display="https://en.wikipedia.org/wiki/Broomfield,_Colorado" xr:uid="{DF6EA01C-C176-224B-A3F7-348BE581530E}"/>
    <hyperlink ref="A63" r:id="rId245" display="https://www.nyse.com/quote/XNYS:BAC" xr:uid="{BE9D12CC-0B40-064B-AEFA-25C8AB3FD49B}"/>
    <hyperlink ref="B63" r:id="rId246" tooltip="Bank of America Corp" display="https://en.wikipedia.org/wiki/Bank_of_America_Corp" xr:uid="{7390443D-335A-F34C-863A-380314199AF7}"/>
    <hyperlink ref="C63" r:id="rId247" display="https://www.sec.gov/cgi-bin/browse-edgar?CIK=BAC&amp;action=getcompany" xr:uid="{DC1D5CF0-D385-F54C-9EB0-CDEF787F45EB}"/>
    <hyperlink ref="F63" r:id="rId248" tooltip="Charlotte, North Carolina" display="https://en.wikipedia.org/wiki/Charlotte,_North_Carolina" xr:uid="{0D0242EE-875A-C440-AC09-C6D1498919CB}"/>
    <hyperlink ref="A64" r:id="rId249" display="https://www.nyse.com/quote/XNYS:BK" xr:uid="{517023FA-0DEE-404B-8DFA-C564B983D96F}"/>
    <hyperlink ref="B64" r:id="rId250" tooltip="The Bank of New York Mellon" display="https://en.wikipedia.org/wiki/The_Bank_of_New_York_Mellon" xr:uid="{AD148771-02B8-3C47-A22B-0B624FB06EAE}"/>
    <hyperlink ref="C64" r:id="rId251" display="https://www.sec.gov/cgi-bin/browse-edgar?CIK=BK&amp;action=getcompany" xr:uid="{78E9D7E6-B18B-4942-B950-560C8C627545}"/>
    <hyperlink ref="F64" r:id="rId252" tooltip="New York, New York" display="https://en.wikipedia.org/wiki/New_York,_New_York" xr:uid="{1A93635C-5E16-CD44-A8D9-80D249955390}"/>
    <hyperlink ref="A65" r:id="rId253" display="https://www.nyse.com/quote/XNYS:BAX" xr:uid="{985EA6C0-4DD0-264F-B632-32C7D49DE191}"/>
    <hyperlink ref="B65" r:id="rId254" tooltip="Baxter International Inc." display="https://en.wikipedia.org/wiki/Baxter_International_Inc." xr:uid="{B56FE41F-4F67-4F41-95EA-25FBF492E468}"/>
    <hyperlink ref="C65" r:id="rId255" display="https://www.sec.gov/cgi-bin/browse-edgar?CIK=BAX&amp;action=getcompany" xr:uid="{D25B447D-D371-454C-952B-4A012D130EAD}"/>
    <hyperlink ref="F65" r:id="rId256" tooltip="Deerfield, Illinois" display="https://en.wikipedia.org/wiki/Deerfield,_Illinois" xr:uid="{B46A81A7-C6B3-E34B-84A3-831D45AECF98}"/>
    <hyperlink ref="A66" r:id="rId257" display="https://www.nyse.com/quote/XNYS:BDX" xr:uid="{36CAEAF3-7D3E-4742-88D5-E8C95E3F6739}"/>
    <hyperlink ref="B66" r:id="rId258" tooltip="Becton Dickinson" display="https://en.wikipedia.org/wiki/Becton_Dickinson" xr:uid="{584007E1-4FF4-4E4C-9F11-46D7BD12D3A6}"/>
    <hyperlink ref="C66" r:id="rId259" display="https://www.sec.gov/cgi-bin/browse-edgar?CIK=BDX&amp;action=getcompany" xr:uid="{26AD4A01-49D3-644D-BE0D-6A12E2037C40}"/>
    <hyperlink ref="F66" r:id="rId260" tooltip="Franklin Lakes, New Jersey" display="https://en.wikipedia.org/wiki/Franklin_Lakes,_New_Jersey" xr:uid="{C387BDB4-F221-5840-9504-5C0A7EF1BF6F}"/>
    <hyperlink ref="A67" r:id="rId261" display="https://www.nyse.com/quote/XNYS:BRK.B" xr:uid="{867D3426-4BC7-554C-BA17-7E24164E92E0}"/>
    <hyperlink ref="B67" r:id="rId262" tooltip="Berkshire Hathaway" display="https://en.wikipedia.org/wiki/Berkshire_Hathaway" xr:uid="{862A9E9D-A247-3243-B5AD-23A22FD8F9ED}"/>
    <hyperlink ref="C67" r:id="rId263" display="https://www.sec.gov/cgi-bin/browse-edgar?CIK=BRKB&amp;action=getcompany" xr:uid="{DD4BD8EF-7FD0-0B47-9A5D-765B1DBE999C}"/>
    <hyperlink ref="F67" r:id="rId264" tooltip="Omaha, Nebraska" display="https://en.wikipedia.org/wiki/Omaha,_Nebraska" xr:uid="{27BA9780-3A9D-6D42-9ADA-BF2CB23CF0D9}"/>
    <hyperlink ref="A68" r:id="rId265" display="https://www.nyse.com/quote/XNYS:BBY" xr:uid="{377A3D8F-2EBC-B74B-B6DE-AF22D0525830}"/>
    <hyperlink ref="B68" r:id="rId266" tooltip="Best Buy Co. Inc." display="https://en.wikipedia.org/wiki/Best_Buy_Co._Inc." xr:uid="{621D576D-0457-A546-8330-157F291539F5}"/>
    <hyperlink ref="C68" r:id="rId267" display="https://www.sec.gov/cgi-bin/browse-edgar?CIK=BBY&amp;action=getcompany" xr:uid="{8836E880-ED95-B14C-81C2-F9D4D6FE9EAE}"/>
    <hyperlink ref="F68" r:id="rId268" tooltip="Richfield, Minnesota" display="https://en.wikipedia.org/wiki/Richfield,_Minnesota" xr:uid="{98897C8A-0F31-DC48-89C0-411B55F2E899}"/>
    <hyperlink ref="A69" r:id="rId269" display="https://www.nyse.com/quote/XNYS:BIO" xr:uid="{AC1802D0-41B7-2C4E-9C4D-51E84FF7FA56}"/>
    <hyperlink ref="B69" r:id="rId270" tooltip="Bio-Rad Laboratories" display="https://en.wikipedia.org/wiki/Bio-Rad_Laboratories" xr:uid="{B5961E9C-5E30-9346-9DA4-3221DBDEE216}"/>
    <hyperlink ref="C69" r:id="rId271" display="https://www.sec.gov/cgi-bin/browse-edgar?CIK=BIO&amp;action=getcompany" xr:uid="{8127F93E-CAA7-8940-B24C-E4CECD6720A6}"/>
    <hyperlink ref="F69" r:id="rId272" tooltip="Hercules, California" display="https://en.wikipedia.org/wiki/Hercules,_California" xr:uid="{8AC82102-9022-3342-B822-97D275EAC3DF}"/>
    <hyperlink ref="A70" r:id="rId273" display="http://www.nasdaq.com/symbol/biib" xr:uid="{3B347146-E182-1F4B-BEBA-BF19875CB7D2}"/>
    <hyperlink ref="B70" r:id="rId274" tooltip="Biogen Inc." display="https://en.wikipedia.org/wiki/Biogen_Inc." xr:uid="{F1A56837-4481-4B45-97AD-8C355B0F3ACE}"/>
    <hyperlink ref="C70" r:id="rId275" display="https://www.sec.gov/cgi-bin/browse-edgar?CIK=BIIB&amp;action=getcompany" xr:uid="{5DBE64E0-3457-4F40-AA2C-B115F9D780EA}"/>
    <hyperlink ref="F70" r:id="rId276" tooltip="Cambridge, Massachusetts" display="https://en.wikipedia.org/wiki/Cambridge,_Massachusetts" xr:uid="{2EF2AF5C-3169-9D46-A4C5-6D07AA848B31}"/>
    <hyperlink ref="A71" r:id="rId277" display="https://www.nyse.com/quote/XNYS:BLK" xr:uid="{5491CC83-7448-8544-879C-CFCA6E23A024}"/>
    <hyperlink ref="B71" r:id="rId278" tooltip="BlackRock" display="https://en.wikipedia.org/wiki/BlackRock" xr:uid="{65B764FD-D67A-B641-B561-7490100BAC31}"/>
    <hyperlink ref="C71" r:id="rId279" display="https://www.sec.gov/cgi-bin/browse-edgar?CIK=BLK&amp;action=getcompany" xr:uid="{585CFBAC-EECD-7743-865F-E6BED2691E3A}"/>
    <hyperlink ref="F71" r:id="rId280" tooltip="New York, New York" display="https://en.wikipedia.org/wiki/New_York,_New_York" xr:uid="{52FC53E1-7E26-0B4B-B507-C1B222B8602C}"/>
    <hyperlink ref="A72" r:id="rId281" display="https://www.nyse.com/quote/XNYS:BA" xr:uid="{56B5542C-E929-DA41-BC08-7C333F1F7184}"/>
    <hyperlink ref="B72" r:id="rId282" tooltip="Boeing Company" display="https://en.wikipedia.org/wiki/Boeing_Company" xr:uid="{886F242E-2D65-3146-AF37-817F41F8294C}"/>
    <hyperlink ref="C72" r:id="rId283" display="https://www.sec.gov/cgi-bin/browse-edgar?CIK=BA&amp;action=getcompany" xr:uid="{117DEC35-8952-234E-A95E-6143141A37D3}"/>
    <hyperlink ref="F72" r:id="rId284" tooltip="Chicago, Illinois" display="https://en.wikipedia.org/wiki/Chicago,_Illinois" xr:uid="{5930AA7F-229E-3B4D-868B-08F705F11E52}"/>
    <hyperlink ref="A73" r:id="rId285" display="http://www.nasdaq.com/symbol/bkng" xr:uid="{A41E638F-5E4B-5A4A-9EEF-3287E456BB1A}"/>
    <hyperlink ref="B73" r:id="rId286" tooltip="Booking Holdings Inc" display="https://en.wikipedia.org/wiki/Booking_Holdings_Inc" xr:uid="{B56C9E1B-3FB6-1048-B37E-7959A77753C5}"/>
    <hyperlink ref="C73" r:id="rId287" display="https://www.sec.gov/cgi-bin/browse-edgar?CIK=BKNG&amp;action=getcompany" xr:uid="{B6062412-A1EF-C347-8059-67910E0F8F1F}"/>
    <hyperlink ref="F73" r:id="rId288" tooltip="Norwalk, Connecticut" display="https://en.wikipedia.org/wiki/Norwalk,_Connecticut" xr:uid="{561B14BB-A782-8C4A-83FB-BDFC29B2D794}"/>
    <hyperlink ref="A74" r:id="rId289" display="https://www.nyse.com/quote/XNYS:BWA" xr:uid="{8B0D0DA0-F946-F349-89FE-FF220239ABA7}"/>
    <hyperlink ref="B74" r:id="rId290" tooltip="BorgWarner" display="https://en.wikipedia.org/wiki/BorgWarner" xr:uid="{EB6D2C78-0F9D-484B-BC05-1E2757F6A3C4}"/>
    <hyperlink ref="C74" r:id="rId291" display="https://www.sec.gov/cgi-bin/browse-edgar?CIK=BWA&amp;action=getcompany" xr:uid="{ACB69C16-6693-8143-B84B-E8363E6AB12F}"/>
    <hyperlink ref="F74" r:id="rId292" tooltip="Auburn Hills, Michigan" display="https://en.wikipedia.org/wiki/Auburn_Hills,_Michigan" xr:uid="{51DB1B94-760D-3249-A435-F6C6376C226B}"/>
    <hyperlink ref="A75" r:id="rId293" display="https://www.nyse.com/quote/XNYS:BXP" xr:uid="{547ABA6C-6CEB-C44C-82AD-3388690EF4F7}"/>
    <hyperlink ref="B75" r:id="rId294" tooltip="Boston Properties" display="https://en.wikipedia.org/wiki/Boston_Properties" xr:uid="{CA823B4D-7D78-0146-9750-6BAD5DE6B558}"/>
    <hyperlink ref="C75" r:id="rId295" display="https://www.sec.gov/cgi-bin/browse-edgar?CIK=BXP&amp;action=getcompany" xr:uid="{62CF3B67-4887-E44E-8E1C-B56FC508BA06}"/>
    <hyperlink ref="F75" r:id="rId296" tooltip="Boston, Massachusetts" display="https://en.wikipedia.org/wiki/Boston,_Massachusetts" xr:uid="{BB04341E-6805-8843-BA69-124AD10FC3EC}"/>
    <hyperlink ref="A76" r:id="rId297" display="https://www.nyse.com/quote/XNYS:BSX" xr:uid="{E36CCE1C-72D4-0945-B28E-FCC467223CC3}"/>
    <hyperlink ref="B76" r:id="rId298" tooltip="Boston Scientific" display="https://en.wikipedia.org/wiki/Boston_Scientific" xr:uid="{B55384EB-9CCE-C947-A876-F83479D1D089}"/>
    <hyperlink ref="C76" r:id="rId299" display="https://www.sec.gov/cgi-bin/browse-edgar?CIK=BSX&amp;action=getcompany" xr:uid="{6CDDAC53-A8B1-814E-8697-FC1392CC2451}"/>
    <hyperlink ref="A77" r:id="rId300" display="https://www.nyse.com/quote/XNYS:BMY" xr:uid="{16FB78C0-E0C2-9348-A152-1DAE9E5D9ECC}"/>
    <hyperlink ref="B77" r:id="rId301" tooltip="Bristol-Myers Squibb" display="https://en.wikipedia.org/wiki/Bristol-Myers_Squibb" xr:uid="{9723BE00-02A3-964E-84C6-8A0EDA64FDA5}"/>
    <hyperlink ref="C77" r:id="rId302" display="https://www.sec.gov/cgi-bin/browse-edgar?CIK=BMY&amp;action=getcompany" xr:uid="{620D6EC5-F440-8244-9C45-12ACC74124A6}"/>
    <hyperlink ref="F77" r:id="rId303" tooltip="New York, New York" display="https://en.wikipedia.org/wiki/New_York,_New_York" xr:uid="{F03BB69F-7EF3-F34A-A606-517E7FE5C04E}"/>
    <hyperlink ref="A78" r:id="rId304" display="http://www.nasdaq.com/symbol/avgo" xr:uid="{0E7141EB-F3FA-994B-BAFC-DC87E213D0B3}"/>
    <hyperlink ref="B78" r:id="rId305" tooltip="Broadcom Inc." display="https://en.wikipedia.org/wiki/Broadcom_Inc." xr:uid="{54AF16A0-C62D-704E-BE93-912C432CDA78}"/>
    <hyperlink ref="C78" r:id="rId306" display="https://www.sec.gov/cgi-bin/browse-edgar?CIK=AVGO&amp;action=getcompany" xr:uid="{9247B2EC-CE4B-5545-B675-F8B4FF112273}"/>
    <hyperlink ref="F78" r:id="rId307" tooltip="San Jose, California" display="https://en.wikipedia.org/wiki/San_Jose,_California" xr:uid="{1C8CF2E2-9D19-0343-84A1-F50873542A15}"/>
    <hyperlink ref="A79" r:id="rId308" display="https://www.nyse.com/quote/XNYS:BR" xr:uid="{E57628AE-6691-F846-8756-F6B2EA22B3E1}"/>
    <hyperlink ref="B79" r:id="rId309" tooltip="Broadridge Financial Solutions" display="https://en.wikipedia.org/wiki/Broadridge_Financial_Solutions" xr:uid="{62488EF1-D2F8-F84F-9305-5C956B2D5CA0}"/>
    <hyperlink ref="C79" r:id="rId310" display="https://www.sec.gov/cgi-bin/browse-edgar?CIK=BR&amp;action=getcompany" xr:uid="{93EE3DBA-1C90-1E4C-8B2D-A432FC8192D8}"/>
    <hyperlink ref="F79" r:id="rId311" tooltip="Lake Success, New York" display="https://en.wikipedia.org/wiki/Lake_Success,_New_York" xr:uid="{A7F223E9-F477-974E-A157-462D1AB4E619}"/>
    <hyperlink ref="A80" r:id="rId312" display="https://www.nyse.com/quote/XNYS:BF.B" xr:uid="{2647718A-C3DE-BE41-A3A4-3AB64CA240F8}"/>
    <hyperlink ref="B80" r:id="rId313" tooltip="Brown-Forman Corp." display="https://en.wikipedia.org/wiki/Brown-Forman_Corp." xr:uid="{803F5944-6A0D-2A43-8246-04653AE02557}"/>
    <hyperlink ref="C80" r:id="rId314" display="https://www.sec.gov/cgi-bin/browse-edgar?CIK=BFB&amp;action=getcompany" xr:uid="{A7D0C0BE-BC59-7346-9E8F-E8BD730821FB}"/>
    <hyperlink ref="F80" r:id="rId315" tooltip="Louisville, Kentucky" display="https://en.wikipedia.org/wiki/Louisville,_Kentucky" xr:uid="{30200E6B-2D0A-A547-A3D0-8047F80B54B8}"/>
    <hyperlink ref="A81" r:id="rId316" display="http://www.nasdaq.com/symbol/chrw" xr:uid="{25CEF0B9-0BF7-8748-9963-A5899810F11C}"/>
    <hyperlink ref="B81" r:id="rId317" tooltip="C. H. Robinson Worldwide" display="https://en.wikipedia.org/wiki/C._H._Robinson_Worldwide" xr:uid="{7BD9E0A7-70AC-CC41-B678-8B4C6E647E86}"/>
    <hyperlink ref="C81" r:id="rId318" display="https://www.sec.gov/cgi-bin/browse-edgar?CIK=CHRW&amp;action=getcompany" xr:uid="{450CC2C2-0F8B-734D-B090-0A6DA256B8E7}"/>
    <hyperlink ref="F81" r:id="rId319" tooltip="Eden Prairie, Minnesota" display="https://en.wikipedia.org/wiki/Eden_Prairie,_Minnesota" xr:uid="{AD504DEA-EEAE-3B41-9223-471EB47A9CC2}"/>
    <hyperlink ref="A82" r:id="rId320" display="https://www.nyse.com/quote/XNYS:COG" xr:uid="{5EBAD0C4-BC3A-A24E-AB50-7845B514EF80}"/>
    <hyperlink ref="B82" r:id="rId321" tooltip="Cabot Oil &amp; Gas" display="https://en.wikipedia.org/wiki/Cabot_Oil_%26_Gas" xr:uid="{6F6B8FBE-FD3C-B042-852D-D02C4B19EABF}"/>
    <hyperlink ref="C82" r:id="rId322" display="https://www.sec.gov/cgi-bin/browse-edgar?CIK=COG&amp;action=getcompany" xr:uid="{A4375091-8908-404E-BCBF-85B833AD4FFF}"/>
    <hyperlink ref="F82" r:id="rId323" tooltip="Houston, Texas" display="https://en.wikipedia.org/wiki/Houston,_Texas" xr:uid="{E1869502-4AC2-2048-A04D-959BC4411821}"/>
    <hyperlink ref="A83" r:id="rId324" display="http://www.nasdaq.com/symbol/cdns" xr:uid="{2D9E26F9-A98A-3D4F-A548-7C8717C05135}"/>
    <hyperlink ref="B83" r:id="rId325" tooltip="Cadence Design Systems" display="https://en.wikipedia.org/wiki/Cadence_Design_Systems" xr:uid="{3F1EC3F4-EF33-4E42-9444-9D56853D1918}"/>
    <hyperlink ref="C83" r:id="rId326" display="https://www.sec.gov/cgi-bin/browse-edgar?CIK=CDNS&amp;action=getcompany" xr:uid="{FC1DD657-2A76-ED4C-9648-7A0DE6FBB452}"/>
    <hyperlink ref="F83" r:id="rId327" tooltip="San Jose, California" display="https://en.wikipedia.org/wiki/San_Jose,_California" xr:uid="{4A1868E4-317E-9D4C-A4D4-36F48E8ECA4C}"/>
    <hyperlink ref="A84" r:id="rId328" display="http://www.nasdaq.com/symbol/czr" xr:uid="{AA62F1E6-34C2-B641-B92F-300334B814BD}"/>
    <hyperlink ref="B84" r:id="rId329" tooltip="Caesars Entertainment (2020)" display="https://en.wikipedia.org/wiki/Caesars_Entertainment_(2020)" xr:uid="{F0F220A7-25A5-EB43-ABFC-ED1D6213C7C7}"/>
    <hyperlink ref="C84" r:id="rId330" display="https://www.sec.gov/cgi-bin/browse-edgar?CIK=CZR&amp;action=getcompany" xr:uid="{62B056C9-9AA7-A840-BF58-2E35340FF4AD}"/>
    <hyperlink ref="F84" r:id="rId331" tooltip="Reno, Nevada" display="https://en.wikipedia.org/wiki/Reno,_Nevada" xr:uid="{3DCA33CF-D3B3-CB41-8282-188B6B655049}"/>
    <hyperlink ref="A85" r:id="rId332" display="https://www.nyse.com/quote/XNYS:CPB" xr:uid="{0FBC773E-1F87-CA40-BAC7-C16448A5C90F}"/>
    <hyperlink ref="B85" r:id="rId333" tooltip="Campbell Soup" display="https://en.wikipedia.org/wiki/Campbell_Soup" xr:uid="{92BC51DF-17B7-4C46-9694-07DFE7326620}"/>
    <hyperlink ref="C85" r:id="rId334" display="https://www.sec.gov/cgi-bin/browse-edgar?CIK=CPB&amp;action=getcompany" xr:uid="{464DAA97-3F29-A841-916F-230CECDFC7B8}"/>
    <hyperlink ref="F85" r:id="rId335" tooltip="Camden, New Jersey" display="https://en.wikipedia.org/wiki/Camden,_New_Jersey" xr:uid="{492D9A10-5C7F-5943-BC9D-2FE874AA65BD}"/>
    <hyperlink ref="A86" r:id="rId336" display="https://www.nyse.com/quote/XNYS:COF" xr:uid="{D136454B-ABC8-EE40-92C6-F8237D9D6D61}"/>
    <hyperlink ref="B86" r:id="rId337" tooltip="Capital One Financial" display="https://en.wikipedia.org/wiki/Capital_One_Financial" xr:uid="{48E47575-C7B1-8241-B1E2-B56DF28E0726}"/>
    <hyperlink ref="C86" r:id="rId338" display="https://www.sec.gov/cgi-bin/browse-edgar?CIK=COF&amp;action=getcompany" xr:uid="{24ADDF05-04E0-C144-A9B1-721E00D30CE1}"/>
    <hyperlink ref="F86" r:id="rId339" tooltip="Tysons Corner, Virginia" display="https://en.wikipedia.org/wiki/Tysons_Corner,_Virginia" xr:uid="{60B76B23-5D96-8D4A-9B9E-CCFA21080D42}"/>
    <hyperlink ref="A87" r:id="rId340" display="https://www.nyse.com/quote/XNYS:CAH" xr:uid="{74AC7F68-A4D9-5F41-AD31-0F4FFA80C455}"/>
    <hyperlink ref="B87" r:id="rId341" tooltip="Cardinal Health Inc." display="https://en.wikipedia.org/wiki/Cardinal_Health_Inc." xr:uid="{1D36B024-AD38-A545-B4EB-0787506983CA}"/>
    <hyperlink ref="C87" r:id="rId342" display="https://www.sec.gov/cgi-bin/browse-edgar?CIK=CAH&amp;action=getcompany" xr:uid="{502EA4D0-BF09-F34B-B6CB-73862F104E92}"/>
    <hyperlink ref="F87" r:id="rId343" tooltip="Dublin, Ohio" display="https://en.wikipedia.org/wiki/Dublin,_Ohio" xr:uid="{A0E448CF-FDE2-3849-AE2C-0AB5A496943B}"/>
    <hyperlink ref="A88" r:id="rId344" display="https://www.nyse.com/quote/XNYS:KMX" xr:uid="{23380A9A-C9E8-2F41-B614-890E5B1EE43F}"/>
    <hyperlink ref="B88" r:id="rId345" tooltip="Carmax Inc" display="https://en.wikipedia.org/wiki/Carmax_Inc" xr:uid="{420DD017-E10D-7045-B899-5F146AB1F5BD}"/>
    <hyperlink ref="C88" r:id="rId346" display="https://www.sec.gov/cgi-bin/browse-edgar?CIK=KMX&amp;action=getcompany" xr:uid="{E88CE41B-5FE4-4843-A71D-18733B300E3C}"/>
    <hyperlink ref="F88" r:id="rId347" tooltip="Richmond, Virginia" display="https://en.wikipedia.org/wiki/Richmond,_Virginia" xr:uid="{C212004E-5F19-7640-A51D-BD41A4F36202}"/>
    <hyperlink ref="A89" r:id="rId348" display="https://www.nyse.com/quote/XNYS:CCL" xr:uid="{B69E61AB-6E9E-5042-822E-F9A99F0E7252}"/>
    <hyperlink ref="B89" r:id="rId349" tooltip="Carnival Corp." display="https://en.wikipedia.org/wiki/Carnival_Corp." xr:uid="{71FBA915-CC9F-CC45-A25F-03E8A84B60A6}"/>
    <hyperlink ref="C89" r:id="rId350" display="https://www.sec.gov/cgi-bin/browse-edgar?CIK=CCL&amp;action=getcompany" xr:uid="{FB5648FD-D6F3-3F4E-AC16-FF0D40D052BF}"/>
    <hyperlink ref="F89" r:id="rId351" tooltip="Miami, Florida" display="https://en.wikipedia.org/wiki/Miami,_Florida" xr:uid="{4219A64B-31DE-6043-84F5-77CF70BD69F6}"/>
    <hyperlink ref="A90" r:id="rId352" display="https://www.nyse.com/quote/XNYS:CARR" xr:uid="{7B0F3A89-1463-514C-8E6D-EAB5E1DAAAE6}"/>
    <hyperlink ref="B90" r:id="rId353" tooltip="Carrier Global" display="https://en.wikipedia.org/wiki/Carrier_Global" xr:uid="{3950037A-D0E1-1441-81D2-B0C8486EF068}"/>
    <hyperlink ref="C90" r:id="rId354" display="https://www.sec.gov/cgi-bin/browse-edgar?CIK=CARR&amp;action=getcompany" xr:uid="{C5049605-E0AA-4648-8C49-8E984837C39E}"/>
    <hyperlink ref="F90" r:id="rId355" tooltip="Palm Beach Gardens, Florida" display="https://en.wikipedia.org/wiki/Palm_Beach_Gardens,_Florida" xr:uid="{BF94BB63-A19C-1D47-9D64-69804ABAB2DD}"/>
    <hyperlink ref="A91" r:id="rId356" display="https://www.nyse.com/quote/XNYS:CTLT" xr:uid="{B7E9337C-8531-384D-B024-CF28295D2961}"/>
    <hyperlink ref="B91" r:id="rId357" tooltip="Catalent" display="https://en.wikipedia.org/wiki/Catalent" xr:uid="{EB7A1639-1315-F041-A819-5F77850B3284}"/>
    <hyperlink ref="C91" r:id="rId358" display="https://www.sec.gov/cgi-bin/browse-edgar?CIK=CTLT&amp;action=getcompany" xr:uid="{E6EAA0A5-6B2B-4247-BCA4-00568CE66F8B}"/>
    <hyperlink ref="F91" r:id="rId359" tooltip="Somerset, New Jersey" display="https://en.wikipedia.org/wiki/Somerset,_New_Jersey" xr:uid="{8C98B0B8-1A76-424D-A267-A2FFD31956C1}"/>
    <hyperlink ref="A92" r:id="rId360" display="https://www.nyse.com/quote/XNYS:CAT" xr:uid="{81C2AF1F-5287-774F-B2F3-72054021EB75}"/>
    <hyperlink ref="B92" r:id="rId361" tooltip="Caterpillar Inc." display="https://en.wikipedia.org/wiki/Caterpillar_Inc." xr:uid="{99D3016D-EC80-4148-865A-09B118E1EAD6}"/>
    <hyperlink ref="C92" r:id="rId362" display="https://www.sec.gov/cgi-bin/browse-edgar?CIK=CAT&amp;action=getcompany" xr:uid="{E07CBC94-2A42-AF40-8A77-4BD76B9FD06A}"/>
    <hyperlink ref="F92" r:id="rId363" tooltip="Deerfield, Illinois" display="https://en.wikipedia.org/wiki/Deerfield,_Illinois" xr:uid="{23CAF398-C5A1-0E49-A161-AFDD888FFDC7}"/>
    <hyperlink ref="A93" r:id="rId364" display="https://markets.cboe.com/us/equities/listings/listed_products/symbols/CBOE" xr:uid="{C063C8CE-63DF-3C41-82CC-0E19117BD7C3}"/>
    <hyperlink ref="B93" r:id="rId365" tooltip="Cboe Global Markets" display="https://en.wikipedia.org/wiki/Cboe_Global_Markets" xr:uid="{4F37A767-1C66-5F45-8438-2EC5B9C37397}"/>
    <hyperlink ref="C93" r:id="rId366" display="https://www.sec.gov/cgi-bin/browse-edgar?CIK=CBOE&amp;action=getcompany" xr:uid="{05158A6D-AE76-044B-95F1-AE6B3DE1195D}"/>
    <hyperlink ref="F93" r:id="rId367" tooltip="Chicago, Illinois" display="https://en.wikipedia.org/wiki/Chicago,_Illinois" xr:uid="{CFBB5097-8B45-7F4A-BE4E-4694B9BDF272}"/>
    <hyperlink ref="A94" r:id="rId368" display="https://www.nyse.com/quote/XNYS:CBRE" xr:uid="{044F04A8-330E-6940-8B7B-1B7F6040A087}"/>
    <hyperlink ref="B94" r:id="rId369" tooltip="CBRE Group" display="https://en.wikipedia.org/wiki/CBRE_Group" xr:uid="{1FE7C286-8AA4-954F-ADC3-E0B3C39D394F}"/>
    <hyperlink ref="C94" r:id="rId370" display="https://www.sec.gov/cgi-bin/browse-edgar?CIK=CBRE&amp;action=getcompany" xr:uid="{C683E3E7-C108-E84D-9811-99B202D48943}"/>
    <hyperlink ref="F94" r:id="rId371" tooltip="Dallas, Texas" display="https://en.wikipedia.org/wiki/Dallas,_Texas" xr:uid="{F52D0D7E-154B-9B4D-9DEA-7D8029171991}"/>
    <hyperlink ref="A95" r:id="rId372" display="http://www.nasdaq.com/symbol/cdw" xr:uid="{F8F19EC9-760B-2647-B3F7-1C464F8B789C}"/>
    <hyperlink ref="B95" r:id="rId373" tooltip="CDW" display="https://en.wikipedia.org/wiki/CDW" xr:uid="{17ED31B1-060F-4F44-9250-F244CBC7E8F3}"/>
    <hyperlink ref="C95" r:id="rId374" display="https://www.sec.gov/cgi-bin/browse-edgar?CIK=CDW&amp;action=getcompany" xr:uid="{FDF49874-D469-8041-93DC-6E98DAA7CC38}"/>
    <hyperlink ref="F95" r:id="rId375" tooltip="Lincolnshire, Illinois" display="https://en.wikipedia.org/wiki/Lincolnshire,_Illinois" xr:uid="{52998EA9-9E18-EB40-A81B-6CFD239B1163}"/>
    <hyperlink ref="A96" r:id="rId376" display="https://www.nyse.com/quote/XNYS:CE" xr:uid="{2D4B355D-0EDD-9849-A6A3-DB2E2736F829}"/>
    <hyperlink ref="B96" r:id="rId377" tooltip="Celanese" display="https://en.wikipedia.org/wiki/Celanese" xr:uid="{78D98FF3-144E-BD4E-92A6-098FAF9C2760}"/>
    <hyperlink ref="C96" r:id="rId378" display="https://www.sec.gov/cgi-bin/browse-edgar?CIK=CE&amp;action=getcompany" xr:uid="{266AB4F6-F5CD-7E48-8189-7246FA70823C}"/>
    <hyperlink ref="F96" r:id="rId379" tooltip="Irving, Texas" display="https://en.wikipedia.org/wiki/Irving,_Texas" xr:uid="{5E6E862B-3D1F-3449-A75E-CB5A54691C08}"/>
    <hyperlink ref="A97" r:id="rId380" display="https://www.nyse.com/quote/XNYS:CNC" xr:uid="{0D82C24D-F856-B94C-9F64-44169E051D7B}"/>
    <hyperlink ref="B97" r:id="rId381" tooltip="Centene Corporation" display="https://en.wikipedia.org/wiki/Centene_Corporation" xr:uid="{0B7969EB-BABF-4942-8D80-9D66EF0FAF50}"/>
    <hyperlink ref="C97" r:id="rId382" display="https://www.sec.gov/cgi-bin/browse-edgar?CIK=CNC&amp;action=getcompany" xr:uid="{087E0CAF-1BA9-6849-BD66-6EAF4CC1701E}"/>
    <hyperlink ref="F97" r:id="rId383" tooltip="St. Louis, Missouri" display="https://en.wikipedia.org/wiki/St._Louis,_Missouri" xr:uid="{5ED4D593-04B0-0B42-85B8-2621AB1C2AD6}"/>
    <hyperlink ref="A98" r:id="rId384" display="https://www.nyse.com/quote/XNYS:CNP" xr:uid="{8D6F973A-3C34-5143-B87D-C324514C937F}"/>
    <hyperlink ref="B98" r:id="rId385" tooltip="CenterPoint Energy" display="https://en.wikipedia.org/wiki/CenterPoint_Energy" xr:uid="{08037C68-048D-2844-8264-10444DA9B311}"/>
    <hyperlink ref="C98" r:id="rId386" display="https://www.sec.gov/cgi-bin/browse-edgar?CIK=CNP&amp;action=getcompany" xr:uid="{98D1D330-C22B-8242-A437-50B48C7C513C}"/>
    <hyperlink ref="F98" r:id="rId387" tooltip="Houston, Texas" display="https://en.wikipedia.org/wiki/Houston,_Texas" xr:uid="{A60467C7-EDC2-9449-BEBD-C9724C1E9E04}"/>
    <hyperlink ref="A99" r:id="rId388" display="http://www.nasdaq.com/symbol/cern" xr:uid="{94E5EB84-7155-AC4F-99E4-928CD32894B3}"/>
    <hyperlink ref="B99" r:id="rId389" tooltip="Cerner" display="https://en.wikipedia.org/wiki/Cerner" xr:uid="{3AF60604-2924-6246-B4F3-7651F021EB1E}"/>
    <hyperlink ref="C99" r:id="rId390" display="https://www.sec.gov/cgi-bin/browse-edgar?CIK=CERN&amp;action=getcompany" xr:uid="{4E6B5AEC-6534-DD4E-9E46-0FF5FDF1B376}"/>
    <hyperlink ref="F99" r:id="rId391" tooltip="North Kansas City, Missouri" display="https://en.wikipedia.org/wiki/North_Kansas_City,_Missouri" xr:uid="{0F24B488-9300-7746-8A26-B940F03AF6F0}"/>
    <hyperlink ref="A100" r:id="rId392" display="https://www.nyse.com/quote/XNYS:CF" xr:uid="{A2036644-E754-724E-A9D5-334D669380E2}"/>
    <hyperlink ref="B100" r:id="rId393" tooltip="CF Industries Holdings Inc" display="https://en.wikipedia.org/wiki/CF_Industries_Holdings_Inc" xr:uid="{C6C6AA1A-C5C8-9E46-83A4-689D98F61B66}"/>
    <hyperlink ref="C100" r:id="rId394" display="https://www.sec.gov/cgi-bin/browse-edgar?CIK=CF&amp;action=getcompany" xr:uid="{09C318E9-9B63-2148-80F2-486E27DCC07E}"/>
    <hyperlink ref="F100" r:id="rId395" tooltip="Deerfield, Illinois" display="https://en.wikipedia.org/wiki/Deerfield,_Illinois" xr:uid="{6E9EEC35-FFBF-7340-B5A2-94E431811033}"/>
    <hyperlink ref="A101" r:id="rId396" display="https://www.nyse.com/quote/XNYS:CRL" xr:uid="{CF1C96E5-1E01-7446-ACBB-D0C44F5FF5A2}"/>
    <hyperlink ref="B101" r:id="rId397" tooltip="Charles River Laboratories" display="https://en.wikipedia.org/wiki/Charles_River_Laboratories" xr:uid="{2D17EA3F-1840-1E48-8E72-501ADE4D2E92}"/>
    <hyperlink ref="C101" r:id="rId398" display="https://www.sec.gov/cgi-bin/browse-edgar?CIK=CRL&amp;action=getcompany" xr:uid="{638346B2-B9DD-7042-8C2B-A42C78CAD906}"/>
    <hyperlink ref="F101" r:id="rId399" tooltip="Wilmington, Massachusetts" display="https://en.wikipedia.org/wiki/Wilmington,_Massachusetts" xr:uid="{7537A401-65D2-434D-9596-86A730EC7A08}"/>
    <hyperlink ref="A102" r:id="rId400" display="https://www.nyse.com/quote/XNYS:SCHW" xr:uid="{7CAA5F75-F425-2040-AC00-9DE29456A57E}"/>
    <hyperlink ref="B102" r:id="rId401" tooltip="Charles Schwab Corporation" display="https://en.wikipedia.org/wiki/Charles_Schwab_Corporation" xr:uid="{1564FA5D-F607-FD42-9549-47D5C75FB1AC}"/>
    <hyperlink ref="C102" r:id="rId402" display="https://www.sec.gov/cgi-bin/browse-edgar?CIK=SCHW&amp;action=getcompany" xr:uid="{3A13E5B1-90A4-3E4D-B001-0B4D6E2C4DDF}"/>
    <hyperlink ref="F102" r:id="rId403" tooltip="Westlake, Texas" display="https://en.wikipedia.org/wiki/Westlake,_Texas" xr:uid="{A891A1E9-81D5-6E46-8E84-5E802FD6DF3B}"/>
    <hyperlink ref="A103" r:id="rId404" display="http://www.nasdaq.com/symbol/chtr" xr:uid="{E30A22DF-B3BD-F74B-BAFF-7CB3BDE42AF6}"/>
    <hyperlink ref="B103" r:id="rId405" tooltip="Charter Communications" display="https://en.wikipedia.org/wiki/Charter_Communications" xr:uid="{B2D4A21F-5AA4-004A-9900-4E2FD62730B4}"/>
    <hyperlink ref="C103" r:id="rId406" display="https://www.sec.gov/cgi-bin/browse-edgar?CIK=CHTR&amp;action=getcompany" xr:uid="{22DC2E28-4234-6045-A874-93DE245CEA0C}"/>
    <hyperlink ref="F103" r:id="rId407" tooltip="Stamford, Connecticut" display="https://en.wikipedia.org/wiki/Stamford,_Connecticut" xr:uid="{A1FD6E7E-CA82-0248-845B-AC1215A43172}"/>
    <hyperlink ref="A104" r:id="rId408" display="https://www.nyse.com/quote/XNYS:CVX" xr:uid="{9C670B96-80CE-D24A-8D33-B2BCC61B5F16}"/>
    <hyperlink ref="B104" r:id="rId409" tooltip="Chevron Corp." display="https://en.wikipedia.org/wiki/Chevron_Corp." xr:uid="{60DCA8E2-4D10-5240-BE2D-EB338949C0E4}"/>
    <hyperlink ref="C104" r:id="rId410" display="https://www.sec.gov/cgi-bin/browse-edgar?CIK=CVX&amp;action=getcompany" xr:uid="{8961173E-0420-0548-BA6B-942741D76C97}"/>
    <hyperlink ref="F104" r:id="rId411" tooltip="San Ramon, California" display="https://en.wikipedia.org/wiki/San_Ramon,_California" xr:uid="{3FD73F4B-222D-8345-B2A6-2D22F5B8E7D8}"/>
    <hyperlink ref="A105" r:id="rId412" display="https://www.nyse.com/quote/XNYS:CMG" xr:uid="{ABE327C7-32BD-B544-B88F-ABA63F2F158A}"/>
    <hyperlink ref="B105" r:id="rId413" tooltip="Chipotle Mexican Grill" display="https://en.wikipedia.org/wiki/Chipotle_Mexican_Grill" xr:uid="{7C90301B-710C-4C44-921E-1AF1C8A067A5}"/>
    <hyperlink ref="C105" r:id="rId414" display="https://www.sec.gov/cgi-bin/browse-edgar?CIK=CMG&amp;action=getcompany" xr:uid="{2F088395-9E23-7A46-A68F-197EE9AA3F24}"/>
    <hyperlink ref="F105" r:id="rId415" tooltip="Newport Beach, California" display="https://en.wikipedia.org/wiki/Newport_Beach,_California" xr:uid="{338C8BB9-BCAE-204E-8C8F-9357F88D9DDE}"/>
    <hyperlink ref="A106" r:id="rId416" display="https://www.nyse.com/quote/XNYS:CB" xr:uid="{7446464D-6251-B141-B182-7DAC78D19BDD}"/>
    <hyperlink ref="B106" r:id="rId417" tooltip="Chubb Limited" display="https://en.wikipedia.org/wiki/Chubb_Limited" xr:uid="{03F24168-073B-5941-9C70-BE13EC8E71F3}"/>
    <hyperlink ref="C106" r:id="rId418" display="https://www.sec.gov/cgi-bin/browse-edgar?CIK=CB&amp;action=getcompany" xr:uid="{728E1BC2-ED7A-B948-8988-2BFFCBA63370}"/>
    <hyperlink ref="F106" r:id="rId419" tooltip="Zurich, Switzerland" display="https://en.wikipedia.org/wiki/Zurich,_Switzerland" xr:uid="{B1BD7A2B-3548-AC48-9F7F-AC427E6C0415}"/>
    <hyperlink ref="A107" r:id="rId420" display="https://www.nyse.com/quote/XNYS:CHD" xr:uid="{22566464-3021-6444-AB87-758E3EC3E8A7}"/>
    <hyperlink ref="B107" r:id="rId421" tooltip="Church &amp; Dwight" display="https://en.wikipedia.org/wiki/Church_%26_Dwight" xr:uid="{4AC55AFB-699B-9545-A80D-F91C0B40CAB0}"/>
    <hyperlink ref="C107" r:id="rId422" display="https://www.sec.gov/cgi-bin/browse-edgar?CIK=CHD&amp;action=getcompany" xr:uid="{0FBFE57F-F94C-7E4A-BF95-BA8268BF22B2}"/>
    <hyperlink ref="F107" r:id="rId423" tooltip="Ewing, New Jersey" display="https://en.wikipedia.org/wiki/Ewing,_New_Jersey" xr:uid="{6B31D460-97D7-8144-B678-BD912BBA3078}"/>
    <hyperlink ref="A108" r:id="rId424" display="https://www.nyse.com/quote/XNYS:CI" xr:uid="{39784A19-906C-344F-8EA5-D64124CB8AFD}"/>
    <hyperlink ref="B108" r:id="rId425" tooltip="Cigna" display="https://en.wikipedia.org/wiki/Cigna" xr:uid="{87BB1F90-1F60-BA4B-BF6E-BE8F76B6AA36}"/>
    <hyperlink ref="C108" r:id="rId426" display="https://www.sec.gov/cgi-bin/browse-edgar?CIK=CI&amp;action=getcompany" xr:uid="{0CD8BAAC-E60B-184A-A0E8-40C98D6C62C2}"/>
    <hyperlink ref="F108" r:id="rId427" tooltip="Bloomfield, Connecticut" display="https://en.wikipedia.org/wiki/Bloomfield,_Connecticut" xr:uid="{9A8718C8-8FDE-DF44-A838-44EFF7E0BC76}"/>
    <hyperlink ref="A109" r:id="rId428" display="http://www.nasdaq.com/symbol/cinf" xr:uid="{BF8AEBB7-6634-4B44-AF99-AC5DE55B9A33}"/>
    <hyperlink ref="B109" r:id="rId429" tooltip="Cincinnati Financial" display="https://en.wikipedia.org/wiki/Cincinnati_Financial" xr:uid="{35705D15-844D-F040-951F-0A456299523A}"/>
    <hyperlink ref="C109" r:id="rId430" display="https://www.sec.gov/cgi-bin/browse-edgar?CIK=CINF&amp;action=getcompany" xr:uid="{7FD14756-E223-3240-9A65-1239C55DF910}"/>
    <hyperlink ref="F109" r:id="rId431" tooltip="Fairfield, Ohio" display="https://en.wikipedia.org/wiki/Fairfield,_Ohio" xr:uid="{CC48858E-E46A-FF4E-BFDC-ADAF300182B5}"/>
    <hyperlink ref="A110" r:id="rId432" display="http://www.nasdaq.com/symbol/ctas" xr:uid="{9AC6B097-E5BF-DC42-9CE1-9D6279F38E1B}"/>
    <hyperlink ref="B110" r:id="rId433" tooltip="Cintas Corporation" display="https://en.wikipedia.org/wiki/Cintas_Corporation" xr:uid="{D311B65F-C2FD-554C-B132-0BB54971E73D}"/>
    <hyperlink ref="C110" r:id="rId434" display="https://www.sec.gov/cgi-bin/browse-edgar?CIK=CTAS&amp;action=getcompany" xr:uid="{0C0133DC-E2F6-3047-91BD-2AE5DFD82441}"/>
    <hyperlink ref="F110" r:id="rId435" tooltip="Mason, Ohio" display="https://en.wikipedia.org/wiki/Mason,_Ohio" xr:uid="{A4510899-1460-8840-882E-A3B4420E21C1}"/>
    <hyperlink ref="A111" r:id="rId436" display="http://www.nasdaq.com/symbol/csco" xr:uid="{39B4B0C7-A15E-8147-BAB9-2E49919DACF0}"/>
    <hyperlink ref="B111" r:id="rId437" tooltip="Cisco Systems" display="https://en.wikipedia.org/wiki/Cisco_Systems" xr:uid="{D2ADC2E3-D129-A042-822F-FFF05121AEE4}"/>
    <hyperlink ref="C111" r:id="rId438" display="https://www.sec.gov/cgi-bin/browse-edgar?CIK=CSCO&amp;action=getcompany" xr:uid="{A9B08CC1-37D4-4E4E-8334-C53AED2D2477}"/>
    <hyperlink ref="F111" r:id="rId439" tooltip="San Jose, California" display="https://en.wikipedia.org/wiki/San_Jose,_California" xr:uid="{EC90D61B-BF94-3A40-9FC1-EC8ED537CFA0}"/>
    <hyperlink ref="A112" r:id="rId440" display="https://www.nyse.com/quote/XNYS:C" xr:uid="{6143545A-9ED7-2542-B45E-6CA54B471359}"/>
    <hyperlink ref="B112" r:id="rId441" tooltip="Citigroup Inc." display="https://en.wikipedia.org/wiki/Citigroup_Inc." xr:uid="{CA944D1D-6107-F24E-BE0F-F0051EC74876}"/>
    <hyperlink ref="C112" r:id="rId442" display="https://www.sec.gov/cgi-bin/browse-edgar?CIK=C&amp;action=getcompany" xr:uid="{68D99196-6B48-2741-B2B4-E3A3C1FC7E13}"/>
    <hyperlink ref="F112" r:id="rId443" tooltip="New York, New York" display="https://en.wikipedia.org/wiki/New_York,_New_York" xr:uid="{29061944-D420-2645-8461-79375E3E2EAF}"/>
    <hyperlink ref="A113" r:id="rId444" display="https://www.nyse.com/quote/XNYS:CFG" xr:uid="{113B3984-F580-4044-9A1E-60977E5664EE}"/>
    <hyperlink ref="B113" r:id="rId445" tooltip="Citizens Financial Group" display="https://en.wikipedia.org/wiki/Citizens_Financial_Group" xr:uid="{B67AD547-4323-7245-A2C8-5A1091D0D46E}"/>
    <hyperlink ref="C113" r:id="rId446" display="https://www.sec.gov/cgi-bin/browse-edgar?CIK=CFG&amp;action=getcompany" xr:uid="{50F565E3-D597-354E-8349-80833A38C43E}"/>
    <hyperlink ref="F113" r:id="rId447" tooltip="Providence, Rhode Island" display="https://en.wikipedia.org/wiki/Providence,_Rhode_Island" xr:uid="{4F85E018-AB85-A842-9EA6-99760F0E3714}"/>
    <hyperlink ref="A114" r:id="rId448" display="http://www.nasdaq.com/symbol/ctxs" xr:uid="{1C11C765-741D-284A-9AFB-62BA66EDAC46}"/>
    <hyperlink ref="B114" r:id="rId449" tooltip="Citrix Systems" display="https://en.wikipedia.org/wiki/Citrix_Systems" xr:uid="{DFD8D9A9-14F6-AF41-BDBC-9F5B8E5EEBA2}"/>
    <hyperlink ref="C114" r:id="rId450" display="https://www.sec.gov/cgi-bin/browse-edgar?CIK=CTXS&amp;action=getcompany" xr:uid="{4680C664-3AB3-2340-9480-3650336A74F6}"/>
    <hyperlink ref="F114" r:id="rId451" tooltip="Fort Lauderdale, Florida" display="https://en.wikipedia.org/wiki/Fort_Lauderdale,_Florida" xr:uid="{28137920-AA4F-674B-B646-3B75BA5D9A0B}"/>
    <hyperlink ref="A115" r:id="rId452" display="https://www.nyse.com/quote/XNYS:CLX" xr:uid="{AC53AF70-383C-5948-B298-B8E3519E21F9}"/>
    <hyperlink ref="B115" r:id="rId453" tooltip="The Clorox Company" display="https://en.wikipedia.org/wiki/The_Clorox_Company" xr:uid="{9AAEAEEC-545D-F746-9F5E-D01CABDFA79F}"/>
    <hyperlink ref="C115" r:id="rId454" display="https://www.sec.gov/cgi-bin/browse-edgar?CIK=CLX&amp;action=getcompany" xr:uid="{A71A0852-0678-1641-814E-3A1C99C0E935}"/>
    <hyperlink ref="F115" r:id="rId455" tooltip="Oakland, California" display="https://en.wikipedia.org/wiki/Oakland,_California" xr:uid="{C742AA2F-D592-B049-AEEC-4DC39F00DCDD}"/>
    <hyperlink ref="A116" r:id="rId456" display="http://www.nasdaq.com/symbol/cme" xr:uid="{ED0C045B-E0CC-FE4F-9681-B2B07F7BDCA2}"/>
    <hyperlink ref="B116" r:id="rId457" tooltip="CME Group Inc." display="https://en.wikipedia.org/wiki/CME_Group_Inc." xr:uid="{782D5E95-A048-F84B-BBBA-CBA4F61A8A0F}"/>
    <hyperlink ref="C116" r:id="rId458" display="https://www.sec.gov/cgi-bin/browse-edgar?CIK=CME&amp;action=getcompany" xr:uid="{F1697DEA-19E5-AC4F-A547-BB902EC2CC24}"/>
    <hyperlink ref="F116" r:id="rId459" tooltip="Chicago, Illinois" display="https://en.wikipedia.org/wiki/Chicago,_Illinois" xr:uid="{E8C372C7-932C-FA46-82A6-7F510F7BE0E2}"/>
    <hyperlink ref="A117" r:id="rId460" display="https://www.nyse.com/quote/XNYS:CMS" xr:uid="{6B16B3B2-DC26-3E41-88CD-4B308338E8B2}"/>
    <hyperlink ref="B117" r:id="rId461" tooltip="CMS Energy" display="https://en.wikipedia.org/wiki/CMS_Energy" xr:uid="{5E5403E6-B614-D34B-AE00-EC68EF5DF375}"/>
    <hyperlink ref="C117" r:id="rId462" display="https://www.sec.gov/cgi-bin/browse-edgar?CIK=CMS&amp;action=getcompany" xr:uid="{160C5406-4F49-B741-9D13-FB9CCBAD1525}"/>
    <hyperlink ref="F117" r:id="rId463" tooltip="Jackson, Michigan" display="https://en.wikipedia.org/wiki/Jackson,_Michigan" xr:uid="{687F1F5A-F58B-E248-904C-25E2A44AE0BC}"/>
    <hyperlink ref="A118" r:id="rId464" display="https://www.nyse.com/quote/XNYS:KO" xr:uid="{979E2516-B3F7-9F49-ADD6-B3895C6474DC}"/>
    <hyperlink ref="B118" r:id="rId465" tooltip="Coca-Cola Company" display="https://en.wikipedia.org/wiki/Coca-Cola_Company" xr:uid="{10F5156B-8509-9B49-930E-AC5046726065}"/>
    <hyperlink ref="C118" r:id="rId466" display="https://www.sec.gov/cgi-bin/browse-edgar?CIK=KO&amp;action=getcompany" xr:uid="{2A240238-3A2E-594B-ADC4-816AE49845CC}"/>
    <hyperlink ref="F118" r:id="rId467" tooltip="Atlanta, Georgia" display="https://en.wikipedia.org/wiki/Atlanta,_Georgia" xr:uid="{E9E91812-A64E-9042-832E-2050381CD59A}"/>
    <hyperlink ref="A119" r:id="rId468" display="http://www.nasdaq.com/symbol/ctsh" xr:uid="{2760D603-B649-9842-83C3-232CC745164F}"/>
    <hyperlink ref="B119" r:id="rId469" tooltip="Cognizant Technology Solutions" display="https://en.wikipedia.org/wiki/Cognizant_Technology_Solutions" xr:uid="{7992E591-EF16-284B-B10F-409D58E5A5C6}"/>
    <hyperlink ref="C119" r:id="rId470" display="https://www.sec.gov/cgi-bin/browse-edgar?CIK=CTSH&amp;action=getcompany" xr:uid="{CD7DC782-0E8F-0C4A-AB83-491EC81D7F03}"/>
    <hyperlink ref="F119" r:id="rId471" tooltip="Teaneck, New Jersey" display="https://en.wikipedia.org/wiki/Teaneck,_New_Jersey" xr:uid="{C93C964B-2042-7B47-95FC-55CADABCB05B}"/>
    <hyperlink ref="A120" r:id="rId472" display="https://www.nyse.com/quote/XNYS:CL" xr:uid="{C6955536-E686-1348-8D5F-5F760BA41901}"/>
    <hyperlink ref="B120" r:id="rId473" tooltip="Colgate-Palmolive" display="https://en.wikipedia.org/wiki/Colgate-Palmolive" xr:uid="{027A9E7B-3392-324B-8C23-02B8072D5B0C}"/>
    <hyperlink ref="C120" r:id="rId474" display="https://www.sec.gov/cgi-bin/browse-edgar?CIK=CL&amp;action=getcompany" xr:uid="{F1C1C579-2D06-BC4B-8EC4-94627573FF74}"/>
    <hyperlink ref="F120" r:id="rId475" tooltip="New York, New York" display="https://en.wikipedia.org/wiki/New_York,_New_York" xr:uid="{71A66A7C-CC38-6B4F-B53F-0A6079D604BF}"/>
    <hyperlink ref="A121" r:id="rId476" display="http://www.nasdaq.com/symbol/cmcsa" xr:uid="{FEC16971-A627-534D-AB0E-7630DD925073}"/>
    <hyperlink ref="B121" r:id="rId477" tooltip="Comcast Corp." display="https://en.wikipedia.org/wiki/Comcast_Corp." xr:uid="{994849C3-E300-BD44-BE73-9F2F3DB3A6E4}"/>
    <hyperlink ref="C121" r:id="rId478" display="https://www.sec.gov/cgi-bin/browse-edgar?CIK=CMCSA&amp;action=getcompany" xr:uid="{728257DF-0465-9446-AD87-D5A744FA0481}"/>
    <hyperlink ref="F121" r:id="rId479" tooltip="Philadelphia, Pennsylvania" display="https://en.wikipedia.org/wiki/Philadelphia,_Pennsylvania" xr:uid="{F1C81698-4B78-2B45-8EAE-7A681FBA278D}"/>
    <hyperlink ref="A122" r:id="rId480" display="https://www.nyse.com/quote/XNYS:CMA" xr:uid="{BE460203-DD1A-1E45-91BC-A0CD98B808BD}"/>
    <hyperlink ref="B122" r:id="rId481" tooltip="Comerica Inc." display="https://en.wikipedia.org/wiki/Comerica_Inc." xr:uid="{5054BDE9-9F04-3547-9ECD-0D605873E0BB}"/>
    <hyperlink ref="C122" r:id="rId482" display="https://www.sec.gov/cgi-bin/browse-edgar?CIK=CMA&amp;action=getcompany" xr:uid="{AF2A4E7D-DB8B-1B4E-A935-9D013F801E36}"/>
    <hyperlink ref="F122" r:id="rId483" tooltip="Dallas, Texas" display="https://en.wikipedia.org/wiki/Dallas,_Texas" xr:uid="{994D6670-AA1B-4C48-83F9-063A3D2E2D14}"/>
    <hyperlink ref="A123" r:id="rId484" display="https://www.nyse.com/quote/XNYS:CAG" xr:uid="{0BFB5395-7650-0442-8CE0-3A468C6E1F56}"/>
    <hyperlink ref="B123" r:id="rId485" tooltip="Conagra Brands" display="https://en.wikipedia.org/wiki/Conagra_Brands" xr:uid="{6AB447EC-B862-C344-ABF7-2276C0E9EFFE}"/>
    <hyperlink ref="C123" r:id="rId486" display="https://www.sec.gov/cgi-bin/browse-edgar?CIK=CAG&amp;action=getcompany" xr:uid="{CAAE1737-16E5-1642-A50B-33CF566BF4CA}"/>
    <hyperlink ref="F123" r:id="rId487" tooltip="Chicago, Illinois" display="https://en.wikipedia.org/wiki/Chicago,_Illinois" xr:uid="{631EF1A6-6EBE-3E4F-BE3E-03251AC63E21}"/>
    <hyperlink ref="A124" r:id="rId488" display="https://www.nyse.com/quote/XNYS:COP" xr:uid="{87AF0706-D4DE-F04D-99D7-3FED0896FC73}"/>
    <hyperlink ref="B124" r:id="rId489" tooltip="ConocoPhillips" display="https://en.wikipedia.org/wiki/ConocoPhillips" xr:uid="{D70BAE12-E078-5342-8A51-8808AA295CF4}"/>
    <hyperlink ref="C124" r:id="rId490" display="https://www.sec.gov/cgi-bin/browse-edgar?CIK=COP&amp;action=getcompany" xr:uid="{606CD449-7561-2F43-8B24-9A07005F75E8}"/>
    <hyperlink ref="F124" r:id="rId491" tooltip="Houston, Texas" display="https://en.wikipedia.org/wiki/Houston,_Texas" xr:uid="{2387555B-BC72-D944-98BC-43929ACE855C}"/>
    <hyperlink ref="A125" r:id="rId492" display="https://www.nyse.com/quote/XNYS:ED" xr:uid="{B40CB8C4-3978-0141-8A25-7FDBF455647F}"/>
    <hyperlink ref="B125" r:id="rId493" tooltip="Consolidated Edison" display="https://en.wikipedia.org/wiki/Consolidated_Edison" xr:uid="{BC9D9379-A377-C449-A72D-070BB9AB568C}"/>
    <hyperlink ref="C125" r:id="rId494" display="https://www.sec.gov/cgi-bin/browse-edgar?CIK=ED&amp;action=getcompany" xr:uid="{6909B9E7-AAC3-EE49-A09D-895EFEE8E77B}"/>
    <hyperlink ref="F125" r:id="rId495" tooltip="New York, New York" display="https://en.wikipedia.org/wiki/New_York,_New_York" xr:uid="{418B49AB-0A8D-874E-96C4-7A424B56D478}"/>
    <hyperlink ref="A126" r:id="rId496" display="https://www.nyse.com/quote/XNYS:STZ" xr:uid="{548E0BAA-0CE5-2C4B-8002-E412DA979BE2}"/>
    <hyperlink ref="B126" r:id="rId497" tooltip="Constellation Brands" display="https://en.wikipedia.org/wiki/Constellation_Brands" xr:uid="{21518AAF-7A2D-E84B-BE31-6C83E188E9A0}"/>
    <hyperlink ref="C126" r:id="rId498" display="https://www.sec.gov/cgi-bin/browse-edgar?CIK=STZ&amp;action=getcompany" xr:uid="{ED8A7EE6-7019-6941-84CE-96A12132F63B}"/>
    <hyperlink ref="F126" r:id="rId499" tooltip="Victor, New York" display="https://en.wikipedia.org/wiki/Victor,_New_York" xr:uid="{D2C59056-5AC3-0C46-83D3-E1F52E8B0B84}"/>
    <hyperlink ref="A127" r:id="rId500" display="https://www.nyse.com/quote/XNYS:COO" xr:uid="{962140CA-A541-644A-B9EA-C4D7FDA46534}"/>
    <hyperlink ref="B127" r:id="rId501" tooltip="The Cooper Companies" display="https://en.wikipedia.org/wiki/The_Cooper_Companies" xr:uid="{BEA75C5F-57F3-6D4C-B7AE-0045E170FE42}"/>
    <hyperlink ref="C127" r:id="rId502" display="https://www.sec.gov/cgi-bin/browse-edgar?CIK=COO&amp;action=getcompany" xr:uid="{3AFA455E-7745-D448-B9E9-0F716DA05583}"/>
    <hyperlink ref="F127" r:id="rId503" tooltip="San Ramon, California" display="https://en.wikipedia.org/wiki/San_Ramon,_California" xr:uid="{E9390AA1-263D-A541-840C-11F81F6154C7}"/>
    <hyperlink ref="A128" r:id="rId504" display="http://www.nasdaq.com/symbol/cprt" xr:uid="{1D96C3B8-A1E0-B840-A866-2772AE9ABCD8}"/>
    <hyperlink ref="B128" r:id="rId505" tooltip="Copart Inc" display="https://en.wikipedia.org/wiki/Copart_Inc" xr:uid="{7E8F4213-944A-F745-8083-651FF4E85762}"/>
    <hyperlink ref="C128" r:id="rId506" display="https://www.sec.gov/cgi-bin/browse-edgar?CIK=CPRT&amp;action=getcompany" xr:uid="{7D00DB33-3DFC-CB4D-A7BA-43679EEF45BD}"/>
    <hyperlink ref="F128" r:id="rId507" tooltip="Dallas, Texas" display="https://en.wikipedia.org/wiki/Dallas,_Texas" xr:uid="{EEC5A957-C2CD-C94C-AE22-4B25E72A0BB0}"/>
    <hyperlink ref="A129" r:id="rId508" display="https://www.nyse.com/quote/XNYS:GLW" xr:uid="{1DE675D0-B0AB-754B-82B3-FD1EE431ABB7}"/>
    <hyperlink ref="B129" r:id="rId509" tooltip="Corning Inc." display="https://en.wikipedia.org/wiki/Corning_Inc." xr:uid="{6B1D33B1-4B38-C046-92FF-14BA4A76BEE9}"/>
    <hyperlink ref="C129" r:id="rId510" display="https://www.sec.gov/cgi-bin/browse-edgar?CIK=GLW&amp;action=getcompany" xr:uid="{7D32A601-BB2B-7441-974E-20FB540F36AB}"/>
    <hyperlink ref="F129" r:id="rId511" tooltip="Corning (city), New York" display="https://en.wikipedia.org/wiki/Corning_(city),_New_York" xr:uid="{62CD6B97-7E31-3342-8D49-CD4DE80F667B}"/>
    <hyperlink ref="A130" r:id="rId512" display="https://www.nyse.com/quote/XNYS:CTVA" xr:uid="{3699456A-EB67-9C43-AC95-0B5E7A1DA94B}"/>
    <hyperlink ref="B130" r:id="rId513" tooltip="Corteva" display="https://en.wikipedia.org/wiki/Corteva" xr:uid="{9D001C33-FE52-8948-997D-5D9DED33D44F}"/>
    <hyperlink ref="C130" r:id="rId514" display="https://www.sec.gov/cgi-bin/browse-edgar?CIK=CTVA&amp;action=getcompany" xr:uid="{14298FF3-F7FA-6149-A2CC-B87D90D1F0AF}"/>
    <hyperlink ref="F130" r:id="rId515" tooltip="Wilmington, Delaware" display="https://en.wikipedia.org/wiki/Wilmington,_Delaware" xr:uid="{64B81A73-2473-4740-AFD2-A04F991B9B01}"/>
    <hyperlink ref="A131" r:id="rId516" display="http://www.nasdaq.com/symbol/cost" xr:uid="{AF8B15DB-8971-B54F-A288-5F218A3B806C}"/>
    <hyperlink ref="B131" r:id="rId517" tooltip="Costco Wholesale Corp." display="https://en.wikipedia.org/wiki/Costco_Wholesale_Corp." xr:uid="{A431CF59-F74A-934B-B3A7-47EE16A6C70F}"/>
    <hyperlink ref="C131" r:id="rId518" display="https://www.sec.gov/cgi-bin/browse-edgar?CIK=COST&amp;action=getcompany" xr:uid="{BAB60698-B81D-E44A-8F1E-6727BEABB5C0}"/>
    <hyperlink ref="F131" r:id="rId519" tooltip="Issaquah, Washington" display="https://en.wikipedia.org/wiki/Issaquah,_Washington" xr:uid="{CAFB7145-5E70-A042-8F0F-D328568EDA62}"/>
    <hyperlink ref="A132" r:id="rId520" display="https://www.nyse.com/quote/XNYS:CCI" xr:uid="{13F838A9-8009-E749-918E-4497FE1BD6F9}"/>
    <hyperlink ref="B132" r:id="rId521" tooltip="Crown Castle" display="https://en.wikipedia.org/wiki/Crown_Castle" xr:uid="{5C13AB04-53FF-E74F-B5D7-966E5C8930A0}"/>
    <hyperlink ref="C132" r:id="rId522" display="https://www.sec.gov/cgi-bin/browse-edgar?CIK=CCI&amp;action=getcompany" xr:uid="{EE927F9C-AD60-C747-8C8F-180CBFEA5BB0}"/>
    <hyperlink ref="F132" r:id="rId523" tooltip="Houston, Texas" display="https://en.wikipedia.org/wiki/Houston,_Texas" xr:uid="{D1F872E5-813C-B242-A0FC-3F791891E7D3}"/>
    <hyperlink ref="A133" r:id="rId524" display="http://www.nasdaq.com/symbol/csx" xr:uid="{9A5A8FCA-19CC-8A4B-A961-AAA83F4A3884}"/>
    <hyperlink ref="B133" r:id="rId525" tooltip="CSX Corp." display="https://en.wikipedia.org/wiki/CSX_Corp." xr:uid="{CF5FFFE8-3532-0E42-AFDE-373179AE17A6}"/>
    <hyperlink ref="C133" r:id="rId526" display="https://www.sec.gov/cgi-bin/browse-edgar?CIK=CSX&amp;action=getcompany" xr:uid="{7439AFF9-A7C4-D94F-A504-8368C194800C}"/>
    <hyperlink ref="F133" r:id="rId527" tooltip="Jacksonville, Florida" display="https://en.wikipedia.org/wiki/Jacksonville,_Florida" xr:uid="{42A16F58-A649-0849-8323-6FE6A29161A6}"/>
    <hyperlink ref="A134" r:id="rId528" display="https://www.nyse.com/quote/XNYS:CMI" xr:uid="{CE076AA7-03DB-5741-8392-DC2FBAB6529E}"/>
    <hyperlink ref="B134" r:id="rId529" tooltip="Cummins Inc." display="https://en.wikipedia.org/wiki/Cummins_Inc." xr:uid="{C772F3EA-7FC4-3045-8965-F41B3C6E78B7}"/>
    <hyperlink ref="C134" r:id="rId530" display="https://www.sec.gov/cgi-bin/browse-edgar?CIK=CMI&amp;action=getcompany" xr:uid="{DF8ED35E-9464-1C40-A330-41D41086A4C9}"/>
    <hyperlink ref="F134" r:id="rId531" tooltip="Columbus, Indiana" display="https://en.wikipedia.org/wiki/Columbus,_Indiana" xr:uid="{CDC63A52-418F-3F46-9F75-8541C753A740}"/>
    <hyperlink ref="A135" r:id="rId532" display="https://www.nyse.com/quote/XNYS:CVS" xr:uid="{16EA78F1-043C-2D4D-9865-CE10BC91DCDF}"/>
    <hyperlink ref="B135" r:id="rId533" tooltip="CVS Health" display="https://en.wikipedia.org/wiki/CVS_Health" xr:uid="{911023EA-C155-1B4D-993A-4D6832A5CCFA}"/>
    <hyperlink ref="C135" r:id="rId534" display="https://www.sec.gov/cgi-bin/browse-edgar?CIK=CVS&amp;action=getcompany" xr:uid="{7B0D0963-C64D-B24E-AA2D-2C0F719068F0}"/>
    <hyperlink ref="F135" r:id="rId535" tooltip="Woonsocket, Rhode Island" display="https://en.wikipedia.org/wiki/Woonsocket,_Rhode_Island" xr:uid="{A1196FA3-DBAB-F344-8DA8-6FCD64BC1A9A}"/>
    <hyperlink ref="A136" r:id="rId536" display="https://www.nyse.com/quote/XNYS:DHI" xr:uid="{1F97F540-93A8-A548-A0DF-8F69FEFFD307}"/>
    <hyperlink ref="B136" r:id="rId537" tooltip="D. R. Horton" display="https://en.wikipedia.org/wiki/D._R._Horton" xr:uid="{1A4B2A5B-2682-C748-B629-96236929E455}"/>
    <hyperlink ref="C136" r:id="rId538" display="https://www.sec.gov/cgi-bin/browse-edgar?CIK=DHI&amp;action=getcompany" xr:uid="{596A6377-947F-8242-B63E-E481CA2FD9F6}"/>
    <hyperlink ref="F136" r:id="rId539" tooltip="Arlington, Texas" display="https://en.wikipedia.org/wiki/Arlington,_Texas" xr:uid="{707CC1F2-8F84-F648-9EA8-CFF2A7010AE7}"/>
    <hyperlink ref="A137" r:id="rId540" display="https://www.nyse.com/quote/XNYS:DHR" xr:uid="{AB7568A6-2AC5-864C-9A81-AB558031C015}"/>
    <hyperlink ref="B137" r:id="rId541" tooltip="Danaher Corp." display="https://en.wikipedia.org/wiki/Danaher_Corp." xr:uid="{9E8A48A8-7261-4449-92F8-4B97FA11CCF0}"/>
    <hyperlink ref="C137" r:id="rId542" display="https://www.sec.gov/cgi-bin/browse-edgar?CIK=DHR&amp;action=getcompany" xr:uid="{B068946A-72C4-894B-B662-DBEF3D27D8CF}"/>
    <hyperlink ref="F137" r:id="rId543" tooltip="Washington, D.C." display="https://en.wikipedia.org/wiki/Washington,_D.C." xr:uid="{553982CA-AA47-1644-9A37-4306FF95C238}"/>
    <hyperlink ref="A138" r:id="rId544" display="https://www.nyse.com/quote/XNYS:DRI" xr:uid="{C0766C62-B074-9B44-89C9-032418D6C757}"/>
    <hyperlink ref="B138" r:id="rId545" tooltip="Darden Restaurants" display="https://en.wikipedia.org/wiki/Darden_Restaurants" xr:uid="{ECBF42B3-E749-2D4D-8579-4EF6841FF7C7}"/>
    <hyperlink ref="C138" r:id="rId546" display="https://www.sec.gov/cgi-bin/browse-edgar?CIK=DRI&amp;action=getcompany" xr:uid="{23D7CAC1-F8CD-6346-8463-83658119CDB6}"/>
    <hyperlink ref="F138" r:id="rId547" tooltip="Orlando, Florida" display="https://en.wikipedia.org/wiki/Orlando,_Florida" xr:uid="{FD1BAB0B-4C1F-B141-AA15-ACCF6BCB0757}"/>
    <hyperlink ref="A139" r:id="rId548" display="https://www.nyse.com/quote/XNYS:DVA" xr:uid="{8ED51143-AC10-FE4B-8CA7-B306D21B8595}"/>
    <hyperlink ref="B139" r:id="rId549" tooltip="DaVita Inc." display="https://en.wikipedia.org/wiki/DaVita_Inc." xr:uid="{9F43326C-DA32-B04D-9E52-A91D17E2E041}"/>
    <hyperlink ref="C139" r:id="rId550" display="https://www.sec.gov/cgi-bin/browse-edgar?CIK=DVA&amp;action=getcompany" xr:uid="{3A3013C9-6671-214D-9139-03E88B381820}"/>
    <hyperlink ref="F139" r:id="rId551" tooltip="Denver, Colorado" display="https://en.wikipedia.org/wiki/Denver,_Colorado" xr:uid="{6F361A1B-997F-2C46-A672-3258C91EE353}"/>
    <hyperlink ref="A140" r:id="rId552" display="https://www.nyse.com/quote/XNYS:DE" xr:uid="{D9B14B55-F80B-5040-AE4F-C624A56103D2}"/>
    <hyperlink ref="B140" r:id="rId553" tooltip="Deere &amp; Co." display="https://en.wikipedia.org/wiki/Deere_%26_Co." xr:uid="{00765DF7-012D-FD48-8A2E-08F7EB361484}"/>
    <hyperlink ref="C140" r:id="rId554" display="https://www.sec.gov/cgi-bin/browse-edgar?CIK=DE&amp;action=getcompany" xr:uid="{8115D9CC-B8F4-F240-B792-41F491F5720F}"/>
    <hyperlink ref="F140" r:id="rId555" tooltip="Moline, Illinois" display="https://en.wikipedia.org/wiki/Moline,_Illinois" xr:uid="{66924170-DADC-174F-8327-5D91B3499289}"/>
    <hyperlink ref="A141" r:id="rId556" display="https://www.nyse.com/quote/XNYS:DAL" xr:uid="{F97908A3-3EC5-7A42-B797-45546ADFA869}"/>
    <hyperlink ref="B141" r:id="rId557" tooltip="Delta Air Lines Inc." display="https://en.wikipedia.org/wiki/Delta_Air_Lines_Inc." xr:uid="{E25112D4-A6A3-AB42-9CAF-496888173F1F}"/>
    <hyperlink ref="C141" r:id="rId558" display="https://www.sec.gov/cgi-bin/browse-edgar?CIK=DAL&amp;action=getcompany" xr:uid="{8E8C76A5-1090-E44B-8B46-CB6542B7A5E9}"/>
    <hyperlink ref="F141" r:id="rId559" tooltip="Atlanta, Georgia" display="https://en.wikipedia.org/wiki/Atlanta,_Georgia" xr:uid="{B7754DC8-D39C-B445-B2BC-04812D0CD2BD}"/>
    <hyperlink ref="A142" r:id="rId560" display="http://www.nasdaq.com/symbol/xray" xr:uid="{25F3DFF6-509C-FA48-BF79-A1C6CC743CC8}"/>
    <hyperlink ref="B142" r:id="rId561" tooltip="Dentsply Sirona" display="https://en.wikipedia.org/wiki/Dentsply_Sirona" xr:uid="{54981D95-59B0-984A-B573-A7DA3A01AF49}"/>
    <hyperlink ref="C142" r:id="rId562" display="https://www.sec.gov/cgi-bin/browse-edgar?CIK=XRAY&amp;action=getcompany" xr:uid="{BF943B8B-6F42-B74A-9C51-D269B46B391D}"/>
    <hyperlink ref="F142" r:id="rId563" tooltip="Charlotte, North Carolina" display="https://en.wikipedia.org/wiki/Charlotte,_North_Carolina" xr:uid="{D4F29D1B-A894-6046-B798-FFF6E22638B4}"/>
    <hyperlink ref="A143" r:id="rId564" display="https://www.nyse.com/quote/XNYS:DVN" xr:uid="{5C057A4F-693E-4349-8F71-D65634077E45}"/>
    <hyperlink ref="B143" r:id="rId565" tooltip="Devon Energy" display="https://en.wikipedia.org/wiki/Devon_Energy" xr:uid="{8621C751-1B79-B843-89B8-089C854C6886}"/>
    <hyperlink ref="C143" r:id="rId566" display="https://www.sec.gov/cgi-bin/browse-edgar?CIK=DVN&amp;action=getcompany" xr:uid="{D35A0430-7A70-EC4B-90FF-1EF0456D5660}"/>
    <hyperlink ref="F143" r:id="rId567" tooltip="Oklahoma City, Oklahoma" display="https://en.wikipedia.org/wiki/Oklahoma_City,_Oklahoma" xr:uid="{C65F9F91-DB5C-D847-A9C5-3F4A0BDB1D7D}"/>
    <hyperlink ref="A144" r:id="rId568" display="http://www.nasdaq.com/symbol/dxcm" xr:uid="{53BC708D-A175-344D-AA1D-8FCC6E654453}"/>
    <hyperlink ref="B144" r:id="rId569" tooltip="DexCom" display="https://en.wikipedia.org/wiki/DexCom" xr:uid="{4131228B-7057-0B43-A62E-4576C08A8A41}"/>
    <hyperlink ref="C144" r:id="rId570" display="https://www.sec.gov/cgi-bin/browse-edgar?CIK=DXCM&amp;action=getcompany" xr:uid="{51BE6A87-D113-AA40-A124-600739A8FDB3}"/>
    <hyperlink ref="F144" r:id="rId571" tooltip="San Diego, California" display="https://en.wikipedia.org/wiki/San_Diego,_California" xr:uid="{776D1BB1-BE10-C54E-AA4A-F7D6D7D0D2BD}"/>
    <hyperlink ref="A145" r:id="rId572" display="http://www.nasdaq.com/symbol/fang" xr:uid="{2EA0E233-0392-9945-8F00-B0F8957B585D}"/>
    <hyperlink ref="B145" r:id="rId573" tooltip="Diamondback Energy" display="https://en.wikipedia.org/wiki/Diamondback_Energy" xr:uid="{780879AB-92B0-9649-A6B2-DD370EB7215A}"/>
    <hyperlink ref="C145" r:id="rId574" display="https://www.sec.gov/cgi-bin/browse-edgar?CIK=FANG&amp;action=getcompany" xr:uid="{2F61FA05-942E-A640-9248-19A321E9EAD7}"/>
    <hyperlink ref="F145" r:id="rId575" tooltip="Midland, Texas" display="https://en.wikipedia.org/wiki/Midland,_Texas" xr:uid="{34DC20F4-559E-EE45-89BE-513684EA7CBE}"/>
    <hyperlink ref="A146" r:id="rId576" display="https://www.nyse.com/quote/XNYS:DLR" xr:uid="{8E228F27-F11C-3844-A2AD-B43DC20E1809}"/>
    <hyperlink ref="B146" r:id="rId577" tooltip="Digital Realty Trust" display="https://en.wikipedia.org/wiki/Digital_Realty_Trust" xr:uid="{93715C08-B013-584E-B61A-2A2B5127EEE2}"/>
    <hyperlink ref="C146" r:id="rId578" display="https://www.sec.gov/cgi-bin/browse-edgar?CIK=DLR&amp;action=getcompany" xr:uid="{5426F71E-7B5F-D647-9663-77CE8FF7B0B6}"/>
    <hyperlink ref="F146" r:id="rId579" tooltip="Austin, Texas" display="https://en.wikipedia.org/wiki/Austin,_Texas" xr:uid="{60F4482C-95B1-A044-A77A-53211309E962}"/>
    <hyperlink ref="A147" r:id="rId580" display="https://www.nyse.com/quote/XNYS:DFS" xr:uid="{2623C9C6-C517-AD4E-92C1-4ADA408C89C6}"/>
    <hyperlink ref="B147" r:id="rId581" tooltip="Discover Financial Services" display="https://en.wikipedia.org/wiki/Discover_Financial_Services" xr:uid="{4AE71B8F-1D08-3045-901E-AB08706937CC}"/>
    <hyperlink ref="C147" r:id="rId582" display="https://www.sec.gov/cgi-bin/browse-edgar?CIK=DFS&amp;action=getcompany" xr:uid="{8CAAA11D-0614-F649-AA23-D52E5EF59DED}"/>
    <hyperlink ref="F147" r:id="rId583" tooltip="Riverwoods, Illinois" display="https://en.wikipedia.org/wiki/Riverwoods,_Illinois" xr:uid="{A7D36CFD-CF55-4E45-8B03-A742C32D93DF}"/>
    <hyperlink ref="A148" r:id="rId584" display="http://www.nasdaq.com/symbol/disca" xr:uid="{980C7AC4-B308-BD47-BBD3-14E5C4549D54}"/>
    <hyperlink ref="B148" r:id="rId585" tooltip="Discovery, Inc." display="https://en.wikipedia.org/wiki/Discovery,_Inc." xr:uid="{E37AF29D-A00D-A94A-A8C4-1948C01F3702}"/>
    <hyperlink ref="C148" r:id="rId586" display="https://www.sec.gov/cgi-bin/browse-edgar?CIK=DISCA&amp;action=getcompany" xr:uid="{D74EF05B-CF5D-4C4A-946C-DEF7CB0BF8D3}"/>
    <hyperlink ref="F148" r:id="rId587" tooltip="New York, New York" display="https://en.wikipedia.org/wiki/New_York,_New_York" xr:uid="{90EEFCC4-5B9F-FC41-86E2-CF324470E198}"/>
    <hyperlink ref="A149" r:id="rId588" display="http://www.nasdaq.com/symbol/disck" xr:uid="{99CBDC4E-8684-8D44-8752-21FD5BFDE018}"/>
    <hyperlink ref="B149" r:id="rId589" tooltip="Discovery, Inc." display="https://en.wikipedia.org/wiki/Discovery,_Inc." xr:uid="{E6537245-443C-BD45-A768-F21461C6E237}"/>
    <hyperlink ref="C149" r:id="rId590" display="https://www.sec.gov/cgi-bin/browse-edgar?CIK=DISCK&amp;action=getcompany" xr:uid="{AA7CB2FA-6A67-644B-8ACE-2A2912A80F48}"/>
    <hyperlink ref="F149" r:id="rId591" tooltip="New York, New York" display="https://en.wikipedia.org/wiki/New_York,_New_York" xr:uid="{944ED370-66F9-2946-927B-F1D0088E51D6}"/>
    <hyperlink ref="A150" r:id="rId592" display="http://www.nasdaq.com/symbol/dish" xr:uid="{E69D0C2F-CEA4-E649-ABF0-6C25640105CE}"/>
    <hyperlink ref="B150" r:id="rId593" tooltip="Dish Network" display="https://en.wikipedia.org/wiki/Dish_Network" xr:uid="{4C105B3E-CF0D-124D-BC65-11D42DB0D305}"/>
    <hyperlink ref="C150" r:id="rId594" display="https://www.sec.gov/cgi-bin/browse-edgar?CIK=DISH&amp;action=getcompany" xr:uid="{68BFCBDC-4076-0444-8F12-EB90DF4E7B40}"/>
    <hyperlink ref="F150" r:id="rId595" tooltip="Meridian, Colorado" display="https://en.wikipedia.org/wiki/Meridian,_Colorado" xr:uid="{5D7225D7-950E-6A48-986D-9D6EA59DFAED}"/>
    <hyperlink ref="A151" r:id="rId596" display="https://www.nyse.com/quote/XNYS:DG" xr:uid="{BD5AC88F-BCF8-EC48-937F-46738602CE8A}"/>
    <hyperlink ref="B151" r:id="rId597" tooltip="Dollar General" display="https://en.wikipedia.org/wiki/Dollar_General" xr:uid="{E231E83C-59D3-4F42-BA84-D6868D54B9BE}"/>
    <hyperlink ref="C151" r:id="rId598" display="https://www.sec.gov/cgi-bin/browse-edgar?CIK=DG&amp;action=getcompany" xr:uid="{659BD5BF-A4E3-C740-AC6E-F0E317D5DDF7}"/>
    <hyperlink ref="F151" r:id="rId599" tooltip="Goodlettsville, Tennessee" display="https://en.wikipedia.org/wiki/Goodlettsville,_Tennessee" xr:uid="{5574F4C2-D4DF-974F-9F12-01DD2761E95C}"/>
    <hyperlink ref="A152" r:id="rId600" display="http://www.nasdaq.com/symbol/dltr" xr:uid="{E9B7B5FB-B9BB-C146-8997-22281E6EC466}"/>
    <hyperlink ref="B152" r:id="rId601" tooltip="Dollar Tree" display="https://en.wikipedia.org/wiki/Dollar_Tree" xr:uid="{BAD013DF-B2AB-7B49-B85C-484EB17A0EC4}"/>
    <hyperlink ref="C152" r:id="rId602" display="https://www.sec.gov/cgi-bin/browse-edgar?CIK=DLTR&amp;action=getcompany" xr:uid="{5596316E-283E-0547-92BB-4C3BD3FD7BE3}"/>
    <hyperlink ref="F152" r:id="rId603" tooltip="Chesapeake, Virginia" display="https://en.wikipedia.org/wiki/Chesapeake,_Virginia" xr:uid="{03DE3A75-233D-E040-84EC-DD76B8FC89C7}"/>
    <hyperlink ref="A153" r:id="rId604" display="https://www.nyse.com/quote/XNYS:D" xr:uid="{8718AE8F-2253-204E-91AD-195D145886F9}"/>
    <hyperlink ref="B153" r:id="rId605" tooltip="Dominion Energy" display="https://en.wikipedia.org/wiki/Dominion_Energy" xr:uid="{5A55340F-700C-0A44-A673-302E7DE42173}"/>
    <hyperlink ref="C153" r:id="rId606" display="https://www.sec.gov/cgi-bin/browse-edgar?CIK=D&amp;action=getcompany" xr:uid="{43FCE6FB-323E-F944-8280-4949772FC81C}"/>
    <hyperlink ref="F153" r:id="rId607" tooltip="Richmond, Virginia" display="https://en.wikipedia.org/wiki/Richmond,_Virginia" xr:uid="{B975FE03-83F5-A342-8492-83A03C9390A4}"/>
    <hyperlink ref="A154" r:id="rId608" display="https://www.nyse.com/quote/XNYS:DPZ" xr:uid="{0F87F12B-635F-8A49-8C45-2444581EA9AC}"/>
    <hyperlink ref="B154" r:id="rId609" tooltip="Domino's Pizza" display="https://en.wikipedia.org/wiki/Domino%27s_Pizza" xr:uid="{CFBA3F51-0C55-FE45-AB66-8047DD46A310}"/>
    <hyperlink ref="C154" r:id="rId610" display="https://www.sec.gov/cgi-bin/browse-edgar?CIK=DPZ&amp;action=getcompany" xr:uid="{3845F617-4F25-9F45-AE73-9596BD4FCE67}"/>
    <hyperlink ref="F154" r:id="rId611" tooltip="Ann Arbor, Michigan" display="https://en.wikipedia.org/wiki/Ann_Arbor,_Michigan" xr:uid="{7B1CBAE8-0D5F-EC41-A1BE-F109E792CB32}"/>
    <hyperlink ref="A155" r:id="rId612" display="https://www.nyse.com/quote/XNYS:DOV" xr:uid="{CE45DF45-C683-8245-AE77-A015F285829B}"/>
    <hyperlink ref="B155" r:id="rId613" tooltip="Dover Corporation" display="https://en.wikipedia.org/wiki/Dover_Corporation" xr:uid="{B3E9B016-51BF-1449-9FC8-87ED8B8350E3}"/>
    <hyperlink ref="C155" r:id="rId614" display="https://www.sec.gov/cgi-bin/browse-edgar?CIK=DOV&amp;action=getcompany" xr:uid="{21DB84B1-DDF5-A542-8ED1-925568F49806}"/>
    <hyperlink ref="F155" r:id="rId615" tooltip="Downers Grove, Illinois" display="https://en.wikipedia.org/wiki/Downers_Grove,_Illinois" xr:uid="{FEA9A86C-F04A-2240-BC56-A346609A86FE}"/>
    <hyperlink ref="A156" r:id="rId616" display="https://www.nyse.com/quote/XNYS:DOW" xr:uid="{C9058BA7-A211-0141-AA9A-D09B8965E344}"/>
    <hyperlink ref="B156" r:id="rId617" tooltip="Dow Inc." display="https://en.wikipedia.org/wiki/Dow_Inc." xr:uid="{90DE8991-0F20-CB47-899F-587652FC5DDA}"/>
    <hyperlink ref="C156" r:id="rId618" display="https://www.sec.gov/cgi-bin/browse-edgar?CIK=DOW&amp;action=getcompany" xr:uid="{5082B927-3299-EE49-85E4-1A126F79E2F1}"/>
    <hyperlink ref="F156" r:id="rId619" tooltip="Midland, Michigan" display="https://en.wikipedia.org/wiki/Midland,_Michigan" xr:uid="{30E4BEF3-AA74-5545-8E7D-9EF2C7C5DB18}"/>
    <hyperlink ref="A157" r:id="rId620" display="https://www.nyse.com/quote/XNYS:DTE" xr:uid="{C3D4EED0-014D-934A-BC2B-9EFE7E87E4C0}"/>
    <hyperlink ref="B157" r:id="rId621" tooltip="DTE Energy Co." display="https://en.wikipedia.org/wiki/DTE_Energy_Co." xr:uid="{5C2B00A9-3FA2-C44A-8D05-EAD04515BAD8}"/>
    <hyperlink ref="C157" r:id="rId622" display="https://www.sec.gov/cgi-bin/browse-edgar?CIK=DTE&amp;action=getcompany" xr:uid="{BE9E886F-CE00-0144-A1D5-C3B4E3563668}"/>
    <hyperlink ref="F157" r:id="rId623" tooltip="Detroit, Michigan" display="https://en.wikipedia.org/wiki/Detroit,_Michigan" xr:uid="{ECA99E8D-D21E-A84E-B663-6DEB0B50EBF2}"/>
    <hyperlink ref="A158" r:id="rId624" display="https://www.nyse.com/quote/XNYS:DUK" xr:uid="{4A05D974-B670-9C4A-B296-751F2ED1A85F}"/>
    <hyperlink ref="B158" r:id="rId625" tooltip="Duke Energy" display="https://en.wikipedia.org/wiki/Duke_Energy" xr:uid="{94C3661D-0A50-574D-B6A3-AEC9A17CF1D7}"/>
    <hyperlink ref="C158" r:id="rId626" display="https://www.sec.gov/cgi-bin/browse-edgar?CIK=DUK&amp;action=getcompany" xr:uid="{4FC08ABC-82C3-5E4C-B2DF-25EB2DD3CEA2}"/>
    <hyperlink ref="F158" r:id="rId627" tooltip="Charlotte, North Carolina" display="https://en.wikipedia.org/wiki/Charlotte,_North_Carolina" xr:uid="{B774CEA4-D63F-714B-A095-F97016754E3D}"/>
    <hyperlink ref="A159" r:id="rId628" display="https://www.nyse.com/quote/XNYS:DRE" xr:uid="{15B50F44-33C6-A24F-8B30-6AC150644EF2}"/>
    <hyperlink ref="B159" r:id="rId629" tooltip="Duke Realty Corp" display="https://en.wikipedia.org/wiki/Duke_Realty_Corp" xr:uid="{2AA43D27-9656-3349-B179-0421CF7D26A1}"/>
    <hyperlink ref="C159" r:id="rId630" display="https://www.sec.gov/cgi-bin/browse-edgar?CIK=DRE&amp;action=getcompany" xr:uid="{BBA39FF4-88C2-3344-92E9-F651EBE3BC93}"/>
    <hyperlink ref="F159" r:id="rId631" tooltip="Indianapolis, Indiana" display="https://en.wikipedia.org/wiki/Indianapolis,_Indiana" xr:uid="{A6C02919-38B1-8B4E-9E36-D86E8BB18B7C}"/>
    <hyperlink ref="A160" r:id="rId632" display="https://www.nyse.com/quote/XNYS:DD" xr:uid="{9D6A8FDD-470C-0240-9CDB-C45B64714BFB}"/>
    <hyperlink ref="B160" r:id="rId633" tooltip="DuPont de Nemours Inc" display="https://en.wikipedia.org/wiki/DuPont_de_Nemours_Inc" xr:uid="{85FC04E2-5C98-164E-99B0-587987B0A741}"/>
    <hyperlink ref="C160" r:id="rId634" display="https://www.sec.gov/cgi-bin/browse-edgar?CIK=DD&amp;action=getcompany" xr:uid="{3A8E7E79-FE5B-4044-AF10-5FFADB9C337D}"/>
    <hyperlink ref="F160" r:id="rId635" tooltip="Wilmington, Delaware" display="https://en.wikipedia.org/wiki/Wilmington,_Delaware" xr:uid="{4D763DB3-A5E6-6F4F-801C-AEB5D9068673}"/>
    <hyperlink ref="A161" r:id="rId636" display="https://www.nyse.com/quote/XNYS:DXC" xr:uid="{81EB4B40-1D5B-374F-B50A-1E6BB44B7797}"/>
    <hyperlink ref="B161" r:id="rId637" tooltip="DXC Technology" display="https://en.wikipedia.org/wiki/DXC_Technology" xr:uid="{6F84CFB5-761A-6D43-813D-161C0D9493ED}"/>
    <hyperlink ref="C161" r:id="rId638" display="https://www.sec.gov/cgi-bin/browse-edgar?CIK=DXC&amp;action=getcompany" xr:uid="{6D635853-1C8B-624E-B29A-333441E61806}"/>
    <hyperlink ref="F161" r:id="rId639" tooltip="Tysons Corner, Virginia" display="https://en.wikipedia.org/wiki/Tysons_Corner,_Virginia" xr:uid="{B3F44FAD-0743-734E-9748-41A8D589D7BC}"/>
    <hyperlink ref="A162" r:id="rId640" display="https://www.nyse.com/quote/XNYS:EMN" xr:uid="{4994534A-4A59-7D46-AA61-B1F3066C8856}"/>
    <hyperlink ref="B162" r:id="rId641" tooltip="Eastman Chemical" display="https://en.wikipedia.org/wiki/Eastman_Chemical" xr:uid="{B7BDC025-1458-CB41-9D12-77E2DE5F7B6D}"/>
    <hyperlink ref="C162" r:id="rId642" display="https://www.sec.gov/cgi-bin/browse-edgar?CIK=EMN&amp;action=getcompany" xr:uid="{D86B8621-1EB2-0A43-8070-AC82E493CC75}"/>
    <hyperlink ref="F162" r:id="rId643" tooltip="Kingsport, Tennessee" display="https://en.wikipedia.org/wiki/Kingsport,_Tennessee" xr:uid="{15B62E30-B9DB-D247-AD94-D6FE77308B53}"/>
    <hyperlink ref="A163" r:id="rId644" display="https://www.nyse.com/quote/XNYS:ETN" xr:uid="{25A6BA77-CB80-5D41-AADA-E894768BA630}"/>
    <hyperlink ref="B163" r:id="rId645" tooltip="Eaton Corporation" display="https://en.wikipedia.org/wiki/Eaton_Corporation" xr:uid="{2296E8B7-B4D3-304A-9625-A4BEFA65CEA0}"/>
    <hyperlink ref="C163" r:id="rId646" display="https://www.sec.gov/cgi-bin/browse-edgar?CIK=ETN&amp;action=getcompany" xr:uid="{BFFEE4D4-31FA-0C4C-9453-96E1A1F60A0F}"/>
    <hyperlink ref="F163" r:id="rId647" tooltip="Dublin, Ireland" display="https://en.wikipedia.org/wiki/Dublin,_Ireland" xr:uid="{0A4CD87C-785D-4E44-A6CB-E7480D352F16}"/>
    <hyperlink ref="A164" r:id="rId648" display="http://www.nasdaq.com/symbol/ebay" xr:uid="{F48D32CE-00C5-1B40-AA44-5AC743DC2967}"/>
    <hyperlink ref="B164" r:id="rId649" tooltip="EBay Inc." display="https://en.wikipedia.org/wiki/EBay_Inc." xr:uid="{1D4AA831-17B2-1845-B9C6-3D7CCE6A682C}"/>
    <hyperlink ref="C164" r:id="rId650" display="https://www.sec.gov/cgi-bin/browse-edgar?CIK=EBAY&amp;action=getcompany" xr:uid="{ABD9EEC0-67AE-484D-A4FE-D1D0E1730E61}"/>
    <hyperlink ref="F164" r:id="rId651" tooltip="San Jose, California" display="https://en.wikipedia.org/wiki/San_Jose,_California" xr:uid="{8FB531D1-075E-174A-9D95-E199881803F1}"/>
    <hyperlink ref="A165" r:id="rId652" display="https://www.nyse.com/quote/XNYS:ECL" xr:uid="{C2224B2D-020E-C64D-AC17-AEC37B8CEDAA}"/>
    <hyperlink ref="B165" r:id="rId653" tooltip="Ecolab Inc." display="https://en.wikipedia.org/wiki/Ecolab_Inc." xr:uid="{64F64A58-967D-FB45-AEBB-F917BAA6586E}"/>
    <hyperlink ref="C165" r:id="rId654" display="https://www.sec.gov/cgi-bin/browse-edgar?CIK=ECL&amp;action=getcompany" xr:uid="{69B8C935-6106-8F4D-8600-3D122AFFB826}"/>
    <hyperlink ref="F165" r:id="rId655" tooltip="St. Paul, Minnesota" display="https://en.wikipedia.org/wiki/St._Paul,_Minnesota" xr:uid="{1959F8D6-E340-A242-8C74-56A6FFDE123F}"/>
    <hyperlink ref="A166" r:id="rId656" display="https://www.nyse.com/quote/XNYS:EIX" xr:uid="{754C6AA7-D019-6D42-87FB-FAC8070E267F}"/>
    <hyperlink ref="B166" r:id="rId657" tooltip="Edison Int'l" display="https://en.wikipedia.org/wiki/Edison_Int%27l" xr:uid="{A5D3C650-A34A-864E-BEFB-7C112E9A8F8F}"/>
    <hyperlink ref="C166" r:id="rId658" display="https://www.sec.gov/cgi-bin/browse-edgar?CIK=EIX&amp;action=getcompany" xr:uid="{6A6CF102-7803-4A47-B73B-324A3A322E52}"/>
    <hyperlink ref="F166" r:id="rId659" tooltip="Rosemead, California" display="https://en.wikipedia.org/wiki/Rosemead,_California" xr:uid="{EF9652AC-0E19-ED47-9708-03EDDDE3F008}"/>
    <hyperlink ref="A167" r:id="rId660" display="https://www.nyse.com/quote/XNYS:EW" xr:uid="{620D08DA-896F-F947-B01A-A322EE3B38FD}"/>
    <hyperlink ref="B167" r:id="rId661" tooltip="Edwards Lifesciences" display="https://en.wikipedia.org/wiki/Edwards_Lifesciences" xr:uid="{99C2EA4C-4AB0-F741-A5BB-1E57B3C6CABE}"/>
    <hyperlink ref="C167" r:id="rId662" display="https://www.sec.gov/cgi-bin/browse-edgar?CIK=EW&amp;action=getcompany" xr:uid="{B9EF9991-1BF9-3F4D-A991-3685CA893396}"/>
    <hyperlink ref="F167" r:id="rId663" tooltip="Irvine, California" display="https://en.wikipedia.org/wiki/Irvine,_California" xr:uid="{F179A4AB-68AD-094E-B32D-1F141D4B329D}"/>
    <hyperlink ref="A168" r:id="rId664" display="http://www.nasdaq.com/symbol/ea" xr:uid="{49EDA386-5A17-6A45-819F-88D41C1A94D0}"/>
    <hyperlink ref="B168" r:id="rId665" tooltip="Electronic Arts" display="https://en.wikipedia.org/wiki/Electronic_Arts" xr:uid="{5FC268C5-7EE2-C64C-B59D-68FA45EF200B}"/>
    <hyperlink ref="C168" r:id="rId666" display="https://www.sec.gov/cgi-bin/browse-edgar?CIK=EA&amp;action=getcompany" xr:uid="{3BFAE57A-9BB7-254D-BE85-573AD3CFB940}"/>
    <hyperlink ref="F168" r:id="rId667" tooltip="Redwood City, California" display="https://en.wikipedia.org/wiki/Redwood_City,_California" xr:uid="{AEFCD68E-58F7-BB43-B8FD-D0186616C614}"/>
    <hyperlink ref="A169" r:id="rId668" display="https://www.nyse.com/quote/XNYS:EMR" xr:uid="{FF6ADAE2-4164-D447-A75A-E2A5C8D6AC1D}"/>
    <hyperlink ref="B169" r:id="rId669" tooltip="Emerson Electric Company" display="https://en.wikipedia.org/wiki/Emerson_Electric_Company" xr:uid="{B672F853-8715-E544-AD3D-F8D83BC5B078}"/>
    <hyperlink ref="C169" r:id="rId670" display="https://www.sec.gov/cgi-bin/browse-edgar?CIK=EMR&amp;action=getcompany" xr:uid="{4DF2AF80-7A61-0B45-ADD6-BC62AF59F044}"/>
    <hyperlink ref="F169" r:id="rId671" tooltip="Ferguson, Missouri" display="https://en.wikipedia.org/wiki/Ferguson,_Missouri" xr:uid="{05110D5F-4343-6048-8859-D1212BC29BBA}"/>
    <hyperlink ref="A170" r:id="rId672" display="http://www.nasdaq.com/symbol/enph" xr:uid="{FEB447F3-2F2D-5D4B-810D-BD0BA7A297A3}"/>
    <hyperlink ref="B170" r:id="rId673" tooltip="Enphase Energy" display="https://en.wikipedia.org/wiki/Enphase_Energy" xr:uid="{59FA3752-6E72-AB42-B692-23A8561D5A4B}"/>
    <hyperlink ref="C170" r:id="rId674" display="https://www.sec.gov/cgi-bin/browse-edgar?CIK=ENPH&amp;action=getcompany" xr:uid="{9314D4C4-AC62-5E4B-929E-A3992A282852}"/>
    <hyperlink ref="F170" r:id="rId675" tooltip="Fremont, California" display="https://en.wikipedia.org/wiki/Fremont,_California" xr:uid="{60D8FB89-9525-724D-BEC0-31D1B5CE67BB}"/>
    <hyperlink ref="A171" r:id="rId676" display="https://www.nyse.com/quote/XNYS:ETR" xr:uid="{DAFD54A9-0D34-A44A-BE42-7E6C44B0A495}"/>
    <hyperlink ref="B171" r:id="rId677" tooltip="Entergy Corp." display="https://en.wikipedia.org/wiki/Entergy_Corp." xr:uid="{59D1A44C-2E7C-E44B-9C1A-8CBFF5AE1993}"/>
    <hyperlink ref="C171" r:id="rId678" display="https://www.sec.gov/cgi-bin/browse-edgar?CIK=ETR&amp;action=getcompany" xr:uid="{D48253DF-F988-2643-A1D6-EACF5F0FC2D5}"/>
    <hyperlink ref="F171" r:id="rId679" tooltip="New Orleans, Louisiana" display="https://en.wikipedia.org/wiki/New_Orleans,_Louisiana" xr:uid="{FBF36081-2118-3A42-B9A2-7834358B15D4}"/>
    <hyperlink ref="A172" r:id="rId680" display="https://www.nyse.com/quote/XNYS:EOG" xr:uid="{066216FA-A240-1244-A675-C3F6AC837E34}"/>
    <hyperlink ref="B172" r:id="rId681" tooltip="EOG Resources" display="https://en.wikipedia.org/wiki/EOG_Resources" xr:uid="{BF529FE5-1D25-E84C-86FA-499072A2DA76}"/>
    <hyperlink ref="C172" r:id="rId682" display="https://www.sec.gov/cgi-bin/browse-edgar?CIK=EOG&amp;action=getcompany" xr:uid="{5604F4AB-C5AC-064D-A835-8DC511FAD1B3}"/>
    <hyperlink ref="F172" r:id="rId683" tooltip="Houston, Texas" display="https://en.wikipedia.org/wiki/Houston,_Texas" xr:uid="{EC671967-A162-4341-A359-F3CAFA9F676E}"/>
    <hyperlink ref="A173" r:id="rId684" display="https://www.nyse.com/quote/XNYS:EFX" xr:uid="{2D1ACB31-4F38-F745-B68A-113BC9D85E80}"/>
    <hyperlink ref="B173" r:id="rId685" tooltip="Equifax Inc." display="https://en.wikipedia.org/wiki/Equifax_Inc." xr:uid="{4A99564A-2670-C047-A1E8-922D09050938}"/>
    <hyperlink ref="C173" r:id="rId686" display="https://www.sec.gov/cgi-bin/browse-edgar?CIK=EFX&amp;action=getcompany" xr:uid="{786D1FCC-FB43-6946-A175-36762920EB19}"/>
    <hyperlink ref="F173" r:id="rId687" tooltip="Atlanta, Georgia" display="https://en.wikipedia.org/wiki/Atlanta,_Georgia" xr:uid="{2CF03226-9F1F-3B42-A448-AF9997413E40}"/>
    <hyperlink ref="A174" r:id="rId688" display="http://www.nasdaq.com/symbol/eqix" xr:uid="{3404417E-0600-424C-A86A-E7EAC1F3AEAD}"/>
    <hyperlink ref="B174" r:id="rId689" tooltip="Equinix" display="https://en.wikipedia.org/wiki/Equinix" xr:uid="{1BBAA0A0-3CA4-4A45-87F0-F6BC3B6F83C9}"/>
    <hyperlink ref="C174" r:id="rId690" display="https://www.sec.gov/cgi-bin/browse-edgar?CIK=EQIX&amp;action=getcompany" xr:uid="{24511553-056E-EC40-87BD-E363EDDC340D}"/>
    <hyperlink ref="F174" r:id="rId691" tooltip="Redwood City, California" display="https://en.wikipedia.org/wiki/Redwood_City,_California" xr:uid="{5A20FFD0-8B58-E24E-B8BB-86AC887FF7B7}"/>
    <hyperlink ref="A175" r:id="rId692" display="https://www.nyse.com/quote/XNYS:EQR" xr:uid="{77F0ED77-2FD7-FA46-AAFF-6A8752224EB2}"/>
    <hyperlink ref="B175" r:id="rId693" tooltip="Equity Residential" display="https://en.wikipedia.org/wiki/Equity_Residential" xr:uid="{D12655FF-B47C-2A48-9475-CCE8F126B3F7}"/>
    <hyperlink ref="C175" r:id="rId694" display="https://www.sec.gov/cgi-bin/browse-edgar?CIK=EQR&amp;action=getcompany" xr:uid="{472BAA43-75C7-FF4F-829A-918A4AB539AC}"/>
    <hyperlink ref="F175" r:id="rId695" tooltip="Chicago, Illinois" display="https://en.wikipedia.org/wiki/Chicago,_Illinois" xr:uid="{AB81A91B-C518-5F40-8ED0-35D13FFF52ED}"/>
    <hyperlink ref="A176" r:id="rId696" display="https://www.nyse.com/quote/XNYS:ESS" xr:uid="{88D7EDEE-A7C9-9049-95AD-9F58AFF81ECD}"/>
    <hyperlink ref="B176" r:id="rId697" tooltip="Essex Property Trust, Inc." display="https://en.wikipedia.org/wiki/Essex_Property_Trust,_Inc." xr:uid="{1A093C32-4ED5-D04A-877E-0CDEE4558B21}"/>
    <hyperlink ref="C176" r:id="rId698" display="https://www.sec.gov/cgi-bin/browse-edgar?CIK=ESS&amp;action=getcompany" xr:uid="{C1107C55-C636-8544-BBD3-06A9E5AA20AB}"/>
    <hyperlink ref="F176" r:id="rId699" tooltip="San Mateo, California" display="https://en.wikipedia.org/wiki/San_Mateo,_California" xr:uid="{04149756-113B-C14D-807F-898A9F2E5278}"/>
    <hyperlink ref="A177" r:id="rId700" display="https://www.nyse.com/quote/XNYS:EL" xr:uid="{30820123-9C81-7740-BAD0-F891CFB0293A}"/>
    <hyperlink ref="B177" r:id="rId701" tooltip="Estée Lauder Companies" display="https://en.wikipedia.org/wiki/Est%C3%A9e_Lauder_Companies" xr:uid="{A2C6F862-8AD4-584A-AE44-C352072DD08B}"/>
    <hyperlink ref="C177" r:id="rId702" display="https://www.sec.gov/cgi-bin/browse-edgar?CIK=EL&amp;action=getcompany" xr:uid="{850AF11C-C927-E042-9D3C-E8F9CE4CD4F0}"/>
    <hyperlink ref="F177" r:id="rId703" tooltip="New York, New York" display="https://en.wikipedia.org/wiki/New_York,_New_York" xr:uid="{441ACA72-4C77-474D-82B6-52E335086A62}"/>
    <hyperlink ref="A178" r:id="rId704" display="http://www.nasdaq.com/symbol/etsy" xr:uid="{1A28039E-5CEA-B540-A30B-A2F5619588A4}"/>
    <hyperlink ref="B178" r:id="rId705" tooltip="Etsy" display="https://en.wikipedia.org/wiki/Etsy" xr:uid="{A0F0D26C-90CD-2946-807E-A95B71FDB875}"/>
    <hyperlink ref="C178" r:id="rId706" display="https://www.sec.gov/cgi-bin/browse-edgar?CIK=ETSY&amp;action=getcompany" xr:uid="{2BEFE9A0-0E8F-744E-B0C0-40240862827B}"/>
    <hyperlink ref="F178" r:id="rId707" tooltip="Brooklyn, New York" display="https://en.wikipedia.org/wiki/Brooklyn,_New_York" xr:uid="{A795815B-BF64-0C4F-B75F-4BF87C7CFCC8}"/>
    <hyperlink ref="A179" r:id="rId708" display="https://www.nyse.com/quote/XNYS:EVRG" xr:uid="{EA1F1545-403C-684C-B899-F6E109CEF35C}"/>
    <hyperlink ref="B179" r:id="rId709" tooltip="Evergy" display="https://en.wikipedia.org/wiki/Evergy" xr:uid="{2716DED7-01FB-BF48-82C9-FF9B98ED875C}"/>
    <hyperlink ref="C179" r:id="rId710" display="https://www.sec.gov/cgi-bin/browse-edgar?CIK=EVRG&amp;action=getcompany" xr:uid="{2A1F700A-8882-9C43-A187-0E70040835AC}"/>
    <hyperlink ref="F179" r:id="rId711" tooltip="Kansas City, Missouri" display="https://en.wikipedia.org/wiki/Kansas_City,_Missouri" xr:uid="{FB45EEB1-0302-F443-BAFC-CC72C4237EBC}"/>
    <hyperlink ref="A180" r:id="rId712" display="https://www.nyse.com/quote/XNYS:ES" xr:uid="{43DFD39A-72AD-C349-AADE-AB72CFD27ED2}"/>
    <hyperlink ref="B180" r:id="rId713" tooltip="Eversource Energy" display="https://en.wikipedia.org/wiki/Eversource_Energy" xr:uid="{2ECE6556-23C2-FE4A-A76A-DA9441309787}"/>
    <hyperlink ref="C180" r:id="rId714" display="https://www.sec.gov/cgi-bin/browse-edgar?CIK=ES&amp;action=getcompany" xr:uid="{3E75C79E-0CD3-0B40-A649-F2B23810E050}"/>
    <hyperlink ref="F180" r:id="rId715" tooltip="Hartford, Connecticut" display="https://en.wikipedia.org/wiki/Hartford,_Connecticut" xr:uid="{02714F2F-A3E7-6E46-A069-E1665715271A}"/>
    <hyperlink ref="A181" r:id="rId716" display="https://www.nyse.com/quote/XNYS:RE" xr:uid="{1753316C-7092-A24F-BC17-AE92E68462B1}"/>
    <hyperlink ref="B181" r:id="rId717" tooltip="Everest Re" display="https://en.wikipedia.org/wiki/Everest_Re" xr:uid="{2D93426C-58A5-6849-810A-E20D6819BF4B}"/>
    <hyperlink ref="C181" r:id="rId718" display="https://www.sec.gov/cgi-bin/browse-edgar?CIK=RE&amp;action=getcompany" xr:uid="{C1EA8C47-D867-324C-AAF7-FC47A6E904FA}"/>
    <hyperlink ref="F181" r:id="rId719" tooltip="Hamilton, Bermuda" display="https://en.wikipedia.org/wiki/Hamilton,_Bermuda" xr:uid="{1F40E9CF-6983-5849-9DD1-AC6868D771D4}"/>
    <hyperlink ref="A182" r:id="rId720" display="https://www.nyse.com/quote/XNYS:EXC" xr:uid="{193A2BF9-D202-F446-8D58-CD7FD3DBAE20}"/>
    <hyperlink ref="B182" r:id="rId721" tooltip="Exelon Corp." display="https://en.wikipedia.org/wiki/Exelon_Corp." xr:uid="{03C8752C-C28A-E044-BD40-9CA390E5640B}"/>
    <hyperlink ref="C182" r:id="rId722" display="https://www.sec.gov/cgi-bin/browse-edgar?CIK=EXC&amp;action=getcompany" xr:uid="{1766D0EB-2B4C-9C4E-8270-EC19AF8AF13B}"/>
    <hyperlink ref="F182" r:id="rId723" tooltip="Chicago, Illinois" display="https://en.wikipedia.org/wiki/Chicago,_Illinois" xr:uid="{B0A263D1-F7AF-DB46-A9E7-36ABCE4C1A14}"/>
    <hyperlink ref="A183" r:id="rId724" display="http://www.nasdaq.com/symbol/expe" xr:uid="{4CB45206-634F-C843-AB03-2909D9E434DF}"/>
    <hyperlink ref="B183" r:id="rId725" tooltip="Expedia Group" display="https://en.wikipedia.org/wiki/Expedia_Group" xr:uid="{2D444017-932F-D442-9C36-47D57B35B933}"/>
    <hyperlink ref="C183" r:id="rId726" display="https://www.sec.gov/cgi-bin/browse-edgar?CIK=EXPE&amp;action=getcompany" xr:uid="{47A81A99-906E-5E4B-805D-26E544464B2C}"/>
    <hyperlink ref="F183" r:id="rId727" tooltip="Seattle, Washington" display="https://en.wikipedia.org/wiki/Seattle,_Washington" xr:uid="{CA74807C-4B5B-CD4F-A911-E3EE6EC61096}"/>
    <hyperlink ref="A184" r:id="rId728" display="http://www.nasdaq.com/symbol/expd" xr:uid="{C2DDB946-61F0-164F-8165-49E2B1A1FA48}"/>
    <hyperlink ref="B184" r:id="rId729" tooltip="Expeditors International" display="https://en.wikipedia.org/wiki/Expeditors_International" xr:uid="{F1C14944-350F-B642-8D4C-DDD42AC0C8CC}"/>
    <hyperlink ref="C184" r:id="rId730" display="https://www.sec.gov/cgi-bin/browse-edgar?CIK=EXPD&amp;action=getcompany" xr:uid="{0ED172EF-D6AA-1545-A337-74C29A04606B}"/>
    <hyperlink ref="F184" r:id="rId731" tooltip="Seattle, Washington" display="https://en.wikipedia.org/wiki/Seattle,_Washington" xr:uid="{8CFA7243-CB06-6347-B2A2-A76308B5D91D}"/>
    <hyperlink ref="A185" r:id="rId732" display="https://www.nyse.com/quote/XNYS:EXR" xr:uid="{4574FE9B-A338-604F-9BDE-5FD821F521E9}"/>
    <hyperlink ref="B185" r:id="rId733" tooltip="Extra Space Storage" display="https://en.wikipedia.org/wiki/Extra_Space_Storage" xr:uid="{E5C6F99D-AD76-8442-8AE8-66F929947280}"/>
    <hyperlink ref="C185" r:id="rId734" display="https://www.sec.gov/cgi-bin/browse-edgar?CIK=EXR&amp;action=getcompany" xr:uid="{A05FA880-AA83-9449-BDB5-2C535B2F1C4B}"/>
    <hyperlink ref="F185" r:id="rId735" tooltip="Salt Lake City, Utah" display="https://en.wikipedia.org/wiki/Salt_Lake_City,_Utah" xr:uid="{AF8F650F-079D-7046-9D99-9F8F0675D1A5}"/>
    <hyperlink ref="A186" r:id="rId736" display="https://www.nyse.com/quote/XNYS:XOM" xr:uid="{5F981BD5-2085-314B-BF97-A8C889C57AEC}"/>
    <hyperlink ref="B186" r:id="rId737" tooltip="Exxon Mobil Corp." display="https://en.wikipedia.org/wiki/Exxon_Mobil_Corp." xr:uid="{C0A4BB86-B7BE-0B4A-BE65-6A7332D3466F}"/>
    <hyperlink ref="C186" r:id="rId738" display="https://www.sec.gov/cgi-bin/browse-edgar?CIK=XOM&amp;action=getcompany" xr:uid="{CBF5C4B9-0C63-5A49-9CAD-0BDDEEBCD9EA}"/>
    <hyperlink ref="F186" r:id="rId739" tooltip="Irving, Texas" display="https://en.wikipedia.org/wiki/Irving,_Texas" xr:uid="{2B8DD0FA-35CC-5046-B6DA-B4BFCDC60546}"/>
    <hyperlink ref="A187" r:id="rId740" display="http://www.nasdaq.com/symbol/ffiv" xr:uid="{7B4C5AA9-CB45-574F-9924-01B34F0E41F6}"/>
    <hyperlink ref="B187" r:id="rId741" tooltip="F5 Networks" display="https://en.wikipedia.org/wiki/F5_Networks" xr:uid="{64195C3A-183B-1240-8DF9-DA8DE6C2A53A}"/>
    <hyperlink ref="C187" r:id="rId742" display="https://www.sec.gov/cgi-bin/browse-edgar?CIK=FFIV&amp;action=getcompany" xr:uid="{A4442883-7070-3544-AA70-25777BBC1E62}"/>
    <hyperlink ref="F187" r:id="rId743" tooltip="Seattle, Washington" display="https://en.wikipedia.org/wiki/Seattle,_Washington" xr:uid="{51E19350-4EB1-8341-9145-D61490F55EF9}"/>
    <hyperlink ref="A188" r:id="rId744" display="http://www.nasdaq.com/symbol/fb" xr:uid="{8B8B20B5-57CA-9D46-B17F-2E51BA9176D0}"/>
    <hyperlink ref="B188" r:id="rId745" tooltip="Facebook, Inc." display="https://en.wikipedia.org/wiki/Facebook,_Inc." xr:uid="{154AC936-F873-BB42-A071-CAEA14B25516}"/>
    <hyperlink ref="C188" r:id="rId746" display="https://www.sec.gov/cgi-bin/browse-edgar?CIK=FB&amp;action=getcompany" xr:uid="{07265A60-F202-FF43-974B-2243B8FAC2DF}"/>
    <hyperlink ref="F188" r:id="rId747" tooltip="Menlo Park, California" display="https://en.wikipedia.org/wiki/Menlo_Park,_California" xr:uid="{6B37F54E-60A1-C941-B690-0300651CD00F}"/>
    <hyperlink ref="A189" r:id="rId748" display="http://www.nasdaq.com/symbol/fast" xr:uid="{43B2AAEA-2C69-2649-886A-6F9C6A7F10E9}"/>
    <hyperlink ref="B189" r:id="rId749" tooltip="Fastenal Co" display="https://en.wikipedia.org/wiki/Fastenal_Co" xr:uid="{DC5A7C79-457B-CF47-89CD-92D3BA2FD475}"/>
    <hyperlink ref="C189" r:id="rId750" display="https://www.sec.gov/cgi-bin/browse-edgar?CIK=FAST&amp;action=getcompany" xr:uid="{FF12F794-2FBC-5D4B-A154-D8620FF7E8FF}"/>
    <hyperlink ref="F189" r:id="rId751" tooltip="Winona, Minnesota" display="https://en.wikipedia.org/wiki/Winona,_Minnesota" xr:uid="{01F2F4EC-8950-D84B-86B0-CB6A7352E0D6}"/>
    <hyperlink ref="A190" r:id="rId752" display="https://www.nyse.com/quote/XNYS:FRT" xr:uid="{860A9D4E-20E1-EB42-85C0-E784CAF40E1C}"/>
    <hyperlink ref="B190" r:id="rId753" tooltip="Federal Realty Investment Trust" display="https://en.wikipedia.org/wiki/Federal_Realty_Investment_Trust" xr:uid="{93694D93-353B-5540-97FA-1D73848CD800}"/>
    <hyperlink ref="C190" r:id="rId754" display="https://www.sec.gov/cgi-bin/browse-edgar?CIK=FRT&amp;action=getcompany" xr:uid="{0B7B54DA-71A3-0B4E-8ABD-7D49F06B2421}"/>
    <hyperlink ref="F190" r:id="rId755" tooltip="Rockville, Maryland" display="https://en.wikipedia.org/wiki/Rockville,_Maryland" xr:uid="{7501D908-8E70-A946-AA03-09896F850E54}"/>
    <hyperlink ref="A191" r:id="rId756" display="https://www.nyse.com/quote/XNYS:FDX" xr:uid="{5ED05A46-50A3-1D49-B740-9198750FDE8C}"/>
    <hyperlink ref="B191" r:id="rId757" tooltip="FedEx Corporation" display="https://en.wikipedia.org/wiki/FedEx_Corporation" xr:uid="{195052E5-B055-D74B-B80D-7D50887FA515}"/>
    <hyperlink ref="C191" r:id="rId758" display="https://www.sec.gov/cgi-bin/browse-edgar?CIK=FDX&amp;action=getcompany" xr:uid="{659E7C02-F231-F546-900D-11E5A14A7921}"/>
    <hyperlink ref="F191" r:id="rId759" tooltip="Memphis, Tennessee" display="https://en.wikipedia.org/wiki/Memphis,_Tennessee" xr:uid="{D12A851A-6522-1648-BCBE-99EC480E782B}"/>
    <hyperlink ref="A192" r:id="rId760" display="https://www.nyse.com/quote/XNYS:FIS" xr:uid="{D797E111-ACD3-8643-9CB8-8FFBAAA1A5CF}"/>
    <hyperlink ref="B192" r:id="rId761" tooltip="Fidelity National Information Services" display="https://en.wikipedia.org/wiki/Fidelity_National_Information_Services" xr:uid="{5E8851CE-DB55-C649-9A7D-3B99EFB4DC79}"/>
    <hyperlink ref="C192" r:id="rId762" display="https://www.sec.gov/cgi-bin/browse-edgar?CIK=FIS&amp;action=getcompany" xr:uid="{F6B179F5-5D64-E544-879B-3D9404FEBE3E}"/>
    <hyperlink ref="F192" r:id="rId763" tooltip="Jacksonville, Florida" display="https://en.wikipedia.org/wiki/Jacksonville,_Florida" xr:uid="{2E277B73-F03C-9749-BE7C-D375E33CD25B}"/>
    <hyperlink ref="A193" r:id="rId764" display="http://www.nasdaq.com/symbol/fitb" xr:uid="{105D3B2B-51D9-0D4F-8B93-FB462CA927D5}"/>
    <hyperlink ref="B193" r:id="rId765" tooltip="Fifth Third Bancorp" display="https://en.wikipedia.org/wiki/Fifth_Third_Bancorp" xr:uid="{030BB87A-E0D7-0D4E-8170-243A5613F5F6}"/>
    <hyperlink ref="C193" r:id="rId766" display="https://www.sec.gov/cgi-bin/browse-edgar?CIK=FITB&amp;action=getcompany" xr:uid="{4D4873BD-67AB-A640-AFF6-D8B0DD18003E}"/>
    <hyperlink ref="F193" r:id="rId767" tooltip="Cincinnati, Ohio" display="https://en.wikipedia.org/wiki/Cincinnati,_Ohio" xr:uid="{BA38F4A9-A880-0A44-896F-5109D50B77E1}"/>
    <hyperlink ref="A194" r:id="rId768" display="https://www.nyse.com/quote/XNYS:FE" xr:uid="{5ED19024-B84F-DA40-BAC1-B755C679DC6E}"/>
    <hyperlink ref="B194" r:id="rId769" tooltip="FirstEnergy Corp" display="https://en.wikipedia.org/wiki/FirstEnergy_Corp" xr:uid="{4E9D0CAC-ED20-544B-975A-51B72BBE4BAD}"/>
    <hyperlink ref="C194" r:id="rId770" display="https://www.sec.gov/cgi-bin/browse-edgar?CIK=FE&amp;action=getcompany" xr:uid="{DEC477C6-995D-F044-A7B5-E5542BF6B13A}"/>
    <hyperlink ref="F194" r:id="rId771" tooltip="Akron, Ohio" display="https://en.wikipedia.org/wiki/Akron,_Ohio" xr:uid="{0A88EEDD-C2C3-BA44-9998-6300FCAF0399}"/>
    <hyperlink ref="A195" r:id="rId772" display="https://www.nyse.com/quote/XNYS:FRC" xr:uid="{8CC896EA-62FD-8249-87B7-FB42E577D6E1}"/>
    <hyperlink ref="B195" r:id="rId773" tooltip="First Republic Bank" display="https://en.wikipedia.org/wiki/First_Republic_Bank" xr:uid="{40A18404-0D08-5240-9D25-B332C4239A4C}"/>
    <hyperlink ref="C195" r:id="rId774" display="https://www.sec.gov/cgi-bin/browse-edgar?CIK=FRC&amp;action=getcompany" xr:uid="{895857BE-42DB-694A-97F2-6FA0811237E8}"/>
    <hyperlink ref="F195" r:id="rId775" tooltip="San Francisco, California" display="https://en.wikipedia.org/wiki/San_Francisco,_California" xr:uid="{8CAD0D3F-C54C-954E-B3B5-E7D29D393840}"/>
    <hyperlink ref="A196" r:id="rId776" display="http://www.nasdaq.com/symbol/fisv" xr:uid="{178B669C-E424-B84E-A1CF-8E2F14678E9F}"/>
    <hyperlink ref="B196" r:id="rId777" tooltip="Fiserv Inc" display="https://en.wikipedia.org/wiki/Fiserv_Inc" xr:uid="{685536CA-53F8-2748-8C69-6FD2F0E83957}"/>
    <hyperlink ref="C196" r:id="rId778" display="https://www.sec.gov/cgi-bin/browse-edgar?CIK=FISV&amp;action=getcompany" xr:uid="{DE0B6CDB-AF40-4645-8C17-0A4187CFC5E9}"/>
    <hyperlink ref="F196" r:id="rId779" tooltip="Brookfield, Wisconsin" display="https://en.wikipedia.org/wiki/Brookfield,_Wisconsin" xr:uid="{7D4FA038-D0CD-1149-A7A2-6317EB890628}"/>
    <hyperlink ref="A197" r:id="rId780" display="https://www.nyse.com/quote/XNYS:FLT" xr:uid="{BA172789-6514-E74B-A973-BA671AFB2C40}"/>
    <hyperlink ref="B197" r:id="rId781" tooltip="Fleetcor" display="https://en.wikipedia.org/wiki/Fleetcor" xr:uid="{8705BACC-2DB6-DB4D-8518-DB004E65AB04}"/>
    <hyperlink ref="C197" r:id="rId782" display="https://www.sec.gov/cgi-bin/browse-edgar?CIK=FLT&amp;action=getcompany" xr:uid="{89EE9C38-E119-914D-B51B-32455FED34A4}"/>
    <hyperlink ref="F197" r:id="rId783" tooltip="Norcross, Georgia" display="https://en.wikipedia.org/wiki/Norcross,_Georgia" xr:uid="{27BF0F48-70DD-3449-886F-47CAFF3D1022}"/>
    <hyperlink ref="A198" r:id="rId784" display="https://www.nyse.com/quote/XNYS:FMC" xr:uid="{1022AB78-D6C7-BB4F-AE9C-DBB794987C30}"/>
    <hyperlink ref="B198" r:id="rId785" tooltip="FMC Corporation" display="https://en.wikipedia.org/wiki/FMC_Corporation" xr:uid="{5A9AAF50-5B44-4C42-91F2-3B72CF76C2AB}"/>
    <hyperlink ref="C198" r:id="rId786" display="https://www.sec.gov/cgi-bin/browse-edgar?CIK=FMC&amp;action=getcompany" xr:uid="{FEE3A952-C252-3744-B935-3068B96C67BE}"/>
    <hyperlink ref="F198" r:id="rId787" tooltip="Philadelphia, Pennsylvania" display="https://en.wikipedia.org/wiki/Philadelphia,_Pennsylvania" xr:uid="{94AECA21-4014-AD41-945E-C46F99B813A7}"/>
    <hyperlink ref="A199" r:id="rId788" display="https://www.nyse.com/quote/XNYS:F" xr:uid="{C10EAEFE-BA20-3E41-9576-BD1280A24CBB}"/>
    <hyperlink ref="B199" r:id="rId789" tooltip="Ford Motor Company" display="https://en.wikipedia.org/wiki/Ford_Motor_Company" xr:uid="{B282BAE8-125F-024D-9BAF-2F4B1770101C}"/>
    <hyperlink ref="C199" r:id="rId790" display="https://www.sec.gov/cgi-bin/browse-edgar?CIK=F&amp;action=getcompany" xr:uid="{06D8AFC0-533E-C647-94FF-362C17EB788F}"/>
    <hyperlink ref="F199" r:id="rId791" tooltip="Dearborn, Michigan" display="https://en.wikipedia.org/wiki/Dearborn,_Michigan" xr:uid="{78717A42-C75A-194B-A28E-90EC1D4D1F67}"/>
    <hyperlink ref="A200" r:id="rId792" display="http://www.nasdaq.com/symbol/ftnt" xr:uid="{E0F73955-C57E-BA44-B37A-0124C7A1671D}"/>
    <hyperlink ref="B200" r:id="rId793" tooltip="Fortinet" display="https://en.wikipedia.org/wiki/Fortinet" xr:uid="{FD0D9176-114E-A24B-AA55-435864B128FB}"/>
    <hyperlink ref="C200" r:id="rId794" display="https://www.sec.gov/cgi-bin/browse-edgar?CIK=FTNT&amp;action=getcompany" xr:uid="{96D5A114-02E5-8C45-B743-0DD877860D04}"/>
    <hyperlink ref="F200" r:id="rId795" tooltip="Sunnyvale, California" display="https://en.wikipedia.org/wiki/Sunnyvale,_California" xr:uid="{F6138C71-C636-1C4A-9838-94028FCF2362}"/>
    <hyperlink ref="A201" r:id="rId796" display="https://www.nyse.com/quote/XNYS:FTV" xr:uid="{A9B50E4B-94F0-A54C-86D6-85D969F97667}"/>
    <hyperlink ref="B201" r:id="rId797" tooltip="Fortive Corp" display="https://en.wikipedia.org/wiki/Fortive_Corp" xr:uid="{2F176CE9-5D55-F349-8AA9-82BB9BB17A2C}"/>
    <hyperlink ref="C201" r:id="rId798" display="https://www.sec.gov/cgi-bin/browse-edgar?CIK=FTV&amp;action=getcompany" xr:uid="{B74615DD-F56C-9545-85DA-38FCF8D2E890}"/>
    <hyperlink ref="F201" r:id="rId799" tooltip="Everett, Washington" display="https://en.wikipedia.org/wiki/Everett,_Washington" xr:uid="{E54E2B3F-5D7E-2C46-A8E6-78A6A8D2D05F}"/>
    <hyperlink ref="A202" r:id="rId800" display="https://www.nyse.com/quote/XNYS:FBHS" xr:uid="{653B126B-310F-A44B-80DE-847FCB18FEDE}"/>
    <hyperlink ref="B202" r:id="rId801" tooltip="Fortune Brands Home &amp; Security" display="https://en.wikipedia.org/wiki/Fortune_Brands_Home_%26_Security" xr:uid="{7D96DC15-B33F-BD4D-8DDF-B7E953142DF2}"/>
    <hyperlink ref="C202" r:id="rId802" display="https://www.sec.gov/cgi-bin/browse-edgar?CIK=FBHS&amp;action=getcompany" xr:uid="{7A0A3834-EAA1-1A41-B95D-10B7EA224F83}"/>
    <hyperlink ref="F202" r:id="rId803" tooltip="Deerfield, Illinois" display="https://en.wikipedia.org/wiki/Deerfield,_Illinois" xr:uid="{7127EC86-8C70-E04E-B16A-7B234A528B67}"/>
    <hyperlink ref="A203" r:id="rId804" display="http://www.nasdaq.com/symbol/foxa" xr:uid="{2E6CD342-3D10-C34B-A927-62BB10EDA677}"/>
    <hyperlink ref="B203" r:id="rId805" tooltip="Fox Corporation" display="https://en.wikipedia.org/wiki/Fox_Corporation" xr:uid="{26198F0F-8289-6746-A8FF-84BED4C6197C}"/>
    <hyperlink ref="C203" r:id="rId806" display="https://www.sec.gov/cgi-bin/browse-edgar?CIK=FOXA&amp;action=getcompany" xr:uid="{2B1E5F3B-02B6-7346-89D7-47B2CEC5B6A4}"/>
    <hyperlink ref="F203" r:id="rId807" tooltip="New York, New York" display="https://en.wikipedia.org/wiki/New_York,_New_York" xr:uid="{B97ED16B-8F5C-B840-8F6B-792C524C9CBB}"/>
    <hyperlink ref="A204" r:id="rId808" display="http://www.nasdaq.com/symbol/fox" xr:uid="{F31BD7D5-2D14-3D42-BA87-4B2480BB991C}"/>
    <hyperlink ref="B204" r:id="rId809" tooltip="Fox Corporation" display="https://en.wikipedia.org/wiki/Fox_Corporation" xr:uid="{C6427844-D8BB-6642-8D72-A52A608072B5}"/>
    <hyperlink ref="C204" r:id="rId810" display="https://www.sec.gov/cgi-bin/browse-edgar?CIK=FOX&amp;action=getcompany" xr:uid="{B9A5C79D-C00A-BB42-94ED-8128993CE086}"/>
    <hyperlink ref="F204" r:id="rId811" tooltip="New York, New York" display="https://en.wikipedia.org/wiki/New_York,_New_York" xr:uid="{58BEA873-A4B4-4948-B629-D3991779CF2C}"/>
    <hyperlink ref="A205" r:id="rId812" display="https://www.nyse.com/quote/XNYS:BEN" xr:uid="{E6EC511A-898B-1B45-89AD-2CB2033E6470}"/>
    <hyperlink ref="B205" r:id="rId813" tooltip="Franklin Resources" display="https://en.wikipedia.org/wiki/Franklin_Resources" xr:uid="{0ECADEFD-2A85-D64D-8272-3C2E6FDFA2CC}"/>
    <hyperlink ref="C205" r:id="rId814" display="https://www.sec.gov/cgi-bin/browse-edgar?CIK=BEN&amp;action=getcompany" xr:uid="{BC5503E4-F138-024E-9A60-828ABCC5CAF3}"/>
    <hyperlink ref="F205" r:id="rId815" tooltip="San Mateo, California" display="https://en.wikipedia.org/wiki/San_Mateo,_California" xr:uid="{0DA7E605-FD86-8343-8838-AA8BDAB166DB}"/>
    <hyperlink ref="A206" r:id="rId816" display="https://www.nyse.com/quote/XNYS:FCX" xr:uid="{EAF48A74-D8CD-8D4B-872D-B879DEB72745}"/>
    <hyperlink ref="B206" r:id="rId817" tooltip="Freeport-McMoRan Inc." display="https://en.wikipedia.org/wiki/Freeport-McMoRan_Inc." xr:uid="{4BDBB5EA-6546-9E44-9ECC-1911FACCB5A2}"/>
    <hyperlink ref="C206" r:id="rId818" display="https://www.sec.gov/cgi-bin/browse-edgar?CIK=FCX&amp;action=getcompany" xr:uid="{D6FC1E6B-23BD-1347-BD21-0663A1023D43}"/>
    <hyperlink ref="F206" r:id="rId819" tooltip="Phoenix, Arizona" display="https://en.wikipedia.org/wiki/Phoenix,_Arizona" xr:uid="{A2634BC5-D6CE-A944-AC9E-9CB8AFD088A0}"/>
    <hyperlink ref="A207" r:id="rId820" display="https://www.nyse.com/quote/XNYS:GPS" xr:uid="{1793BEBE-4758-0843-AB3F-D1CEC616E8AF}"/>
    <hyperlink ref="B207" r:id="rId821" tooltip="Gap Inc." display="https://en.wikipedia.org/wiki/Gap_Inc." xr:uid="{44B26B55-7855-1246-AD88-0B984B794341}"/>
    <hyperlink ref="C207" r:id="rId822" display="https://www.sec.gov/cgi-bin/browse-edgar?CIK=GPS&amp;action=getcompany" xr:uid="{F5903DFF-D42E-5846-A88B-42A53435028C}"/>
    <hyperlink ref="F207" r:id="rId823" tooltip="San Francisco, California" display="https://en.wikipedia.org/wiki/San_Francisco,_California" xr:uid="{D97A3037-1E85-7248-B019-05D99467867B}"/>
    <hyperlink ref="A208" r:id="rId824" display="http://www.nasdaq.com/symbol/grmn" xr:uid="{3A93EFD8-EA40-AC4F-8F7D-E84EE2D2C122}"/>
    <hyperlink ref="B208" r:id="rId825" tooltip="Garmin Ltd." display="https://en.wikipedia.org/wiki/Garmin_Ltd." xr:uid="{C6C87BF1-D7E7-3F4B-9733-BBB292CA9CC6}"/>
    <hyperlink ref="C208" r:id="rId826" display="https://www.sec.gov/cgi-bin/browse-edgar?CIK=GRMN&amp;action=getcompany" xr:uid="{511F59A3-5E1E-724E-A2C7-89D7A35425B7}"/>
    <hyperlink ref="F208" r:id="rId827" tooltip="Schaffhausen" display="https://en.wikipedia.org/wiki/Schaffhausen" xr:uid="{0F69AF40-1580-3042-9A31-8C6A413FA309}"/>
    <hyperlink ref="A209" r:id="rId828" display="https://www.nyse.com/quote/XNYS:IT" xr:uid="{E31513F8-5878-374A-BE02-84E31C6BA31A}"/>
    <hyperlink ref="B209" r:id="rId829" tooltip="Gartner" display="https://en.wikipedia.org/wiki/Gartner" xr:uid="{FA23829D-9509-F04A-9E28-03B55FC00914}"/>
    <hyperlink ref="C209" r:id="rId830" display="https://www.sec.gov/cgi-bin/browse-edgar?CIK=IT&amp;action=getcompany" xr:uid="{B26F86DD-7C3C-BC4F-ADB7-9B1AB9839960}"/>
    <hyperlink ref="F209" r:id="rId831" tooltip="Stamford, Connecticut" display="https://en.wikipedia.org/wiki/Stamford,_Connecticut" xr:uid="{4C9A85E5-E01C-874F-942E-CFC8691EE8A1}"/>
    <hyperlink ref="A210" r:id="rId832" display="https://www.nyse.com/quote/XNYS:GNRC" xr:uid="{AFCF78CC-66B5-9C42-8310-ADF2AFA3658A}"/>
    <hyperlink ref="B210" r:id="rId833" tooltip="Generac Holdings" display="https://en.wikipedia.org/wiki/Generac_Holdings" xr:uid="{80A21ACA-5AC8-C340-890A-76E81A3CA194}"/>
    <hyperlink ref="C210" r:id="rId834" display="https://www.sec.gov/cgi-bin/browse-edgar?CIK=GNRC&amp;action=getcompany" xr:uid="{2C8A4A8A-6FCF-3C4C-BBE0-7A22855F77A9}"/>
    <hyperlink ref="F210" r:id="rId835" tooltip="Waukesha, Wisconsin" display="https://en.wikipedia.org/wiki/Waukesha,_Wisconsin" xr:uid="{6C8ECBD4-4418-9B4A-B311-884E2DD4114A}"/>
    <hyperlink ref="A211" r:id="rId836" display="https://www.nyse.com/quote/XNYS:GD" xr:uid="{50B302E7-DA7D-5343-855F-D0643BCA3654}"/>
    <hyperlink ref="B211" r:id="rId837" tooltip="General Dynamics" display="https://en.wikipedia.org/wiki/General_Dynamics" xr:uid="{3F66B0A4-95E7-174C-9A48-18EC621899E8}"/>
    <hyperlink ref="C211" r:id="rId838" display="https://www.sec.gov/cgi-bin/browse-edgar?CIK=GD&amp;action=getcompany" xr:uid="{15F0A3B1-F2A1-A249-9A53-475E3071E8D6}"/>
    <hyperlink ref="F211" r:id="rId839" tooltip="Falls Church, Virginia" display="https://en.wikipedia.org/wiki/Falls_Church,_Virginia" xr:uid="{4538BC0F-D8EF-8545-AA42-B80C473BB04B}"/>
    <hyperlink ref="A212" r:id="rId840" display="https://www.nyse.com/quote/XNYS:GE" xr:uid="{3608B1C2-D2E0-2D4D-9FA0-611D50A2B16D}"/>
    <hyperlink ref="B212" r:id="rId841" tooltip="General Electric" display="https://en.wikipedia.org/wiki/General_Electric" xr:uid="{1AD156CB-0185-634F-9F51-4C91986E0BBC}"/>
    <hyperlink ref="C212" r:id="rId842" display="https://www.sec.gov/cgi-bin/browse-edgar?CIK=GE&amp;action=getcompany" xr:uid="{1241C0D4-2A7B-7E47-99E9-0DEC917EAA5C}"/>
    <hyperlink ref="F212" r:id="rId843" tooltip="Boston, Massachusetts" display="https://en.wikipedia.org/wiki/Boston,_Massachusetts" xr:uid="{C71BA985-4258-8545-A3B5-8EEE4EEAB0A0}"/>
    <hyperlink ref="A213" r:id="rId844" display="https://www.nyse.com/quote/XNYS:GIS" xr:uid="{E84C72FD-7478-C14F-B50C-897745F4D454}"/>
    <hyperlink ref="B213" r:id="rId845" tooltip="General Mills" display="https://en.wikipedia.org/wiki/General_Mills" xr:uid="{03C0C0D3-C4CB-304A-9AAB-39E2951855C2}"/>
    <hyperlink ref="C213" r:id="rId846" display="https://www.sec.gov/cgi-bin/browse-edgar?CIK=GIS&amp;action=getcompany" xr:uid="{9B18DE02-C158-F147-9B09-046382DAFCD8}"/>
    <hyperlink ref="F213" r:id="rId847" tooltip="Golden Valley, Minnesota" display="https://en.wikipedia.org/wiki/Golden_Valley,_Minnesota" xr:uid="{AAF29B2D-D626-814E-87B2-893BB93000F8}"/>
    <hyperlink ref="A214" r:id="rId848" display="https://www.nyse.com/quote/XNYS:GM" xr:uid="{96913E37-A6B3-6B49-BBDC-E848F4712359}"/>
    <hyperlink ref="B214" r:id="rId849" tooltip="General Motors" display="https://en.wikipedia.org/wiki/General_Motors" xr:uid="{C0CCA05A-B0F2-1E41-8EBC-767D8B34C5EA}"/>
    <hyperlink ref="C214" r:id="rId850" display="https://www.sec.gov/cgi-bin/browse-edgar?CIK=GM&amp;action=getcompany" xr:uid="{9BDEE364-AF29-D848-914D-89E0A72396B5}"/>
    <hyperlink ref="F214" r:id="rId851" tooltip="Detroit, Michigan" display="https://en.wikipedia.org/wiki/Detroit,_Michigan" xr:uid="{9BCD1F50-750D-5848-BCA3-41AECAF2F30D}"/>
    <hyperlink ref="A215" r:id="rId852" display="https://www.nyse.com/quote/XNYS:GPC" xr:uid="{AE8C5277-7CAC-1C45-9FB0-449AA1F0DFCB}"/>
    <hyperlink ref="B215" r:id="rId853" tooltip="Genuine Parts" display="https://en.wikipedia.org/wiki/Genuine_Parts" xr:uid="{E03A24E2-D5C2-2445-A8C6-8F1EE38F7123}"/>
    <hyperlink ref="C215" r:id="rId854" display="https://www.sec.gov/cgi-bin/browse-edgar?CIK=GPC&amp;action=getcompany" xr:uid="{B87E0285-66D3-9B46-B11D-BD45F6ACA7E8}"/>
    <hyperlink ref="F215" r:id="rId855" tooltip="Atlanta, Georgia" display="https://en.wikipedia.org/wiki/Atlanta,_Georgia" xr:uid="{CD404FA6-DAE8-DB47-A91B-E5B1A59A1184}"/>
    <hyperlink ref="A216" r:id="rId856" display="http://www.nasdaq.com/symbol/gild" xr:uid="{54CF5900-7541-A04A-84EB-17A3C13C6A5D}"/>
    <hyperlink ref="B216" r:id="rId857" tooltip="Gilead Sciences" display="https://en.wikipedia.org/wiki/Gilead_Sciences" xr:uid="{5E7E1BAB-6E9F-C34C-8248-EC6441ADF2D3}"/>
    <hyperlink ref="C216" r:id="rId858" display="https://www.sec.gov/cgi-bin/browse-edgar?CIK=GILD&amp;action=getcompany" xr:uid="{20381949-6EB0-044D-A175-993548136111}"/>
    <hyperlink ref="F216" r:id="rId859" tooltip="Foster City, California" display="https://en.wikipedia.org/wiki/Foster_City,_California" xr:uid="{749F4B8D-E4F4-C740-9500-CE916D406D45}"/>
    <hyperlink ref="A217" r:id="rId860" display="https://www.nyse.com/quote/XNYS:GL" xr:uid="{95CCA5AB-09E3-914C-A892-2BF99712599F}"/>
    <hyperlink ref="B217" r:id="rId861" tooltip="Torchmark Corp." display="https://en.wikipedia.org/wiki/Torchmark_Corp." xr:uid="{716E52D2-187A-E74B-B141-8356E9A264B3}"/>
    <hyperlink ref="C217" r:id="rId862" display="https://www.sec.gov/cgi-bin/browse-edgar?CIK=GL&amp;action=getcompany" xr:uid="{ADB8CE10-DCA4-6B4C-BDC7-2214F7044782}"/>
    <hyperlink ref="F217" r:id="rId863" tooltip="McKinney, Texas" display="https://en.wikipedia.org/wiki/McKinney,_Texas" xr:uid="{78F04036-FD74-BE46-AB96-6A69BF0CB514}"/>
    <hyperlink ref="A218" r:id="rId864" display="https://www.nyse.com/quote/XNYS:GPN" xr:uid="{2E63407C-782E-0B46-B445-3B9AE50921BD}"/>
    <hyperlink ref="B218" r:id="rId865" tooltip="Global Payments Inc." display="https://en.wikipedia.org/wiki/Global_Payments_Inc." xr:uid="{790AB3B9-DDA2-A64B-9568-369185F58693}"/>
    <hyperlink ref="C218" r:id="rId866" display="https://www.sec.gov/cgi-bin/browse-edgar?CIK=GPN&amp;action=getcompany" xr:uid="{46C216C5-79E6-A146-98A9-F60AB2F8D4A9}"/>
    <hyperlink ref="F218" r:id="rId867" tooltip="Atlanta, Georgia" display="https://en.wikipedia.org/wiki/Atlanta,_Georgia" xr:uid="{BBF8672B-B931-D747-AEA2-3F654AEDBBB9}"/>
    <hyperlink ref="A219" r:id="rId868" display="https://www.nyse.com/quote/XNYS:GS" xr:uid="{C023FF92-3BC5-1843-A311-3C872502B180}"/>
    <hyperlink ref="B219" r:id="rId869" tooltip="Goldman Sachs Group" display="https://en.wikipedia.org/wiki/Goldman_Sachs_Group" xr:uid="{BD51FB17-9045-D742-B593-A70258499521}"/>
    <hyperlink ref="C219" r:id="rId870" display="https://www.sec.gov/cgi-bin/browse-edgar?CIK=GS&amp;action=getcompany" xr:uid="{2F05068E-2F61-8E47-8375-5CD4AA916592}"/>
    <hyperlink ref="F219" r:id="rId871" tooltip="New York, New York" display="https://en.wikipedia.org/wiki/New_York,_New_York" xr:uid="{397FBD17-DCF2-DB4E-B5D5-B4E78149B1CE}"/>
    <hyperlink ref="A220" r:id="rId872" display="https://www.nyse.com/quote/XNYS:GWW" xr:uid="{92555D33-1F43-F548-A10D-A78C592CAA8D}"/>
    <hyperlink ref="B220" r:id="rId873" tooltip="Grainger (W.W.) Inc." display="https://en.wikipedia.org/wiki/Grainger_(W.W.)_Inc." xr:uid="{02B3AB52-5DF8-DB42-AA3E-7D344DF083DA}"/>
    <hyperlink ref="C220" r:id="rId874" display="https://www.sec.gov/cgi-bin/browse-edgar?CIK=GWW&amp;action=getcompany" xr:uid="{95BA398D-CFB7-804C-B571-21805288E2CC}"/>
    <hyperlink ref="F220" r:id="rId875" tooltip="Lake Forest, Illinois" display="https://en.wikipedia.org/wiki/Lake_Forest,_Illinois" xr:uid="{D03A7C74-857A-FB4A-BADF-0FAA3685B6C9}"/>
    <hyperlink ref="A221" r:id="rId876" display="https://www.nyse.com/quote/XNYS:HAL" xr:uid="{C8C76AFB-209C-A54F-932B-F72B1C46BDD0}"/>
    <hyperlink ref="B221" r:id="rId877" tooltip="Halliburton Co." display="https://en.wikipedia.org/wiki/Halliburton_Co." xr:uid="{5439BD24-6288-F440-AC23-1D98C437EC1B}"/>
    <hyperlink ref="C221" r:id="rId878" display="https://www.sec.gov/cgi-bin/browse-edgar?CIK=HAL&amp;action=getcompany" xr:uid="{E513251F-7ED8-2F4C-9C73-C8A3C2D032B0}"/>
    <hyperlink ref="F221" r:id="rId879" tooltip="Houston, Texas" display="https://en.wikipedia.org/wiki/Houston,_Texas" xr:uid="{08C46760-906A-744A-8424-B130F570D397}"/>
    <hyperlink ref="A222" r:id="rId880" display="https://www.nyse.com/quote/XNYS:HBI" xr:uid="{6F719F9C-4AD7-7E45-8AA1-494E668179C4}"/>
    <hyperlink ref="B222" r:id="rId881" tooltip="Hanesbrands Inc" display="https://en.wikipedia.org/wiki/Hanesbrands_Inc" xr:uid="{385A616B-4B98-B14C-B041-EE2782338A2F}"/>
    <hyperlink ref="C222" r:id="rId882" display="https://www.sec.gov/cgi-bin/browse-edgar?CIK=HBI&amp;action=getcompany" xr:uid="{B5B71D3A-E5FF-944D-A410-4EC1452914BA}"/>
    <hyperlink ref="F222" r:id="rId883" tooltip="Winston-Salem, North Carolina" display="https://en.wikipedia.org/wiki/Winston-Salem,_North_Carolina" xr:uid="{B8CAA062-228B-744E-B52B-F1C380D0231F}"/>
    <hyperlink ref="A223" r:id="rId884" display="https://www.nyse.com/quote/XNYS:HIG" xr:uid="{71FAA3E5-A418-F54C-8E04-284A200D19CB}"/>
    <hyperlink ref="B223" r:id="rId885" tooltip="Hartford Financial Svc.Gp." display="https://en.wikipedia.org/wiki/Hartford_Financial_Svc.Gp." xr:uid="{6B3652C6-746E-164A-96D3-5CA215E24BA6}"/>
    <hyperlink ref="C223" r:id="rId886" display="https://www.sec.gov/cgi-bin/browse-edgar?CIK=HIG&amp;action=getcompany" xr:uid="{D9008676-8E4A-A946-A963-97E2CCAFDA48}"/>
    <hyperlink ref="F223" r:id="rId887" tooltip="Hartford, Connecticut" display="https://en.wikipedia.org/wiki/Hartford,_Connecticut" xr:uid="{633CCED5-77C4-5146-A297-2A8E0ABC71B1}"/>
    <hyperlink ref="A224" r:id="rId888" display="http://www.nasdaq.com/symbol/has" xr:uid="{BB1C275F-5ECA-8149-BE8A-D9604AFD1C0C}"/>
    <hyperlink ref="B224" r:id="rId889" tooltip="Hasbro Inc." display="https://en.wikipedia.org/wiki/Hasbro_Inc." xr:uid="{E181EBBA-D888-3340-B964-53455C7A3E7F}"/>
    <hyperlink ref="C224" r:id="rId890" display="https://www.sec.gov/cgi-bin/browse-edgar?CIK=HAS&amp;action=getcompany" xr:uid="{9B2E67F7-83ED-304F-A5BD-AF2F0557D2B4}"/>
    <hyperlink ref="F224" r:id="rId891" tooltip="Pawtucket, Rhode Island" display="https://en.wikipedia.org/wiki/Pawtucket,_Rhode_Island" xr:uid="{FADA5985-81A2-074B-A97F-793BED7B0EAD}"/>
    <hyperlink ref="A225" r:id="rId892" display="https://www.nyse.com/quote/XNYS:HCA" xr:uid="{AA25FAF7-CB3B-E048-A0C9-08AF9FFC3F03}"/>
    <hyperlink ref="B225" r:id="rId893" tooltip="HCA Healthcare" display="https://en.wikipedia.org/wiki/HCA_Healthcare" xr:uid="{4B034605-8C40-D14A-9A77-F712FDADA459}"/>
    <hyperlink ref="C225" r:id="rId894" display="https://www.sec.gov/cgi-bin/browse-edgar?CIK=HCA&amp;action=getcompany" xr:uid="{2A2195CD-500C-6A4F-AA5E-330212D89DFD}"/>
    <hyperlink ref="F225" r:id="rId895" tooltip="Nashville, Tennessee" display="https://en.wikipedia.org/wiki/Nashville,_Tennessee" xr:uid="{8FF6FD86-B626-B44E-8BC6-796FF789ADBA}"/>
    <hyperlink ref="A226" r:id="rId896" display="https://www.nyse.com/quote/XNYS:PEAK" xr:uid="{CA529232-7B86-3245-B56D-390208927271}"/>
    <hyperlink ref="B226" r:id="rId897" tooltip="Healthpeak Properties" display="https://en.wikipedia.org/wiki/Healthpeak_Properties" xr:uid="{FB40DE88-A4FF-644B-9642-A972A187DFB3}"/>
    <hyperlink ref="C226" r:id="rId898" display="https://www.sec.gov/cgi-bin/browse-edgar?CIK=PEAK&amp;action=getcompany" xr:uid="{2A390BBC-4B3A-EE4D-95FC-CA02FAE97474}"/>
    <hyperlink ref="F226" r:id="rId899" tooltip="Long Beach, California" display="https://en.wikipedia.org/wiki/Long_Beach,_California" xr:uid="{D86F23BD-E271-554C-91B0-3BC4A6BC3A10}"/>
    <hyperlink ref="A227" r:id="rId900" display="http://www.nasdaq.com/symbol/hsic" xr:uid="{01FCE94C-7D6F-1046-B907-E2067F0BE61D}"/>
    <hyperlink ref="B227" r:id="rId901" tooltip="Henry Schein" display="https://en.wikipedia.org/wiki/Henry_Schein" xr:uid="{430CDFAD-C94A-9F4F-A571-E94726E7433E}"/>
    <hyperlink ref="C227" r:id="rId902" display="https://www.sec.gov/cgi-bin/browse-edgar?CIK=HSIC&amp;action=getcompany" xr:uid="{FF479403-0279-0643-8628-8F3FC97CBAF3}"/>
    <hyperlink ref="F227" r:id="rId903" tooltip="Melville, New York" display="https://en.wikipedia.org/wiki/Melville,_New_York" xr:uid="{383CC7A3-F604-6844-8E51-75F4CECF2678}"/>
    <hyperlink ref="A228" r:id="rId904" display="https://www.nyse.com/quote/XNYS:HSY" xr:uid="{3496B271-CBF6-A441-9875-F7D5DB91491D}"/>
    <hyperlink ref="B228" r:id="rId905" tooltip="The Hershey Company" display="https://en.wikipedia.org/wiki/The_Hershey_Company" xr:uid="{5FB95DB8-2795-2245-9190-DFD2AA42B5F8}"/>
    <hyperlink ref="C228" r:id="rId906" display="https://www.sec.gov/cgi-bin/browse-edgar?CIK=HSY&amp;action=getcompany" xr:uid="{3634B5ED-9B76-904D-AC9A-FFD85C23F30B}"/>
    <hyperlink ref="F228" r:id="rId907" tooltip="Hershey, Pennsylvania" display="https://en.wikipedia.org/wiki/Hershey,_Pennsylvania" xr:uid="{4984FAA0-0997-074E-8BFC-930B068F9DCD}"/>
    <hyperlink ref="A229" r:id="rId908" display="https://www.nyse.com/quote/XNYS:HES" xr:uid="{6B05FEF1-B0E2-3F41-9D0F-7387C6C5B305}"/>
    <hyperlink ref="B229" r:id="rId909" tooltip="Hess Corporation" display="https://en.wikipedia.org/wiki/Hess_Corporation" xr:uid="{04902E47-17A4-7A4A-B26B-0D9AD724DAE8}"/>
    <hyperlink ref="C229" r:id="rId910" display="https://www.sec.gov/cgi-bin/browse-edgar?CIK=HES&amp;action=getcompany" xr:uid="{45174F1D-3D53-9B41-94CA-4691FFA0139E}"/>
    <hyperlink ref="F229" r:id="rId911" tooltip="New York, New York" display="https://en.wikipedia.org/wiki/New_York,_New_York" xr:uid="{829E3A5A-DC24-1145-92CF-6B1465855134}"/>
    <hyperlink ref="A230" r:id="rId912" display="https://www.nyse.com/quote/XNYS:HPE" xr:uid="{469B111C-0ABC-764E-8F54-69897F6A0AFA}"/>
    <hyperlink ref="B230" r:id="rId913" tooltip="Hewlett Packard Enterprise" display="https://en.wikipedia.org/wiki/Hewlett_Packard_Enterprise" xr:uid="{96A9D17F-5838-0043-924C-C18D250335A7}"/>
    <hyperlink ref="C230" r:id="rId914" display="https://www.sec.gov/cgi-bin/browse-edgar?CIK=HPE&amp;action=getcompany" xr:uid="{5722D33F-9D0C-8A4D-BCB4-C1668A0E0AD3}"/>
    <hyperlink ref="F230" r:id="rId915" tooltip="Houston, Texas" display="https://en.wikipedia.org/wiki/Houston,_Texas" xr:uid="{E5AE98CB-0CCC-0B47-847E-63D8094626E7}"/>
    <hyperlink ref="A231" r:id="rId916" display="https://www.nyse.com/quote/XNYS:HLT" xr:uid="{84F775C1-E31F-6A4A-A1A8-2296CEBE4B0D}"/>
    <hyperlink ref="B231" r:id="rId917" tooltip="Hilton Worldwide Holdings Inc" display="https://en.wikipedia.org/wiki/Hilton_Worldwide_Holdings_Inc" xr:uid="{6629FD31-6BB1-9844-B149-9893C1AB18DB}"/>
    <hyperlink ref="C231" r:id="rId918" display="https://www.sec.gov/cgi-bin/browse-edgar?CIK=HLT&amp;action=getcompany" xr:uid="{2B9187CD-DEC1-354C-B1BC-C9C47F48421D}"/>
    <hyperlink ref="F231" r:id="rId919" tooltip="Tysons Corner, Virginia" display="https://en.wikipedia.org/wiki/Tysons_Corner,_Virginia" xr:uid="{1A10DE2B-DDA8-B141-99DF-476B91715BFD}"/>
    <hyperlink ref="A232" r:id="rId920" display="https://www.nyse.com/quote/XNYS:HFC" xr:uid="{7ED289E9-7421-AB42-BAD0-4FC8F5DD4E6E}"/>
    <hyperlink ref="B232" r:id="rId921" tooltip="HollyFrontier" display="https://en.wikipedia.org/wiki/HollyFrontier" xr:uid="{94AC898C-AEE2-A541-A6F3-F109BC7DF5C5}"/>
    <hyperlink ref="C232" r:id="rId922" display="https://www.sec.gov/cgi-bin/browse-edgar?CIK=HFC&amp;action=getcompany" xr:uid="{473D32EB-B71B-E548-A937-78771BB21CB1}"/>
    <hyperlink ref="F232" r:id="rId923" tooltip="Dallas, Texas" display="https://en.wikipedia.org/wiki/Dallas,_Texas" xr:uid="{88B16176-F46E-B245-92B4-BE99B2E62D7E}"/>
    <hyperlink ref="A233" r:id="rId924" display="http://www.nasdaq.com/symbol/holx" xr:uid="{405881E7-E0AA-3447-9487-CDBDE555DDB5}"/>
    <hyperlink ref="B233" r:id="rId925" tooltip="Hologic" display="https://en.wikipedia.org/wiki/Hologic" xr:uid="{2C71E57D-6504-DE43-8A1E-315243A5746F}"/>
    <hyperlink ref="C233" r:id="rId926" display="https://www.sec.gov/cgi-bin/browse-edgar?CIK=HOLX&amp;action=getcompany" xr:uid="{67AD14C5-2D90-0642-87DC-049CADB3AAE5}"/>
    <hyperlink ref="F233" r:id="rId927" tooltip="Marlborough, Massachusetts" display="https://en.wikipedia.org/wiki/Marlborough,_Massachusetts" xr:uid="{7FBC09E8-BCE5-0341-9352-4213CAD067CA}"/>
    <hyperlink ref="A234" r:id="rId928" display="https://www.nyse.com/quote/XNYS:HD" xr:uid="{1BB4BD54-E16A-E74B-A630-CFB3A841174A}"/>
    <hyperlink ref="B234" r:id="rId929" tooltip="Home Depot" display="https://en.wikipedia.org/wiki/Home_Depot" xr:uid="{0FAE1781-99CF-DB44-83B8-FF4EB09BED10}"/>
    <hyperlink ref="C234" r:id="rId930" display="https://www.sec.gov/cgi-bin/browse-edgar?CIK=HD&amp;action=getcompany" xr:uid="{F74DDED5-7483-D641-AFD4-B6C282F710BE}"/>
    <hyperlink ref="F234" r:id="rId931" tooltip="Atlanta, Georgia" display="https://en.wikipedia.org/wiki/Atlanta,_Georgia" xr:uid="{89971FD4-6283-0C43-846E-55D953759FC7}"/>
    <hyperlink ref="A235" r:id="rId932" display="https://www.nyse.com/quote/XNYS:HON" xr:uid="{94C96ECE-2E67-C549-9599-49EC702B13BB}"/>
    <hyperlink ref="B235" r:id="rId933" tooltip="Honeywell Int'l Inc." display="https://en.wikipedia.org/wiki/Honeywell_Int%27l_Inc." xr:uid="{25A256F6-57A2-D849-BA9C-7E4417997CCE}"/>
    <hyperlink ref="C235" r:id="rId934" display="https://www.sec.gov/cgi-bin/browse-edgar?CIK=HON&amp;action=getcompany" xr:uid="{87FFFB9A-4814-7940-B084-0ABB4B167FF8}"/>
    <hyperlink ref="F235" r:id="rId935" tooltip="Charlotte, North Carolina" display="https://en.wikipedia.org/wiki/Charlotte,_North_Carolina" xr:uid="{0CFF2063-C905-0447-BF05-F1CCE737D72C}"/>
    <hyperlink ref="A236" r:id="rId936" display="https://www.nyse.com/quote/XNYS:HRL" xr:uid="{BB5BB428-09E8-D647-9E18-0FCD2A77B00E}"/>
    <hyperlink ref="B236" r:id="rId937" tooltip="Hormel Foods Corp." display="https://en.wikipedia.org/wiki/Hormel_Foods_Corp." xr:uid="{777A3D44-ABBE-9C4D-98F7-FAAE7C5E6B26}"/>
    <hyperlink ref="C236" r:id="rId938" display="https://www.sec.gov/cgi-bin/browse-edgar?CIK=HRL&amp;action=getcompany" xr:uid="{6FABBDB8-8B3E-B640-85A0-524C81536FF5}"/>
    <hyperlink ref="F236" r:id="rId939" tooltip="Austin, Minnesota" display="https://en.wikipedia.org/wiki/Austin,_Minnesota" xr:uid="{62A1F05F-AFE0-F242-8215-79349B55CA1F}"/>
    <hyperlink ref="A237" r:id="rId940" display="https://www.nyse.com/quote/XNYS:HST" xr:uid="{949A4127-3841-4143-9083-7979BC6A23F3}"/>
    <hyperlink ref="B237" r:id="rId941" tooltip="Host Hotels &amp; Resorts" display="https://en.wikipedia.org/wiki/Host_Hotels_%26_Resorts" xr:uid="{41BB4DA4-FB11-374F-8A37-459129E8D6F8}"/>
    <hyperlink ref="C237" r:id="rId942" display="https://www.sec.gov/cgi-bin/browse-edgar?CIK=HST&amp;action=getcompany" xr:uid="{E810878F-F719-3C4E-A1AD-9B5B88F288A9}"/>
    <hyperlink ref="F237" r:id="rId943" tooltip="Bethesda, Maryland" display="https://en.wikipedia.org/wiki/Bethesda,_Maryland" xr:uid="{DF7F1BAB-11ED-E44C-B680-B45635FB1C6E}"/>
    <hyperlink ref="A238" r:id="rId944" display="https://www.nyse.com/quote/XNYS:HWM" xr:uid="{A567206B-F003-6B41-8427-C6E87BE33036}"/>
    <hyperlink ref="B238" r:id="rId945" tooltip="Howmet Aerospace" display="https://en.wikipedia.org/wiki/Howmet_Aerospace" xr:uid="{2061DA6F-C957-514F-8775-0C6FBE17B076}"/>
    <hyperlink ref="C238" r:id="rId946" display="https://www.sec.gov/cgi-bin/browse-edgar?CIK=HWM&amp;action=getcompany" xr:uid="{22D0FA78-73F9-1249-A31B-248F56149EB2}"/>
    <hyperlink ref="F238" r:id="rId947" tooltip="Pittsburgh, Pennsylvania" display="https://en.wikipedia.org/wiki/Pittsburgh,_Pennsylvania" xr:uid="{4DEF1499-BAB5-F948-B0F1-4F7734C7978B}"/>
    <hyperlink ref="A239" r:id="rId948" display="https://www.nyse.com/quote/XNYS:HPQ" xr:uid="{B2199EA3-655F-A14F-8D90-F589084ED1FA}"/>
    <hyperlink ref="B239" r:id="rId949" tooltip="HP Inc." display="https://en.wikipedia.org/wiki/HP_Inc." xr:uid="{20EEDB1A-74C4-EF47-958C-DBCA81B05BF4}"/>
    <hyperlink ref="C239" r:id="rId950" display="https://www.sec.gov/cgi-bin/browse-edgar?CIK=HPQ&amp;action=getcompany" xr:uid="{5A205492-5BD1-CA43-B942-1EB1069BB172}"/>
    <hyperlink ref="F239" r:id="rId951" tooltip="Palo Alto, California" display="https://en.wikipedia.org/wiki/Palo_Alto,_California" xr:uid="{9DECB879-4452-C545-B45D-5F41F6BD2FE5}"/>
    <hyperlink ref="A240" r:id="rId952" display="https://www.nyse.com/quote/XNYS:HUM" xr:uid="{B19DECB6-8F14-DB4A-B332-17CE781C8611}"/>
    <hyperlink ref="B240" r:id="rId953" tooltip="Humana Inc." display="https://en.wikipedia.org/wiki/Humana_Inc." xr:uid="{A49857D7-9978-7C46-A3DE-CABA1E989690}"/>
    <hyperlink ref="C240" r:id="rId954" display="https://www.sec.gov/cgi-bin/browse-edgar?CIK=HUM&amp;action=getcompany" xr:uid="{449A4AED-75AC-224A-ACC2-ACE1359DDBDA}"/>
    <hyperlink ref="F240" r:id="rId955" tooltip="Louisville, Kentucky" display="https://en.wikipedia.org/wiki/Louisville,_Kentucky" xr:uid="{29215AA3-7CF9-2943-8DBB-49775C3012BD}"/>
    <hyperlink ref="A241" r:id="rId956" display="http://www.nasdaq.com/symbol/hban" xr:uid="{17DF51BC-AE06-AC4F-A4BB-B7D02079B966}"/>
    <hyperlink ref="B241" r:id="rId957" tooltip="Huntington Bancshares" display="https://en.wikipedia.org/wiki/Huntington_Bancshares" xr:uid="{0AA0C331-0E6B-C644-B9D8-5CD4DE3C8F1D}"/>
    <hyperlink ref="C241" r:id="rId958" display="https://www.sec.gov/cgi-bin/browse-edgar?CIK=HBAN&amp;action=getcompany" xr:uid="{82044551-A908-9F4C-B685-AE6B92831D05}"/>
    <hyperlink ref="F241" r:id="rId959" tooltip="Columbus, Ohio" display="https://en.wikipedia.org/wiki/Columbus,_Ohio" xr:uid="{BCA6B6A6-AC28-2642-9C31-2B392D7343E7}"/>
    <hyperlink ref="A242" r:id="rId960" display="https://www.nyse.com/quote/XNYS:HII" xr:uid="{D153CB02-5AD2-444B-ADA6-6404614CB11B}"/>
    <hyperlink ref="B242" r:id="rId961" tooltip="Huntington Ingalls Industries" display="https://en.wikipedia.org/wiki/Huntington_Ingalls_Industries" xr:uid="{B341E2F0-6FD6-D545-832B-A299662E602A}"/>
    <hyperlink ref="C242" r:id="rId962" display="https://www.sec.gov/cgi-bin/browse-edgar?CIK=HII&amp;action=getcompany" xr:uid="{F14F260B-4206-6948-B802-629C9F28491C}"/>
    <hyperlink ref="F242" r:id="rId963" tooltip="Newport News, Virginia" display="https://en.wikipedia.org/wiki/Newport_News,_Virginia" xr:uid="{0A8F607C-F5E1-404C-936D-33B6383AF008}"/>
    <hyperlink ref="A243" r:id="rId964" display="https://www.nyse.com/quote/XNYS:IEX" xr:uid="{554845A8-99B2-9B4C-A049-0E2BDEDB02BE}"/>
    <hyperlink ref="B243" r:id="rId965" tooltip="IDEX Corporation" display="https://en.wikipedia.org/wiki/IDEX_Corporation" xr:uid="{74D4E2B9-E3A2-F24E-9E2A-5924A0B1F7E1}"/>
    <hyperlink ref="C243" r:id="rId966" display="https://www.sec.gov/cgi-bin/browse-edgar?CIK=IEX&amp;action=getcompany" xr:uid="{45450D2F-9D93-1F42-B029-4E53D86DD2D4}"/>
    <hyperlink ref="F243" r:id="rId967" tooltip="Lake Forest, Illinois" display="https://en.wikipedia.org/wiki/Lake_Forest,_Illinois" xr:uid="{B0B6CC21-4D07-BD4B-BEB8-A8EAA00E2DA9}"/>
    <hyperlink ref="A244" r:id="rId968" display="http://www.nasdaq.com/symbol/idxx" xr:uid="{F880DC17-63DA-6241-92B4-4C5A697FC4D1}"/>
    <hyperlink ref="B244" r:id="rId969" tooltip="Idexx Laboratories" display="https://en.wikipedia.org/wiki/Idexx_Laboratories" xr:uid="{4E81A558-0EA3-574D-B1DF-3E05AD0652A2}"/>
    <hyperlink ref="C244" r:id="rId970" display="https://www.sec.gov/cgi-bin/browse-edgar?CIK=IDXX&amp;action=getcompany" xr:uid="{EF7A709A-A693-204D-ACB1-3990CEA76CB5}"/>
    <hyperlink ref="F244" r:id="rId971" tooltip="Westbrook, Maine" display="https://en.wikipedia.org/wiki/Westbrook,_Maine" xr:uid="{7F487132-0925-934E-A0CD-30ACDCDA707D}"/>
    <hyperlink ref="A245" r:id="rId972" display="http://www.nasdaq.com/symbol/info" xr:uid="{7129A87B-D232-FD44-B97A-E3471A83E54B}"/>
    <hyperlink ref="B245" r:id="rId973" tooltip="IHS Markit" display="https://en.wikipedia.org/wiki/IHS_Markit" xr:uid="{27E2D2E5-28AB-6341-9023-86898F9D9A5F}"/>
    <hyperlink ref="C245" r:id="rId974" display="https://www.sec.gov/cgi-bin/browse-edgar?CIK=INFO&amp;action=getcompany" xr:uid="{038E16B3-0211-D145-9871-B37BB029BF75}"/>
    <hyperlink ref="F245" r:id="rId975" tooltip="London, United Kingdom" display="https://en.wikipedia.org/wiki/London,_United_Kingdom" xr:uid="{018CF892-5F70-674F-8E18-5C40C7FB85B3}"/>
    <hyperlink ref="A246" r:id="rId976" display="https://www.nyse.com/quote/XNYS:ITW" xr:uid="{88C428B0-A6E3-2444-8421-B9DA41B20466}"/>
    <hyperlink ref="B246" r:id="rId977" tooltip="Illinois Tool Works" display="https://en.wikipedia.org/wiki/Illinois_Tool_Works" xr:uid="{EB4BCCDE-2F6E-3B45-9AE7-E76EBD0F2385}"/>
    <hyperlink ref="C246" r:id="rId978" display="https://www.sec.gov/cgi-bin/browse-edgar?CIK=ITW&amp;action=getcompany" xr:uid="{C3CAC59B-DFF5-6545-91EE-A80B9CC6F506}"/>
    <hyperlink ref="F246" r:id="rId979" tooltip="Glenview, Cook County, Illinois" display="https://en.wikipedia.org/wiki/Glenview,_Cook_County,_Illinois" xr:uid="{84B58AA6-52B4-0F4D-90E4-C15D3BDBAA94}"/>
    <hyperlink ref="A247" r:id="rId980" display="http://www.nasdaq.com/symbol/ilmn" xr:uid="{2E238494-C1AF-7444-8C08-8E595FCFC030}"/>
    <hyperlink ref="B247" r:id="rId981" tooltip="Illumina (company)" display="https://en.wikipedia.org/wiki/Illumina_(company)" xr:uid="{19581B78-7EA7-F649-95CA-F4B352355582}"/>
    <hyperlink ref="C247" r:id="rId982" display="https://www.sec.gov/cgi-bin/browse-edgar?CIK=ILMN&amp;action=getcompany" xr:uid="{8FEBA2F0-79D3-A440-8199-67DE72019E26}"/>
    <hyperlink ref="F247" r:id="rId983" tooltip="San Diego, California" display="https://en.wikipedia.org/wiki/San_Diego,_California" xr:uid="{6314950A-9187-A54D-A1CC-848BAB6542B8}"/>
    <hyperlink ref="A248" r:id="rId984" display="http://www.nasdaq.com/symbol/incy" xr:uid="{61DB61B7-C6AB-EE4E-9869-F2B18D039544}"/>
    <hyperlink ref="B248" r:id="rId985" tooltip="Incyte" display="https://en.wikipedia.org/wiki/Incyte" xr:uid="{71B4528C-2737-1B49-A3C6-443BC3629E44}"/>
    <hyperlink ref="C248" r:id="rId986" display="https://www.sec.gov/cgi-bin/browse-edgar?CIK=INCY&amp;action=getcompany" xr:uid="{7F0410D5-B7CB-534E-8609-CF85568D3F79}"/>
    <hyperlink ref="F248" r:id="rId987" tooltip="Wilmington, Delaware" display="https://en.wikipedia.org/wiki/Wilmington,_Delaware" xr:uid="{87D340D6-57C7-AE43-873A-31FF7C23FCE5}"/>
    <hyperlink ref="A249" r:id="rId988" display="https://www.nyse.com/quote/XNYS:IR" xr:uid="{837339EA-6FA4-6F4A-A30B-FFC852F62A12}"/>
    <hyperlink ref="B249" r:id="rId989" tooltip="Ingersoll Rand" display="https://en.wikipedia.org/wiki/Ingersoll_Rand" xr:uid="{38804C95-4E2C-6240-8657-E221EEAB1D8C}"/>
    <hyperlink ref="C249" r:id="rId990" display="https://www.sec.gov/cgi-bin/browse-edgar?CIK=IR&amp;action=getcompany" xr:uid="{3A690474-692B-F340-932E-3E99F4364345}"/>
    <hyperlink ref="F249" r:id="rId991" tooltip="Milwaukee, Wisconsin" display="https://en.wikipedia.org/wiki/Milwaukee,_Wisconsin" xr:uid="{18FE90BE-6D00-794C-94CD-A011925E292C}"/>
    <hyperlink ref="A250" r:id="rId992" display="http://www.nasdaq.com/symbol/intc" xr:uid="{EB550245-C59A-6042-B69C-861C46C66A99}"/>
    <hyperlink ref="B250" r:id="rId993" tooltip="Intel Corp." display="https://en.wikipedia.org/wiki/Intel_Corp." xr:uid="{DA977DC6-7C7B-D642-AEA5-2FE1388E2B92}"/>
    <hyperlink ref="C250" r:id="rId994" display="https://www.sec.gov/cgi-bin/browse-edgar?CIK=INTC&amp;action=getcompany" xr:uid="{CD0E9D32-0464-9346-848E-E03092DA66AD}"/>
    <hyperlink ref="F250" r:id="rId995" tooltip="Santa Clara, California" display="https://en.wikipedia.org/wiki/Santa_Clara,_California" xr:uid="{B19363C5-91E8-1346-9CE6-ACFE09E5DC0C}"/>
    <hyperlink ref="A251" r:id="rId996" display="https://www.nyse.com/quote/XNYS:ICE" xr:uid="{E18078C3-16DC-244A-9BB4-F60AB9C58211}"/>
    <hyperlink ref="B251" r:id="rId997" tooltip="Intercontinental Exchange" display="https://en.wikipedia.org/wiki/Intercontinental_Exchange" xr:uid="{14EE9A59-79D1-3E45-B86D-159565F43C1A}"/>
    <hyperlink ref="C251" r:id="rId998" display="https://www.sec.gov/cgi-bin/browse-edgar?CIK=ICE&amp;action=getcompany" xr:uid="{520CE28C-D774-8D46-B23E-246226E56A7A}"/>
    <hyperlink ref="F251" r:id="rId999" tooltip="Atlanta, Georgia" display="https://en.wikipedia.org/wiki/Atlanta,_Georgia" xr:uid="{C38B34DB-4B23-0A4F-B475-4778EF5ED803}"/>
    <hyperlink ref="A252" r:id="rId1000" display="https://www.nyse.com/quote/XNYS:IBM" xr:uid="{0B23DE90-545B-7048-8A23-8A4CB68AF719}"/>
    <hyperlink ref="B252" r:id="rId1001" tooltip="IBM" display="https://en.wikipedia.org/wiki/IBM" xr:uid="{234FDF86-2BE5-5A47-8A26-B6274C03FD81}"/>
    <hyperlink ref="C252" r:id="rId1002" display="https://www.sec.gov/cgi-bin/browse-edgar?CIK=IBM&amp;action=getcompany" xr:uid="{A0245ADE-57AC-8A46-987D-4A18D5818161}"/>
    <hyperlink ref="F252" r:id="rId1003" tooltip="Armonk, New York" display="https://en.wikipedia.org/wiki/Armonk,_New_York" xr:uid="{10075AC1-8978-E740-B31B-B1358FBA42C6}"/>
    <hyperlink ref="A253" r:id="rId1004" display="https://www.nyse.com/quote/XNYS:IP" xr:uid="{CEB79807-EC98-DE41-A55F-DFCF7B88BC25}"/>
    <hyperlink ref="B253" r:id="rId1005" tooltip="International Paper" display="https://en.wikipedia.org/wiki/International_Paper" xr:uid="{9A09F302-E229-5344-8F8F-4C5C78CC4FFA}"/>
    <hyperlink ref="C253" r:id="rId1006" display="https://www.sec.gov/cgi-bin/browse-edgar?CIK=IP&amp;action=getcompany" xr:uid="{364A7515-BA4F-8949-B4E4-CC634E60F172}"/>
    <hyperlink ref="F253" r:id="rId1007" tooltip="Memphis, Tennessee" display="https://en.wikipedia.org/wiki/Memphis,_Tennessee" xr:uid="{FD019DDA-B6C3-8947-BCE0-B09807A4BEFA}"/>
    <hyperlink ref="A254" r:id="rId1008" display="https://www.nyse.com/quote/XNYS:IPG" xr:uid="{95C1F994-7FA4-B349-AC81-8D07CE236B05}"/>
    <hyperlink ref="B254" r:id="rId1009" tooltip="Interpublic Group" display="https://en.wikipedia.org/wiki/Interpublic_Group" xr:uid="{D9CD9CDE-B55D-B649-AAD7-CA3963088516}"/>
    <hyperlink ref="C254" r:id="rId1010" display="https://www.sec.gov/cgi-bin/browse-edgar?CIK=IPG&amp;action=getcompany" xr:uid="{2CB69BBA-2CA3-5043-BE3C-C5B6E29FBA03}"/>
    <hyperlink ref="F254" r:id="rId1011" tooltip="New York, New York" display="https://en.wikipedia.org/wiki/New_York,_New_York" xr:uid="{A91383C8-ADA4-5844-92DA-E0D11CF3DE40}"/>
    <hyperlink ref="A255" r:id="rId1012" display="https://www.nyse.com/quote/XNYS:IFF" xr:uid="{EEB61B92-A0D1-A74C-909A-E1C73122028B}"/>
    <hyperlink ref="B255" r:id="rId1013" tooltip="International Flavors &amp; Fragrances" display="https://en.wikipedia.org/wiki/International_Flavors_%26_Fragrances" xr:uid="{8FB398E5-9705-9947-B0E3-253DF2F1A90C}"/>
    <hyperlink ref="C255" r:id="rId1014" display="https://www.sec.gov/cgi-bin/browse-edgar?CIK=IFF&amp;action=getcompany" xr:uid="{09A5C92B-C5E0-F846-939B-3963D83732FF}"/>
    <hyperlink ref="F255" r:id="rId1015" tooltip="New York, New York" display="https://en.wikipedia.org/wiki/New_York,_New_York" xr:uid="{D2412278-F0A7-A14D-8843-5017F2F4196D}"/>
    <hyperlink ref="A256" r:id="rId1016" display="http://www.nasdaq.com/symbol/intu" xr:uid="{90FCB56A-106F-9549-81FD-F94C1218120D}"/>
    <hyperlink ref="B256" r:id="rId1017" tooltip="Intuit Inc." display="https://en.wikipedia.org/wiki/Intuit_Inc." xr:uid="{EE0402F2-2833-A944-AFC2-F3B8FABA16DA}"/>
    <hyperlink ref="C256" r:id="rId1018" display="https://www.sec.gov/cgi-bin/browse-edgar?CIK=INTU&amp;action=getcompany" xr:uid="{977A1E0E-FDC2-0F40-BF5F-237A21863C17}"/>
    <hyperlink ref="F256" r:id="rId1019" tooltip="Mountain View, California" display="https://en.wikipedia.org/wiki/Mountain_View,_California" xr:uid="{1EFB849E-D56E-9548-909D-B6CD2FC613D6}"/>
    <hyperlink ref="A257" r:id="rId1020" display="http://www.nasdaq.com/symbol/isrg" xr:uid="{2537476D-1AAF-4E40-BC7E-E5B0E1A11112}"/>
    <hyperlink ref="B257" r:id="rId1021" tooltip="Intuitive Surgical Inc." display="https://en.wikipedia.org/wiki/Intuitive_Surgical_Inc." xr:uid="{CE7A1A85-1F32-F642-B075-1A713DCA3D98}"/>
    <hyperlink ref="C257" r:id="rId1022" display="https://www.sec.gov/cgi-bin/browse-edgar?CIK=ISRG&amp;action=getcompany" xr:uid="{8707E945-BE5D-0D48-9F62-6DE795BD2530}"/>
    <hyperlink ref="F257" r:id="rId1023" tooltip="Sunnyvale, California" display="https://en.wikipedia.org/wiki/Sunnyvale,_California" xr:uid="{6AC4FE2B-DF4C-D84D-A0AE-26154886F213}"/>
    <hyperlink ref="A258" r:id="rId1024" display="https://www.nyse.com/quote/XNYS:IVZ" xr:uid="{00439193-A4A6-C049-83DB-CE116F425CE2}"/>
    <hyperlink ref="B258" r:id="rId1025" tooltip="Invesco Ltd." display="https://en.wikipedia.org/wiki/Invesco_Ltd." xr:uid="{46B97B28-332E-BC42-A53C-F962BF73079B}"/>
    <hyperlink ref="C258" r:id="rId1026" display="https://www.sec.gov/cgi-bin/browse-edgar?CIK=IVZ&amp;action=getcompany" xr:uid="{BA12163E-3CB2-6043-8E02-DB2CC5AEFB6D}"/>
    <hyperlink ref="F258" r:id="rId1027" tooltip="Atlanta, Georgia" display="https://en.wikipedia.org/wiki/Atlanta,_Georgia" xr:uid="{350F7882-1B76-0C4F-879F-CC2C25896DC6}"/>
    <hyperlink ref="A259" r:id="rId1028" display="http://www.nasdaq.com/symbol/ipgp" xr:uid="{0687C340-A71C-2746-98FA-4444331AD655}"/>
    <hyperlink ref="B259" r:id="rId1029" tooltip="IPG Photonics" display="https://en.wikipedia.org/wiki/IPG_Photonics" xr:uid="{BDACACD9-D579-E24C-80C1-A81B88D31EC6}"/>
    <hyperlink ref="C259" r:id="rId1030" display="https://www.sec.gov/cgi-bin/browse-edgar?CIK=IPGP&amp;action=getcompany" xr:uid="{8E99A3C6-5171-C647-A861-DB7190724AA0}"/>
    <hyperlink ref="F259" r:id="rId1031" tooltip="Oxford, Massachusetts" display="https://en.wikipedia.org/wiki/Oxford,_Massachusetts" xr:uid="{F14825B2-1068-A943-A4F0-743620C5C0A9}"/>
    <hyperlink ref="A260" r:id="rId1032" display="https://www.nyse.com/quote/XNYS:IQV" xr:uid="{0A4AC8F3-2842-EB45-99F5-080ED617527D}"/>
    <hyperlink ref="B260" r:id="rId1033" tooltip="IQVIA" display="https://en.wikipedia.org/wiki/IQVIA" xr:uid="{51914E44-B7DF-6843-8651-CC71741264D2}"/>
    <hyperlink ref="C260" r:id="rId1034" display="https://www.sec.gov/cgi-bin/browse-edgar?CIK=IQV&amp;action=getcompany" xr:uid="{E623077E-2C7F-7F4C-9D47-5165120235F2}"/>
    <hyperlink ref="F260" r:id="rId1035" tooltip="Durham, North Carolina" display="https://en.wikipedia.org/wiki/Durham,_North_Carolina" xr:uid="{583E3D6C-3C58-9B48-ADE3-913E59C6F0F4}"/>
    <hyperlink ref="A261" r:id="rId1036" display="https://www.nyse.com/quote/XNYS:IRM" xr:uid="{701CD423-1C98-E349-A7A5-E49C752FA6CA}"/>
    <hyperlink ref="B261" r:id="rId1037" tooltip="Iron Mountain Incorporated" display="https://en.wikipedia.org/wiki/Iron_Mountain_Incorporated" xr:uid="{050B2013-4B10-A04F-9FA7-2BB21A9E7AE6}"/>
    <hyperlink ref="C261" r:id="rId1038" display="https://www.sec.gov/cgi-bin/browse-edgar?CIK=IRM&amp;action=getcompany" xr:uid="{2EEBC418-AA89-3F44-A779-5EA6EB48865B}"/>
    <hyperlink ref="F261" r:id="rId1039" tooltip="Boston, Massachusetts" display="https://en.wikipedia.org/wiki/Boston,_Massachusetts" xr:uid="{B1DC45A9-F920-EC4E-AD3E-42AE82FE86D3}"/>
    <hyperlink ref="A262" r:id="rId1040" display="http://www.nasdaq.com/symbol/jkhy" xr:uid="{DA6C0E02-6737-6446-8478-E6C5183FEBA9}"/>
    <hyperlink ref="B262" r:id="rId1041" tooltip="Jack Henry &amp; Associates" display="https://en.wikipedia.org/wiki/Jack_Henry_%26_Associates" xr:uid="{66EC1451-9156-ED45-9098-F8FD30277C8D}"/>
    <hyperlink ref="C262" r:id="rId1042" display="https://www.sec.gov/cgi-bin/browse-edgar?CIK=JKHY&amp;action=getcompany" xr:uid="{23155EE0-C892-9648-A006-657629598A91}"/>
    <hyperlink ref="F262" r:id="rId1043" tooltip="Monett, Missouri" display="https://en.wikipedia.org/wiki/Monett,_Missouri" xr:uid="{08C9F321-103A-7B4C-9A34-132607E14F82}"/>
    <hyperlink ref="A263" r:id="rId1044" display="https://www.nyse.com/quote/XNYS:J" xr:uid="{B4D6724B-BA83-E842-BDD9-EA443A5D1F0D}"/>
    <hyperlink ref="B263" r:id="rId1045" tooltip="Jacobs Engineering Group" display="https://en.wikipedia.org/wiki/Jacobs_Engineering_Group" xr:uid="{C70939A6-CBA7-D940-BF0F-562622383873}"/>
    <hyperlink ref="C263" r:id="rId1046" display="https://www.sec.gov/cgi-bin/browse-edgar?CIK=J&amp;action=getcompany" xr:uid="{ED157594-F9DE-614F-95FC-35D3458926C3}"/>
    <hyperlink ref="F263" r:id="rId1047" tooltip="Dallas, Texas" display="https://en.wikipedia.org/wiki/Dallas,_Texas" xr:uid="{08FDB0E7-2E28-5E40-8161-D14CAB252FEC}"/>
    <hyperlink ref="A264" r:id="rId1048" display="http://www.nasdaq.com/symbol/jbht" xr:uid="{CE7EBA8E-243A-4B42-990F-DE52C57BF3D6}"/>
    <hyperlink ref="B264" r:id="rId1049" tooltip="J. B. Hunt Transport Services" display="https://en.wikipedia.org/wiki/J._B._Hunt_Transport_Services" xr:uid="{0CDD5799-2FE6-4F4D-A9D9-799FCFDC2B58}"/>
    <hyperlink ref="C264" r:id="rId1050" display="https://www.sec.gov/cgi-bin/browse-edgar?CIK=JBHT&amp;action=getcompany" xr:uid="{849ABD4C-3419-F14C-8704-CA0341E5476F}"/>
    <hyperlink ref="F264" r:id="rId1051" tooltip="Lowell, Arkansas" display="https://en.wikipedia.org/wiki/Lowell,_Arkansas" xr:uid="{AC254B4B-FC0D-F144-826D-F471F2B5890F}"/>
    <hyperlink ref="A265" r:id="rId1052" display="https://www.nyse.com/quote/XNYS:SJM" xr:uid="{987B63F4-87DE-2C4D-BE49-178A91D6A5B2}"/>
    <hyperlink ref="B265" r:id="rId1053" tooltip="JM Smucker" display="https://en.wikipedia.org/wiki/JM_Smucker" xr:uid="{17A92951-A131-5C43-A210-470844CAE151}"/>
    <hyperlink ref="C265" r:id="rId1054" display="https://www.sec.gov/cgi-bin/browse-edgar?CIK=SJM&amp;action=getcompany" xr:uid="{0B6A8627-FC21-6843-BCF6-D617ACA6702C}"/>
    <hyperlink ref="F265" r:id="rId1055" tooltip="Orrville, Ohio" display="https://en.wikipedia.org/wiki/Orrville,_Ohio" xr:uid="{B88C3102-7DDD-FE4D-8C49-1975EF778903}"/>
    <hyperlink ref="A266" r:id="rId1056" display="https://www.nyse.com/quote/XNYS:JNJ" xr:uid="{704B2931-E0C8-FB4B-9CE8-7D6587B16582}"/>
    <hyperlink ref="B266" r:id="rId1057" tooltip="Johnson &amp; Johnson" display="https://en.wikipedia.org/wiki/Johnson_%26_Johnson" xr:uid="{416BA9B4-593A-624C-A23E-1932E0C8AB46}"/>
    <hyperlink ref="C266" r:id="rId1058" display="https://www.sec.gov/cgi-bin/browse-edgar?CIK=JNJ&amp;action=getcompany" xr:uid="{816AE8D7-11F1-7643-BEDF-1E6EFD226AF0}"/>
    <hyperlink ref="F266" r:id="rId1059" tooltip="New Brunswick, New Jersey" display="https://en.wikipedia.org/wiki/New_Brunswick,_New_Jersey" xr:uid="{8D267BC2-E631-D94F-816C-D0191F4AAFD8}"/>
    <hyperlink ref="A267" r:id="rId1060" display="https://www.nyse.com/quote/XNYS:JCI" xr:uid="{6B5B6210-B66D-0144-A9B5-62EB9D68FF52}"/>
    <hyperlink ref="B267" r:id="rId1061" tooltip="Johnson Controls" display="https://en.wikipedia.org/wiki/Johnson_Controls" xr:uid="{E87AC080-EA81-0C4F-89C7-62DD97FDE7B1}"/>
    <hyperlink ref="C267" r:id="rId1062" display="https://www.sec.gov/cgi-bin/browse-edgar?CIK=JCI&amp;action=getcompany" xr:uid="{D85E684C-1886-5D44-A9E8-F0D6C6C546B9}"/>
    <hyperlink ref="F267" r:id="rId1063" tooltip="Cork (city)" display="https://en.wikipedia.org/wiki/Cork_(city)" xr:uid="{E4593E27-0CA5-2C42-BF3C-EDED12A3050A}"/>
    <hyperlink ref="A268" r:id="rId1064" display="https://www.nyse.com/quote/XNYS:JPM" xr:uid="{9887EFC2-0BBF-7D47-B009-5776F6E33B23}"/>
    <hyperlink ref="B268" r:id="rId1065" tooltip="JPMorgan Chase &amp; Co." display="https://en.wikipedia.org/wiki/JPMorgan_Chase_%26_Co." xr:uid="{07F9EE73-ECFD-5340-B42B-21613E261E7A}"/>
    <hyperlink ref="C268" r:id="rId1066" display="https://www.sec.gov/cgi-bin/browse-edgar?CIK=JPM&amp;action=getcompany" xr:uid="{CDFC6EB7-9483-C446-B605-D7968772B071}"/>
    <hyperlink ref="F268" r:id="rId1067" tooltip="New York, New York" display="https://en.wikipedia.org/wiki/New_York,_New_York" xr:uid="{3BB31F34-3BEC-0E4E-B2BF-C8D010340094}"/>
    <hyperlink ref="A269" r:id="rId1068" display="https://www.nyse.com/quote/XNYS:JNPR" xr:uid="{FFB125CE-7B62-164A-A022-EC26B96AF34C}"/>
    <hyperlink ref="B269" r:id="rId1069" tooltip="Juniper Networks" display="https://en.wikipedia.org/wiki/Juniper_Networks" xr:uid="{9A9C4154-3E2A-E84F-9CC3-AF25E8720168}"/>
    <hyperlink ref="C269" r:id="rId1070" display="https://www.sec.gov/cgi-bin/browse-edgar?CIK=JNPR&amp;action=getcompany" xr:uid="{70532D20-CCE5-4640-92DD-1A2284ADC0FD}"/>
    <hyperlink ref="F269" r:id="rId1071" tooltip="Sunnyvale, California" display="https://en.wikipedia.org/wiki/Sunnyvale,_California" xr:uid="{18DE56CB-0483-C042-BB15-2A057E0E0535}"/>
    <hyperlink ref="A270" r:id="rId1072" display="https://www.nyse.com/quote/XNYS:KSU" xr:uid="{45BB1CD7-114B-A047-8336-4B9613A2C753}"/>
    <hyperlink ref="B270" r:id="rId1073" tooltip="Kansas City Southern (company)" display="https://en.wikipedia.org/wiki/Kansas_City_Southern_(company)" xr:uid="{4BAF7C2E-FA79-A240-AB98-0CA9615A7CEE}"/>
    <hyperlink ref="C270" r:id="rId1074" display="https://www.sec.gov/cgi-bin/browse-edgar?CIK=KSU&amp;action=getcompany" xr:uid="{22EAD2C7-3552-E540-9B62-D648FC30DF55}"/>
    <hyperlink ref="F270" r:id="rId1075" tooltip="Kansas City, Missouri" display="https://en.wikipedia.org/wiki/Kansas_City,_Missouri" xr:uid="{827CD606-DC92-554B-A486-9E5192A48044}"/>
    <hyperlink ref="A271" r:id="rId1076" display="https://www.nyse.com/quote/XNYS:K" xr:uid="{14B1D7C1-064A-C149-9A7F-94DE9CDA80A0}"/>
    <hyperlink ref="B271" r:id="rId1077" tooltip="Kellogg Co." display="https://en.wikipedia.org/wiki/Kellogg_Co." xr:uid="{408723C7-77CA-5B44-8B66-B29EFD06D39F}"/>
    <hyperlink ref="C271" r:id="rId1078" display="https://www.sec.gov/cgi-bin/browse-edgar?CIK=K&amp;action=getcompany" xr:uid="{576EB296-5F1F-0745-8144-D32D6D4CCBC2}"/>
    <hyperlink ref="F271" r:id="rId1079" tooltip="Battle Creek, Michigan" display="https://en.wikipedia.org/wiki/Battle_Creek,_Michigan" xr:uid="{4527E9E7-D7F9-4340-A426-5E56DB5FE1D5}"/>
    <hyperlink ref="A272" r:id="rId1080" display="https://www.nyse.com/quote/XNYS:KEY" xr:uid="{7BBED9C8-3E20-644D-B02D-170AA201B946}"/>
    <hyperlink ref="B272" r:id="rId1081" tooltip="KeyCorp" display="https://en.wikipedia.org/wiki/KeyCorp" xr:uid="{2FE3AFCF-46D4-EB43-A5DB-6272E242C19E}"/>
    <hyperlink ref="C272" r:id="rId1082" display="https://www.sec.gov/cgi-bin/browse-edgar?CIK=KEY&amp;action=getcompany" xr:uid="{608A250A-DE73-034F-AE18-C7AB54A91FE8}"/>
    <hyperlink ref="F272" r:id="rId1083" tooltip="Cleveland, Ohio" display="https://en.wikipedia.org/wiki/Cleveland,_Ohio" xr:uid="{AECCB610-4058-EA45-9D09-159D601CF001}"/>
    <hyperlink ref="A273" r:id="rId1084" display="https://www.nyse.com/quote/XNYS:KEYS" xr:uid="{454EC504-A70E-E94F-AD14-DE93ED203B36}"/>
    <hyperlink ref="B273" r:id="rId1085" tooltip="Keysight Technologies" display="https://en.wikipedia.org/wiki/Keysight_Technologies" xr:uid="{A0FBA4D3-7290-FC4B-A409-2BFD19269361}"/>
    <hyperlink ref="C273" r:id="rId1086" display="https://www.sec.gov/cgi-bin/browse-edgar?CIK=KEYS&amp;action=getcompany" xr:uid="{FEF8D459-15BA-6348-832B-358AFB17D960}"/>
    <hyperlink ref="F273" r:id="rId1087" tooltip="Santa Rosa, California" display="https://en.wikipedia.org/wiki/Santa_Rosa,_California" xr:uid="{8912D03E-0CAD-F742-9845-E5C00D3A13F4}"/>
    <hyperlink ref="A274" r:id="rId1088" display="https://www.nyse.com/quote/XNYS:KMB" xr:uid="{3AEE3AF3-D419-5348-A217-71AD63F2DF6F}"/>
    <hyperlink ref="B274" r:id="rId1089" tooltip="Kimberly-Clark" display="https://en.wikipedia.org/wiki/Kimberly-Clark" xr:uid="{B56777D2-F7D0-7C40-A87F-577DF8EA46C9}"/>
    <hyperlink ref="C274" r:id="rId1090" display="https://www.sec.gov/cgi-bin/browse-edgar?CIK=KMB&amp;action=getcompany" xr:uid="{0B9569CF-89D5-C443-B277-D015D290F4AA}"/>
    <hyperlink ref="F274" r:id="rId1091" tooltip="Irving, Texas" display="https://en.wikipedia.org/wiki/Irving,_Texas" xr:uid="{BCF986EB-AB8C-DB43-A1D0-266BC86B4B3D}"/>
    <hyperlink ref="A275" r:id="rId1092" display="https://www.nyse.com/quote/XNYS:KIM" xr:uid="{FFF77858-994B-5D4B-B19B-799DA174E5FC}"/>
    <hyperlink ref="B275" r:id="rId1093" tooltip="Kimco Realty" display="https://en.wikipedia.org/wiki/Kimco_Realty" xr:uid="{B9FA53B8-E6F4-A348-91F3-CBCAC5042F5C}"/>
    <hyperlink ref="C275" r:id="rId1094" display="https://www.sec.gov/cgi-bin/browse-edgar?CIK=KIM&amp;action=getcompany" xr:uid="{FBF7DFD0-0BE4-1940-B1C9-56E4BC350953}"/>
    <hyperlink ref="F275" r:id="rId1095" tooltip="New Hyde Park, New York" display="https://en.wikipedia.org/wiki/New_Hyde_Park,_New_York" xr:uid="{0BB4FD6A-93BF-994F-8BCB-835D63879271}"/>
    <hyperlink ref="A276" r:id="rId1096" display="https://www.nyse.com/quote/XNYS:KMI" xr:uid="{500E1418-9A41-3042-96C0-0FCFD8A2EDDC}"/>
    <hyperlink ref="B276" r:id="rId1097" tooltip="Kinder Morgan" display="https://en.wikipedia.org/wiki/Kinder_Morgan" xr:uid="{DF7DC468-0B58-F24D-8378-749944186937}"/>
    <hyperlink ref="C276" r:id="rId1098" display="https://www.sec.gov/cgi-bin/browse-edgar?CIK=KMI&amp;action=getcompany" xr:uid="{28482D4B-E444-064C-9F78-80FAB90F26D5}"/>
    <hyperlink ref="F276" r:id="rId1099" tooltip="Houston, Texas" display="https://en.wikipedia.org/wiki/Houston,_Texas" xr:uid="{3EE3B106-6AD5-AA45-9105-4892E4791162}"/>
    <hyperlink ref="A277" r:id="rId1100" display="http://www.nasdaq.com/symbol/klac" xr:uid="{5564FB18-BEF4-A441-BAAB-C8EB176B18D3}"/>
    <hyperlink ref="B277" r:id="rId1101" tooltip="KLA Corporation" display="https://en.wikipedia.org/wiki/KLA_Corporation" xr:uid="{781EFC66-5675-714D-803D-16D7E2E71C34}"/>
    <hyperlink ref="C277" r:id="rId1102" display="https://www.sec.gov/cgi-bin/browse-edgar?CIK=KLAC&amp;action=getcompany" xr:uid="{7FFB9FAF-C94B-B14F-B8C4-9AE58D7ED99E}"/>
    <hyperlink ref="F277" r:id="rId1103" tooltip="Milpitas, California" display="https://en.wikipedia.org/wiki/Milpitas,_California" xr:uid="{D32EC617-A6A1-B74C-BD6F-0CA21B4B1710}"/>
    <hyperlink ref="A278" r:id="rId1104" display="http://www.nasdaq.com/symbol/khc" xr:uid="{21D974DC-6D30-7044-840B-4E29DA297352}"/>
    <hyperlink ref="B278" r:id="rId1105" tooltip="Kraft Heinz" display="https://en.wikipedia.org/wiki/Kraft_Heinz" xr:uid="{2971650B-CC05-7246-AF46-5F641A1A35F8}"/>
    <hyperlink ref="C278" r:id="rId1106" display="https://www.sec.gov/cgi-bin/browse-edgar?CIK=KHC&amp;owner=exclude&amp;action=getcompany" xr:uid="{412FF3B0-B6CE-0848-A156-A5C497E9EEF4}"/>
    <hyperlink ref="A279" r:id="rId1107" display="https://www.nyse.com/quote/XNYS:KR" xr:uid="{1094F656-9FDD-C641-9749-FC5084C3898C}"/>
    <hyperlink ref="B279" r:id="rId1108" tooltip="Kroger Co." display="https://en.wikipedia.org/wiki/Kroger_Co." xr:uid="{03ABE912-F556-9A45-B276-29B5D5E30A47}"/>
    <hyperlink ref="C279" r:id="rId1109" display="https://www.sec.gov/cgi-bin/browse-edgar?CIK=KR&amp;action=getcompany" xr:uid="{E5F1D417-84A2-7A4F-A42D-0AACF2FE8950}"/>
    <hyperlink ref="F279" r:id="rId1110" tooltip="Cincinnati, Ohio" display="https://en.wikipedia.org/wiki/Cincinnati,_Ohio" xr:uid="{CEE6E8F6-15F0-FE41-B89C-9F0D641BA158}"/>
    <hyperlink ref="A280" r:id="rId1111" display="https://www.nyse.com/quote/XNYS:LB" xr:uid="{5F7E8903-8778-B047-B2AA-491FB351E18E}"/>
    <hyperlink ref="B280" r:id="rId1112" tooltip="L Brands Inc." display="https://en.wikipedia.org/wiki/L_Brands_Inc." xr:uid="{53346196-B39E-F745-86C3-BFE941A6EBAF}"/>
    <hyperlink ref="C280" r:id="rId1113" display="https://www.sec.gov/cgi-bin/browse-edgar?CIK=LB&amp;action=getcompany" xr:uid="{ADEF0D78-7D11-4944-9BE8-1D7915C1224E}"/>
    <hyperlink ref="F280" r:id="rId1114" tooltip="Columbus, Ohio" display="https://en.wikipedia.org/wiki/Columbus,_Ohio" xr:uid="{419B0075-3A91-8041-8D1F-FB91348C6B74}"/>
    <hyperlink ref="A281" r:id="rId1115" display="https://www.nyse.com/quote/XNYS:LHX" xr:uid="{86186FDC-2098-8F45-9C98-32E43E97857B}"/>
    <hyperlink ref="B281" r:id="rId1116" tooltip="L3Harris Technologies" display="https://en.wikipedia.org/wiki/L3Harris_Technologies" xr:uid="{C2C7BCD1-7E9B-EA4A-BF0C-BAA97166B2C5}"/>
    <hyperlink ref="C281" r:id="rId1117" display="https://www.sec.gov/cgi-bin/browse-edgar?CIK=LHX&amp;action=getcompany" xr:uid="{7E0D02D7-C9FD-0540-929B-A16CBEF08090}"/>
    <hyperlink ref="F281" r:id="rId1118" tooltip="Melbourne, Florida" display="https://en.wikipedia.org/wiki/Melbourne,_Florida" xr:uid="{BCE31D45-BCAB-F34F-98EA-14930DA41558}"/>
    <hyperlink ref="A282" r:id="rId1119" display="https://www.nyse.com/quote/XNYS:LH" xr:uid="{61E23B1B-D211-A845-806F-F01A11C1CD59}"/>
    <hyperlink ref="B282" r:id="rId1120" tooltip="Laboratory Corp. of America Holding" display="https://en.wikipedia.org/wiki/Laboratory_Corp._of_America_Holding" xr:uid="{C7B672E9-B0B6-924A-A416-37D6FF517510}"/>
    <hyperlink ref="C282" r:id="rId1121" display="https://www.sec.gov/cgi-bin/browse-edgar?CIK=LH&amp;action=getcompany" xr:uid="{9BBF5EA3-8A95-6245-A2E4-112AB0E9766E}"/>
    <hyperlink ref="F282" r:id="rId1122" tooltip="Burlington, North Carolina" display="https://en.wikipedia.org/wiki/Burlington,_North_Carolina" xr:uid="{17314831-BA44-5D41-A812-9E9987ADEAE5}"/>
    <hyperlink ref="A283" r:id="rId1123" display="http://www.nasdaq.com/symbol/lrcx" xr:uid="{B81FD93F-E236-1641-9CA8-6EA56E7C7DE7}"/>
    <hyperlink ref="B283" r:id="rId1124" tooltip="Lam Research" display="https://en.wikipedia.org/wiki/Lam_Research" xr:uid="{4C544B52-3B72-4148-A250-BE7FA0841145}"/>
    <hyperlink ref="C283" r:id="rId1125" display="https://www.sec.gov/cgi-bin/browse-edgar?CIK=LRCX&amp;action=getcompany" xr:uid="{F79ADA02-26C7-8A4B-AD0C-582D50F933CC}"/>
    <hyperlink ref="F283" r:id="rId1126" tooltip="Fremont, California" display="https://en.wikipedia.org/wiki/Fremont,_California" xr:uid="{6BBC0F46-2CD6-F444-ACAB-EA44249DC3FC}"/>
    <hyperlink ref="A284" r:id="rId1127" display="https://www.nyse.com/quote/XNYS:LW" xr:uid="{F3F483FA-2AFD-4141-A1F6-7838866F924E}"/>
    <hyperlink ref="B284" r:id="rId1128" tooltip="Lamb Weston Holdings Inc" display="https://en.wikipedia.org/wiki/Lamb_Weston_Holdings_Inc" xr:uid="{5A881B75-CAF8-4344-932D-6ECF808D4149}"/>
    <hyperlink ref="C284" r:id="rId1129" display="https://www.sec.gov/cgi-bin/browse-edgar?CIK=LW&amp;action=getcompany" xr:uid="{D3407E80-4DDD-1442-BB10-E4EF6DD23241}"/>
    <hyperlink ref="F284" r:id="rId1130" tooltip="Eagle, Idaho" display="https://en.wikipedia.org/wiki/Eagle,_Idaho" xr:uid="{5807D43E-77B1-764B-84B4-71A14AFCE501}"/>
    <hyperlink ref="A285" r:id="rId1131" display="https://www.nyse.com/quote/XNYS:LVS" xr:uid="{A78EF744-E49E-2841-9D62-0EDC7AF3420F}"/>
    <hyperlink ref="B285" r:id="rId1132" tooltip="Las Vegas Sands" display="https://en.wikipedia.org/wiki/Las_Vegas_Sands" xr:uid="{C1604B61-D30D-0A44-8896-FC4A577FB572}"/>
    <hyperlink ref="C285" r:id="rId1133" display="https://www.sec.gov/cgi-bin/browse-edgar?CIK=LVS&amp;action=getcompany" xr:uid="{916DA476-2EB8-4742-9FF5-066EC5D27D77}"/>
    <hyperlink ref="F285" r:id="rId1134" tooltip="Las Vegas, Nevada" display="https://en.wikipedia.org/wiki/Las_Vegas,_Nevada" xr:uid="{9E91D9F6-133F-3743-9C8A-010D8B216F51}"/>
    <hyperlink ref="A286" r:id="rId1135" display="https://www.nyse.com/quote/XNYS:LEG" xr:uid="{6FDA130F-CE8D-3141-B6C5-3D0EBE894880}"/>
    <hyperlink ref="B286" r:id="rId1136" tooltip="Leggett &amp; Platt" display="https://en.wikipedia.org/wiki/Leggett_%26_Platt" xr:uid="{CFEEAE02-0511-EB48-9CF6-4487841408EA}"/>
    <hyperlink ref="C286" r:id="rId1137" display="https://www.sec.gov/cgi-bin/browse-edgar?CIK=LEG&amp;action=getcompany" xr:uid="{AAFCDCA3-DE05-C347-B1BF-9A90D0F92994}"/>
    <hyperlink ref="F286" r:id="rId1138" tooltip="Carthage, Missouri" display="https://en.wikipedia.org/wiki/Carthage,_Missouri" xr:uid="{3940C970-1E77-584D-AEB4-80B3F7CF5EE6}"/>
    <hyperlink ref="A287" r:id="rId1139" display="https://www.nyse.com/quote/XNYS:LDOS" xr:uid="{E754B7F1-43B5-0744-A8CD-019395682AF9}"/>
    <hyperlink ref="B287" r:id="rId1140" tooltip="Leidos Holdings" display="https://en.wikipedia.org/wiki/Leidos_Holdings" xr:uid="{9D548789-CB51-A149-89FB-19A7A3406C79}"/>
    <hyperlink ref="C287" r:id="rId1141" display="https://www.sec.gov/cgi-bin/browse-edgar?CIK=LDOS&amp;action=getcompany" xr:uid="{39984424-88B7-ED44-9A51-FFBCF2A99A5B}"/>
    <hyperlink ref="F287" r:id="rId1142" tooltip="Reston, Virginia" display="https://en.wikipedia.org/wiki/Reston,_Virginia" xr:uid="{08F4E6C1-3CAB-E44B-BDA7-E659898F89A2}"/>
    <hyperlink ref="A288" r:id="rId1143" display="https://www.nyse.com/quote/XNYS:LEN" xr:uid="{B16E7A5C-9CC4-254F-A957-383DF6CBA518}"/>
    <hyperlink ref="B288" r:id="rId1144" tooltip="Lennar Corp." display="https://en.wikipedia.org/wiki/Lennar_Corp." xr:uid="{577CC33F-28E7-A145-86E7-B468CE40F78A}"/>
    <hyperlink ref="C288" r:id="rId1145" display="https://www.sec.gov/cgi-bin/browse-edgar?CIK=LEN&amp;action=getcompany" xr:uid="{23191B9C-61B4-E749-8469-86215AB9DCC0}"/>
    <hyperlink ref="F288" r:id="rId1146" tooltip="Miami, Florida" display="https://en.wikipedia.org/wiki/Miami,_Florida" xr:uid="{B9228EE5-5E78-7C44-935C-5D5BCD07C292}"/>
    <hyperlink ref="A289" r:id="rId1147" display="https://www.nyse.com/quote/XNYS:LLY" xr:uid="{8C77FEED-1A6F-5B43-9B7F-A9B4B54885F1}"/>
    <hyperlink ref="B289" r:id="rId1148" tooltip="Lilly (Eli) &amp; Co." display="https://en.wikipedia.org/wiki/Lilly_(Eli)_%26_Co." xr:uid="{D006F403-F1A5-2B47-BC03-0001703D8C39}"/>
    <hyperlink ref="C289" r:id="rId1149" display="https://www.sec.gov/cgi-bin/browse-edgar?CIK=LLY&amp;action=getcompany" xr:uid="{57B58A57-9491-AB4F-AEDF-5BADA5151B57}"/>
    <hyperlink ref="F289" r:id="rId1150" tooltip="Indianapolis, Indiana" display="https://en.wikipedia.org/wiki/Indianapolis,_Indiana" xr:uid="{69A22816-CEC6-FF4A-BF7C-3E9AD315A158}"/>
    <hyperlink ref="A290" r:id="rId1151" display="https://www.nyse.com/quote/XNYS:LNC" xr:uid="{90D3DD5A-7ECB-194C-851F-9219E662F5C1}"/>
    <hyperlink ref="B290" r:id="rId1152" tooltip="Lincoln National" display="https://en.wikipedia.org/wiki/Lincoln_National" xr:uid="{61CCB62C-5A2C-954E-9848-A0B5108CF710}"/>
    <hyperlink ref="C290" r:id="rId1153" display="https://www.sec.gov/cgi-bin/browse-edgar?CIK=LNC&amp;action=getcompany" xr:uid="{05349E9E-E312-B645-BA7C-DC4CA58C283B}"/>
    <hyperlink ref="F290" r:id="rId1154" tooltip="Radnor, Pennsylvania" display="https://en.wikipedia.org/wiki/Radnor,_Pennsylvania" xr:uid="{5CC18546-5D7B-1F4F-8A0F-264792DE505A}"/>
    <hyperlink ref="A291" r:id="rId1155" display="https://www.nyse.com/quote/XNYS:LIN" xr:uid="{BE6E1DC6-5673-2846-B6AE-707CECC7385E}"/>
    <hyperlink ref="B291" r:id="rId1156" tooltip="Linde plc" display="https://en.wikipedia.org/wiki/Linde_plc" xr:uid="{1E757522-3F0A-3348-95A8-F38F42EF4946}"/>
    <hyperlink ref="C291" r:id="rId1157" display="https://www.sec.gov/cgi-bin/browse-edgar?CIK=LIN&amp;action=getcompany" xr:uid="{02C2B461-37E0-7C49-8EEA-C77B9F781A77}"/>
    <hyperlink ref="F291" r:id="rId1158" tooltip="Guildford" display="https://en.wikipedia.org/wiki/Guildford" xr:uid="{F6917460-7D2C-2C4C-A112-77D5263E3EBC}"/>
    <hyperlink ref="A292" r:id="rId1159" display="https://www.nyse.com/quote/XNYS:LYV" xr:uid="{0E581D66-6A39-484E-86C1-FDC7B2A66FCF}"/>
    <hyperlink ref="B292" r:id="rId1160" tooltip="Live Nation Entertainment" display="https://en.wikipedia.org/wiki/Live_Nation_Entertainment" xr:uid="{6CDA261B-317D-3A42-83CC-EB731EF240AF}"/>
    <hyperlink ref="C292" r:id="rId1161" display="https://www.sec.gov/cgi-bin/browse-edgar?CIK=LYV&amp;action=getcompany" xr:uid="{6911667B-DC53-8447-8533-11ADB96DA35F}"/>
    <hyperlink ref="F292" r:id="rId1162" tooltip="Beverly Hills, California" display="https://en.wikipedia.org/wiki/Beverly_Hills,_California" xr:uid="{79045AD5-112F-1440-A2EE-B9EC42BDE22F}"/>
    <hyperlink ref="A293" r:id="rId1163" display="http://www.nasdaq.com/symbol/lkq" xr:uid="{99DFE147-1327-7A4A-BD7A-8BB3114F2580}"/>
    <hyperlink ref="B293" r:id="rId1164" tooltip="LKQ Corporation" display="https://en.wikipedia.org/wiki/LKQ_Corporation" xr:uid="{A10CFA21-E703-A149-9480-88F66A70D9FE}"/>
    <hyperlink ref="C293" r:id="rId1165" display="https://www.sec.gov/cgi-bin/browse-edgar?CIK=LKQ&amp;action=getcompany" xr:uid="{E8EF6207-CD14-2847-A6B2-546DCD48779D}"/>
    <hyperlink ref="F293" r:id="rId1166" tooltip="Chicago, Illinois" display="https://en.wikipedia.org/wiki/Chicago,_Illinois" xr:uid="{845E6D3B-B90E-6641-8661-23F8DB20EB20}"/>
    <hyperlink ref="A294" r:id="rId1167" display="https://www.nyse.com/quote/XNYS:LMT" xr:uid="{177CD28D-AA7A-A34F-A1F4-31D685BBF3E1}"/>
    <hyperlink ref="B294" r:id="rId1168" tooltip="Lockheed Martin Corp." display="https://en.wikipedia.org/wiki/Lockheed_Martin_Corp." xr:uid="{9530DDF3-43BB-8345-844A-69F57BE4D98E}"/>
    <hyperlink ref="C294" r:id="rId1169" display="https://www.sec.gov/cgi-bin/browse-edgar?CIK=LMT&amp;action=getcompany" xr:uid="{A3DDA032-BBAB-434A-81BE-B92C6FF59546}"/>
    <hyperlink ref="F294" r:id="rId1170" tooltip="Bethesda, Maryland" display="https://en.wikipedia.org/wiki/Bethesda,_Maryland" xr:uid="{4DC3B712-D524-F246-BE11-6488CAC5AA5B}"/>
    <hyperlink ref="A295" r:id="rId1171" display="https://www.nyse.com/quote/XNYS:L" xr:uid="{421E3C20-1B6F-A14A-9105-964CBD29AF8D}"/>
    <hyperlink ref="B295" r:id="rId1172" tooltip="Loews Corp." display="https://en.wikipedia.org/wiki/Loews_Corp." xr:uid="{67D3915A-4057-0145-B90B-DEFBDE2830BE}"/>
    <hyperlink ref="C295" r:id="rId1173" display="https://www.sec.gov/cgi-bin/browse-edgar?CIK=L&amp;action=getcompany" xr:uid="{A023552D-DCCD-1A42-8AD0-47665B7989AC}"/>
    <hyperlink ref="F295" r:id="rId1174" tooltip="New York, New York" display="https://en.wikipedia.org/wiki/New_York,_New_York" xr:uid="{C264EBAE-75EF-B945-89DE-388616C4144B}"/>
    <hyperlink ref="A296" r:id="rId1175" display="https://www.nyse.com/quote/XNYS:LOW" xr:uid="{733BDAC5-337D-5A47-AA1C-A8DD1D63E099}"/>
    <hyperlink ref="B296" r:id="rId1176" tooltip="Lowe's Cos." display="https://en.wikipedia.org/wiki/Lowe%27s_Cos." xr:uid="{2D71BE45-ADF5-3141-ABCF-DC846FD0338C}"/>
    <hyperlink ref="C296" r:id="rId1177" display="https://www.sec.gov/cgi-bin/browse-edgar?CIK=LOW&amp;action=getcompany" xr:uid="{7BC8FD25-F599-024F-B1FD-4AD352619037}"/>
    <hyperlink ref="F296" r:id="rId1178" tooltip="Mooresville, North Carolina" display="https://en.wikipedia.org/wiki/Mooresville,_North_Carolina" xr:uid="{DE469B69-6C62-8F45-BEEC-3F6EB677C125}"/>
    <hyperlink ref="A297" r:id="rId1179" display="https://www.nyse.com/quote/XNYS:LUMN" xr:uid="{A0B967EA-4C1B-8443-888E-6186C3111E9A}"/>
    <hyperlink ref="B297" r:id="rId1180" tooltip="Lumen Technologies" display="https://en.wikipedia.org/wiki/Lumen_Technologies" xr:uid="{DE3186EF-7548-614D-A7AF-79D3E6194275}"/>
    <hyperlink ref="C297" r:id="rId1181" display="https://www.sec.gov/cgi-bin/browse-edgar?CIK=LUMN&amp;action=getcompany" xr:uid="{F2A221D6-05C9-6640-A0DF-E31C73F8F46A}"/>
    <hyperlink ref="F297" r:id="rId1182" tooltip="Monroe, Louisiana" display="https://en.wikipedia.org/wiki/Monroe,_Louisiana" xr:uid="{958C50E8-4076-054B-ACC1-8267A0D87F56}"/>
    <hyperlink ref="A298" r:id="rId1183" display="https://www.nyse.com/quote/XNYS:LYB" xr:uid="{D21EE6E5-9805-DE40-ACF0-E6D9C2C57D07}"/>
    <hyperlink ref="B298" r:id="rId1184" tooltip="LyondellBasell" display="https://en.wikipedia.org/wiki/LyondellBasell" xr:uid="{50B7A39E-0452-AA4C-88BB-1C80D593C5A8}"/>
    <hyperlink ref="C298" r:id="rId1185" display="https://www.sec.gov/cgi-bin/browse-edgar?CIK=LYB&amp;action=getcompany" xr:uid="{F2B9DBF2-8FA6-6F4E-BBBC-F4D0B2E59222}"/>
    <hyperlink ref="F298" r:id="rId1186" tooltip="Rotterdam, Netherlands" display="https://en.wikipedia.org/wiki/Rotterdam,_Netherlands" xr:uid="{26A3058B-DC18-8640-9807-76C21FA22FD0}"/>
    <hyperlink ref="A299" r:id="rId1187" display="https://www.nyse.com/quote/XNYS:MTB" xr:uid="{B7858E49-3697-A046-91DD-60CA881CB597}"/>
    <hyperlink ref="B299" r:id="rId1188" tooltip="M&amp;T Bank" display="https://en.wikipedia.org/wiki/M%26T_Bank" xr:uid="{B73B2581-54CF-C241-907C-D646D154CEC9}"/>
    <hyperlink ref="C299" r:id="rId1189" display="https://www.sec.gov/cgi-bin/browse-edgar?CIK=MTB&amp;action=getcompany" xr:uid="{F427282E-A196-0045-B724-0141FDD05324}"/>
    <hyperlink ref="F299" r:id="rId1190" tooltip="Buffalo, New York" display="https://en.wikipedia.org/wiki/Buffalo,_New_York" xr:uid="{CFFA5CAE-5A90-8D4A-815B-D90D666DA699}"/>
    <hyperlink ref="A300" r:id="rId1191" display="https://www.nyse.com/quote/XNYS:MRO" xr:uid="{C274BA89-E56A-CE44-BE2D-2DD055A1279B}"/>
    <hyperlink ref="B300" r:id="rId1192" tooltip="Marathon Oil Corp." display="https://en.wikipedia.org/wiki/Marathon_Oil_Corp." xr:uid="{88FA5728-A57E-024C-B65C-393308733E20}"/>
    <hyperlink ref="C300" r:id="rId1193" display="https://www.sec.gov/cgi-bin/browse-edgar?CIK=MRO&amp;action=getcompany" xr:uid="{94D664CA-A1FB-0F4E-9CAD-59A30A0FA5BA}"/>
    <hyperlink ref="F300" r:id="rId1194" tooltip="Houston, Texas" display="https://en.wikipedia.org/wiki/Houston,_Texas" xr:uid="{71766077-677E-1248-BFBF-3C5C969727C8}"/>
    <hyperlink ref="A301" r:id="rId1195" display="https://www.nyse.com/quote/XNYS:MPC" xr:uid="{10114131-F437-A342-AC30-888E45232F2D}"/>
    <hyperlink ref="B301" r:id="rId1196" tooltip="Marathon Petroleum" display="https://en.wikipedia.org/wiki/Marathon_Petroleum" xr:uid="{155AC0FC-5F2D-1548-BB1A-481867D9813F}"/>
    <hyperlink ref="C301" r:id="rId1197" display="https://www.sec.gov/cgi-bin/browse-edgar?CIK=MPC&amp;action=getcompany" xr:uid="{D6D3A973-96FD-0D4D-9AD0-10AACFBA7E50}"/>
    <hyperlink ref="F301" r:id="rId1198" tooltip="Findlay, Ohio" display="https://en.wikipedia.org/wiki/Findlay,_Ohio" xr:uid="{D9BD33A4-31A8-594B-933B-E43C4E3425E7}"/>
    <hyperlink ref="A302" r:id="rId1199" display="http://www.nasdaq.com/symbol/mktx" xr:uid="{04E56542-60BC-5B40-B3D1-1C44A8FB65CD}"/>
    <hyperlink ref="B302" r:id="rId1200" tooltip="MarketAxess" display="https://en.wikipedia.org/wiki/MarketAxess" xr:uid="{41B1DEA0-9D5C-0E44-A90D-E6E15FD543CF}"/>
    <hyperlink ref="C302" r:id="rId1201" display="https://www.sec.gov/cgi-bin/browse-edgar?CIK=MKTX&amp;action=getcompany" xr:uid="{DDD4E1A6-A20D-754E-9540-F35C4FB62CF3}"/>
    <hyperlink ref="F302" r:id="rId1202" tooltip="New York, New York" display="https://en.wikipedia.org/wiki/New_York,_New_York" xr:uid="{B2C90E5D-36B8-6E45-BCC3-89F40CCF664B}"/>
    <hyperlink ref="A303" r:id="rId1203" display="http://www.nasdaq.com/symbol/mar" xr:uid="{53C17643-AE1B-FB4C-8185-05B04027CD32}"/>
    <hyperlink ref="B303" r:id="rId1204" tooltip="Marriott International" display="https://en.wikipedia.org/wiki/Marriott_International" xr:uid="{C9722CA4-FE01-734C-9941-B9CD54EB1FB5}"/>
    <hyperlink ref="C303" r:id="rId1205" display="https://www.sec.gov/cgi-bin/browse-edgar?CIK=MAR&amp;action=getcompany" xr:uid="{D21E38DC-C9FD-8E4E-B1F0-585EE2A8911F}"/>
    <hyperlink ref="F303" r:id="rId1206" tooltip="Bethesda, Maryland" display="https://en.wikipedia.org/wiki/Bethesda,_Maryland" xr:uid="{C3692E50-1E21-0243-A926-DE46F3524382}"/>
    <hyperlink ref="A304" r:id="rId1207" display="https://www.nyse.com/quote/XNYS:MMC" xr:uid="{620DD8F0-66D4-BE43-A695-F28A51AB027E}"/>
    <hyperlink ref="B304" r:id="rId1208" tooltip="Marsh &amp; McLennan" display="https://en.wikipedia.org/wiki/Marsh_%26_McLennan" xr:uid="{1A042492-1739-C246-B61F-2BEDAA9B6F29}"/>
    <hyperlink ref="C304" r:id="rId1209" display="https://www.sec.gov/cgi-bin/browse-edgar?CIK=MMC&amp;action=getcompany" xr:uid="{9B5EF758-B9AB-3942-9C88-C86FC02341A2}"/>
    <hyperlink ref="F304" r:id="rId1210" tooltip="New York, New York" display="https://en.wikipedia.org/wiki/New_York,_New_York" xr:uid="{86ED3D2C-16D4-9641-9B70-D945E92ADD82}"/>
    <hyperlink ref="A305" r:id="rId1211" display="https://www.nyse.com/quote/XNYS:MLM" xr:uid="{44E662AF-0264-3746-A5B5-B67EEDB8FF69}"/>
    <hyperlink ref="B305" r:id="rId1212" tooltip="Martin Marietta Materials" display="https://en.wikipedia.org/wiki/Martin_Marietta_Materials" xr:uid="{DED681C7-187A-0E4E-84FD-2D714495D0D5}"/>
    <hyperlink ref="C305" r:id="rId1213" display="https://www.sec.gov/cgi-bin/browse-edgar?CIK=MLM&amp;action=getcompany" xr:uid="{B064EEEE-7789-BF49-9DED-859430B211AD}"/>
    <hyperlink ref="F305" r:id="rId1214" tooltip="Raleigh, North Carolina" display="https://en.wikipedia.org/wiki/Raleigh,_North_Carolina" xr:uid="{D4969055-0792-5943-A7DF-E59F165BD706}"/>
    <hyperlink ref="A306" r:id="rId1215" display="https://www.nyse.com/quote/XNYS:MAS" xr:uid="{5F545169-1963-6E40-9CBB-1F9397BEC1AC}"/>
    <hyperlink ref="B306" r:id="rId1216" tooltip="Masco Corp." display="https://en.wikipedia.org/wiki/Masco_Corp." xr:uid="{D3E8B18C-BA54-3F4D-AB11-02EFFD6624A4}"/>
    <hyperlink ref="C306" r:id="rId1217" display="https://www.sec.gov/cgi-bin/browse-edgar?CIK=MAS&amp;action=getcompany" xr:uid="{2897D406-E476-194A-9AF2-55FDD529067B}"/>
    <hyperlink ref="F306" r:id="rId1218" tooltip="Livonia, Michigan" display="https://en.wikipedia.org/wiki/Livonia,_Michigan" xr:uid="{526AEA01-6D77-D64D-8D2C-3CD25D9596C6}"/>
    <hyperlink ref="A307" r:id="rId1219" display="https://www.nyse.com/quote/XNYS:MA" xr:uid="{47F270E7-1036-D145-8E59-00CE90AA33DD}"/>
    <hyperlink ref="B307" r:id="rId1220" tooltip="Mastercard Inc." display="https://en.wikipedia.org/wiki/Mastercard_Inc." xr:uid="{AAC767D5-B058-E246-9BCC-F64023EDD898}"/>
    <hyperlink ref="C307" r:id="rId1221" display="https://www.sec.gov/cgi-bin/browse-edgar?CIK=MA&amp;action=getcompany" xr:uid="{105FB53A-F8F6-A24E-AA34-39FF70060296}"/>
    <hyperlink ref="F307" r:id="rId1222" tooltip="Harrison, New York" display="https://en.wikipedia.org/wiki/Harrison,_New_York" xr:uid="{916C2260-EFBE-1F4C-B8A7-24679849135E}"/>
    <hyperlink ref="A308" r:id="rId1223" display="https://www.nyse.com/quote/XNYS:MKC" xr:uid="{8CE3C7BC-DAF3-1B4D-8853-EDAC870D1A30}"/>
    <hyperlink ref="B308" r:id="rId1224" tooltip="McCormick &amp; Co." display="https://en.wikipedia.org/wiki/McCormick_%26_Co." xr:uid="{EBF1B219-91A7-214F-948F-839814D45DFA}"/>
    <hyperlink ref="C308" r:id="rId1225" display="https://www.sec.gov/cgi-bin/browse-edgar?CIK=MKC&amp;action=getcompany" xr:uid="{3DAC1BDE-78AB-944C-AE99-8E2C548B79E0}"/>
    <hyperlink ref="F308" r:id="rId1226" tooltip="Hunt Valley, Maryland" display="https://en.wikipedia.org/wiki/Hunt_Valley,_Maryland" xr:uid="{57874FBB-48BC-8E4A-A18B-23975FFCE42A}"/>
    <hyperlink ref="A309" r:id="rId1227" display="http://www.nasdaq.com/symbol/mxim" xr:uid="{83142F78-2C2B-D847-AB77-1528F99E01E3}"/>
    <hyperlink ref="B309" r:id="rId1228" tooltip="Maxim Integrated" display="https://en.wikipedia.org/wiki/Maxim_Integrated" xr:uid="{60913236-A4B0-9442-8D02-B7336D7468D1}"/>
    <hyperlink ref="C309" r:id="rId1229" display="https://www.sec.gov/cgi-bin/browse-edgar?CIK=MXIM&amp;action=getcompany" xr:uid="{EF5591F6-E80F-2544-8205-46878167C4B8}"/>
    <hyperlink ref="F309" r:id="rId1230" tooltip="San Jose, California" display="https://en.wikipedia.org/wiki/San_Jose,_California" xr:uid="{6E1A404B-2F71-984D-AAE3-472E9474F264}"/>
    <hyperlink ref="A310" r:id="rId1231" display="https://www.nyse.com/quote/XNYS:MCD" xr:uid="{C557AE6C-2DD8-924A-8FF3-001CEF87FC39}"/>
    <hyperlink ref="B310" r:id="rId1232" tooltip="McDonald's Corp." display="https://en.wikipedia.org/wiki/McDonald%27s_Corp." xr:uid="{336C6343-E84A-0E47-98F6-B630BAE7D47D}"/>
    <hyperlink ref="C310" r:id="rId1233" display="https://www.sec.gov/cgi-bin/browse-edgar?CIK=MCD&amp;action=getcompany" xr:uid="{D0F11681-5E29-3947-92E3-74036485DE71}"/>
    <hyperlink ref="F310" r:id="rId1234" tooltip="Chicago" display="https://en.wikipedia.org/wiki/Chicago" xr:uid="{70CA7778-1366-B245-92EE-44AD36002604}"/>
    <hyperlink ref="A311" r:id="rId1235" display="https://www.nyse.com/quote/XNYS:MCK" xr:uid="{6A9C776C-B57C-8342-897D-1D9901AAF76A}"/>
    <hyperlink ref="B311" r:id="rId1236" tooltip="McKesson Corp." display="https://en.wikipedia.org/wiki/McKesson_Corp." xr:uid="{6944F946-27EF-0742-B232-85C35E9FE8B5}"/>
    <hyperlink ref="C311" r:id="rId1237" display="https://www.sec.gov/cgi-bin/browse-edgar?CIK=MCK&amp;action=getcompany" xr:uid="{1A737353-866E-E144-AF86-9B3B3BCF0B8B}"/>
    <hyperlink ref="F311" r:id="rId1238" tooltip="Irving, Texas" display="https://en.wikipedia.org/wiki/Irving,_Texas" xr:uid="{01317D79-0445-9344-B0B3-890E27DF71B6}"/>
    <hyperlink ref="A312" r:id="rId1239" display="https://www.nyse.com/quote/XNYS:MDT" xr:uid="{3AFC3744-74E1-BC4F-9654-06110D75B0C4}"/>
    <hyperlink ref="B312" r:id="rId1240" tooltip="Medtronic plc" display="https://en.wikipedia.org/wiki/Medtronic_plc" xr:uid="{C47F7C93-D90D-A447-868F-4B602CDC48E2}"/>
    <hyperlink ref="C312" r:id="rId1241" display="https://www.sec.gov/cgi-bin/browse-edgar?CIK=MDT&amp;action=getcompany" xr:uid="{31E2B9D0-C384-FF4D-8D9D-80005DC89DF1}"/>
    <hyperlink ref="A313" r:id="rId1242" display="https://www.nyse.com/quote/XNYS:MRK" xr:uid="{A0C8A88C-0A54-814F-9CC7-81E124653450}"/>
    <hyperlink ref="B313" r:id="rId1243" tooltip="Merck &amp; Co." display="https://en.wikipedia.org/wiki/Merck_%26_Co." xr:uid="{E9E9E254-E36C-BE45-A339-3A6B6972663C}"/>
    <hyperlink ref="C313" r:id="rId1244" display="https://www.sec.gov/cgi-bin/browse-edgar?CIK=MRK&amp;action=getcompany" xr:uid="{716F31C9-4784-6542-9C3F-A548BB8DA7E5}"/>
    <hyperlink ref="F313" r:id="rId1245" tooltip="Kenilworth, New Jersey" display="https://en.wikipedia.org/wiki/Kenilworth,_New_Jersey" xr:uid="{D709D818-EBD8-024E-B78E-3299C33D33C7}"/>
    <hyperlink ref="A314" r:id="rId1246" display="https://www.nyse.com/quote/XNYS:MET" xr:uid="{C2C78AA9-5D1C-3B44-898D-1AE86BF45F18}"/>
    <hyperlink ref="B314" r:id="rId1247" tooltip="MetLife Inc." display="https://en.wikipedia.org/wiki/MetLife_Inc." xr:uid="{FCD04182-2A6C-B344-9E8D-D4869DB18F59}"/>
    <hyperlink ref="C314" r:id="rId1248" display="https://www.sec.gov/cgi-bin/browse-edgar?CIK=MET&amp;action=getcompany" xr:uid="{C2851345-A8AB-5849-AC18-4692059C661B}"/>
    <hyperlink ref="F314" r:id="rId1249" tooltip="New York, New York" display="https://en.wikipedia.org/wiki/New_York,_New_York" xr:uid="{D02BF9CC-BC89-3143-AC97-258A3283216B}"/>
    <hyperlink ref="A315" r:id="rId1250" display="https://www.nyse.com/quote/XNYS:MTD" xr:uid="{778845A5-DF98-9E46-A92C-BC26F81643C8}"/>
    <hyperlink ref="B315" r:id="rId1251" tooltip="Mettler Toledo" display="https://en.wikipedia.org/wiki/Mettler_Toledo" xr:uid="{D0A0B171-EBA9-4C41-B316-8C364B6C2B25}"/>
    <hyperlink ref="C315" r:id="rId1252" display="https://www.sec.gov/cgi-bin/browse-edgar?CIK=MTD&amp;action=getcompany" xr:uid="{829FA334-5CAC-254A-9C69-F21DC3ED2FBC}"/>
    <hyperlink ref="F315" r:id="rId1253" tooltip="Columbus, Ohio" display="https://en.wikipedia.org/wiki/Columbus,_Ohio" xr:uid="{97545A14-8D06-B34E-975B-671B522FECFC}"/>
    <hyperlink ref="A316" r:id="rId1254" display="https://www.nyse.com/quote/XNYS:MGM" xr:uid="{6E8604D1-5D23-7B49-B28B-1A0B8B025A28}"/>
    <hyperlink ref="B316" r:id="rId1255" tooltip="MGM Resorts International" display="https://en.wikipedia.org/wiki/MGM_Resorts_International" xr:uid="{82C5F7D3-4C1A-2848-96CB-C8C0247EE018}"/>
    <hyperlink ref="C316" r:id="rId1256" display="https://www.sec.gov/cgi-bin/browse-edgar?CIK=MGM&amp;action=getcompany" xr:uid="{EFA1AB83-4E7D-114A-BBA4-138575A30663}"/>
    <hyperlink ref="F316" r:id="rId1257" tooltip="Paradise, Nevada" display="https://en.wikipedia.org/wiki/Paradise,_Nevada" xr:uid="{7E848579-5903-7B4E-8293-2DF0085010B3}"/>
    <hyperlink ref="A317" r:id="rId1258" display="http://www.nasdaq.com/symbol/mchp" xr:uid="{553D68D5-2F4A-7D4C-9235-47C2A33DEBCA}"/>
    <hyperlink ref="B317" r:id="rId1259" tooltip="Microchip Technology" display="https://en.wikipedia.org/wiki/Microchip_Technology" xr:uid="{44B629C7-98CF-B247-8F44-60AB919FDE88}"/>
    <hyperlink ref="C317" r:id="rId1260" display="https://www.sec.gov/cgi-bin/browse-edgar?CIK=MCHP&amp;action=getcompany" xr:uid="{E4AE10D7-9EB7-4D47-AEBE-ED3B7006B56E}"/>
    <hyperlink ref="F317" r:id="rId1261" tooltip="Chandler, Arizona" display="https://en.wikipedia.org/wiki/Chandler,_Arizona" xr:uid="{1A48A838-ADC5-B048-9719-AE88B18CB722}"/>
    <hyperlink ref="A318" r:id="rId1262" display="http://www.nasdaq.com/symbol/mu" xr:uid="{B6D7A384-20DD-D146-9328-78D04444C89C}"/>
    <hyperlink ref="B318" r:id="rId1263" tooltip="Micron Technology" display="https://en.wikipedia.org/wiki/Micron_Technology" xr:uid="{2D865715-BCC0-4542-9BCD-BC30BC383EFD}"/>
    <hyperlink ref="C318" r:id="rId1264" display="https://www.sec.gov/cgi-bin/browse-edgar?CIK=MU&amp;action=getcompany" xr:uid="{1A4F2DE6-F97E-DD45-AF14-01D8F4CD5D40}"/>
    <hyperlink ref="F318" r:id="rId1265" tooltip="Boise, Idaho" display="https://en.wikipedia.org/wiki/Boise,_Idaho" xr:uid="{E5C0396D-2B17-DE4C-91FC-EB74EC2446F6}"/>
    <hyperlink ref="A319" r:id="rId1266" display="http://www.nasdaq.com/symbol/msft" xr:uid="{FE9EE086-59B2-2B4D-95C1-0A280BB5DA9F}"/>
    <hyperlink ref="B319" r:id="rId1267" tooltip="Microsoft Corp." display="https://en.wikipedia.org/wiki/Microsoft_Corp." xr:uid="{2E445C69-91A9-AB4E-9246-08FA394DB39E}"/>
    <hyperlink ref="C319" r:id="rId1268" display="https://www.sec.gov/cgi-bin/browse-edgar?CIK=MSFT&amp;action=getcompany" xr:uid="{0DD1ED22-D940-CA44-99C8-50B18ECC89F5}"/>
    <hyperlink ref="F319" r:id="rId1269" tooltip="Redmond, Washington" display="https://en.wikipedia.org/wiki/Redmond,_Washington" xr:uid="{B7F0B25F-CA4A-E04A-9056-8819C3BED0FD}"/>
    <hyperlink ref="A320" r:id="rId1270" display="https://www.nyse.com/quote/XNYS:MAA" xr:uid="{AAE9F33A-D59F-8044-B845-E12E5D81A139}"/>
    <hyperlink ref="B320" r:id="rId1271" tooltip="Mid-America Apartments" display="https://en.wikipedia.org/wiki/Mid-America_Apartments" xr:uid="{1A1DF19F-9C9D-4C47-938A-3A67347190A9}"/>
    <hyperlink ref="C320" r:id="rId1272" display="https://www.sec.gov/cgi-bin/browse-edgar?CIK=MAA&amp;action=getcompany" xr:uid="{11491E6F-5682-A541-A733-0E83C721A2F1}"/>
    <hyperlink ref="F320" r:id="rId1273" tooltip="Memphis, Tennessee" display="https://en.wikipedia.org/wiki/Memphis,_Tennessee" xr:uid="{EE2982DD-EA98-0345-86C6-0E1AE8274EDC}"/>
    <hyperlink ref="A321" r:id="rId1274" display="https://www.nyse.com/quote/XNYS:MHK" xr:uid="{2169C38E-14D3-EB42-B0CE-D7D20A822B2B}"/>
    <hyperlink ref="B321" r:id="rId1275" tooltip="Mohawk Industries" display="https://en.wikipedia.org/wiki/Mohawk_Industries" xr:uid="{84C7E247-A37B-3341-97C7-7DA9FF4862E5}"/>
    <hyperlink ref="C321" r:id="rId1276" display="https://www.sec.gov/cgi-bin/browse-edgar?CIK=MHK&amp;action=getcompany" xr:uid="{B9F70A79-06A5-9A49-97F5-3595E973714E}"/>
    <hyperlink ref="F321" r:id="rId1277" tooltip="Calhoun, Georgia" display="https://en.wikipedia.org/wiki/Calhoun,_Georgia" xr:uid="{524AC998-A30C-8349-8BC8-B1448A4E6D51}"/>
    <hyperlink ref="A322" r:id="rId1278" display="https://www.nyse.com/quote/XNYS:TAP" xr:uid="{5340F8D5-EF57-B544-94AF-B6DAB0B00281}"/>
    <hyperlink ref="B322" r:id="rId1279" tooltip="Molson Coors Beverage Company" display="https://en.wikipedia.org/wiki/Molson_Coors_Beverage_Company" xr:uid="{D2D628CF-3870-0E47-8EDB-299045667D01}"/>
    <hyperlink ref="C322" r:id="rId1280" display="https://www.sec.gov/cgi-bin/browse-edgar?CIK=TAP&amp;action=getcompany" xr:uid="{63986A7A-0372-604C-85F1-9852180FBDE3}"/>
    <hyperlink ref="F322" r:id="rId1281" tooltip="Denver, Colorado" display="https://en.wikipedia.org/wiki/Denver,_Colorado" xr:uid="{8176C060-E070-054A-A314-5C795A8960A1}"/>
    <hyperlink ref="A323" r:id="rId1282" display="http://www.nasdaq.com/symbol/mdlz" xr:uid="{705AB2DB-7925-A146-8F28-21ED19338FBF}"/>
    <hyperlink ref="B323" r:id="rId1283" tooltip="Mondelez International" display="https://en.wikipedia.org/wiki/Mondelez_International" xr:uid="{24DA120C-BD1F-A84E-915C-4834CCE8E14A}"/>
    <hyperlink ref="C323" r:id="rId1284" display="https://www.sec.gov/cgi-bin/browse-edgar?CIK=MDLZ&amp;action=getcompany" xr:uid="{9BCDFE82-6165-1C4D-A1C0-F5D8FB15933B}"/>
    <hyperlink ref="F323" r:id="rId1285" tooltip="Chicago, Illinois" display="https://en.wikipedia.org/wiki/Chicago,_Illinois" xr:uid="{70D75561-8DC7-DC49-AF78-76355AA72B91}"/>
    <hyperlink ref="A324" r:id="rId1286" display="http://www.nasdaq.com/symbol/mpwr" xr:uid="{47F181E3-E123-9E4B-BA7B-39E2ECDF1600}"/>
    <hyperlink ref="B324" r:id="rId1287" tooltip="Monolithic Power Systems" display="https://en.wikipedia.org/wiki/Monolithic_Power_Systems" xr:uid="{0970BD31-C71A-2E49-96A7-1E2423D1DFBC}"/>
    <hyperlink ref="C324" r:id="rId1288" display="https://www.sec.gov/cgi-bin/browse-edgar?CIK=MPWR&amp;action=getcompany" xr:uid="{6329FD07-2A0D-C649-B843-D1355E4D46BD}"/>
    <hyperlink ref="F324" r:id="rId1289" tooltip="Kirkland, Washington" display="https://en.wikipedia.org/wiki/Kirkland,_Washington" xr:uid="{91AAC2D5-4C9D-1F49-AC5B-562BCD5ADDF6}"/>
    <hyperlink ref="A325" r:id="rId1290" display="http://www.nasdaq.com/symbol/mnst" xr:uid="{A2082DD7-DF92-344C-95F9-D11406D55FC4}"/>
    <hyperlink ref="B325" r:id="rId1291" tooltip="Monster Beverage" display="https://en.wikipedia.org/wiki/Monster_Beverage" xr:uid="{186A4FFD-D598-1F44-AC29-73549E47C63A}"/>
    <hyperlink ref="C325" r:id="rId1292" display="https://www.sec.gov/cgi-bin/browse-edgar?CIK=MNST&amp;action=getcompany" xr:uid="{17FCCDDB-9A2F-6A47-8286-73D158AE9634}"/>
    <hyperlink ref="F325" r:id="rId1293" tooltip="Corona, California" display="https://en.wikipedia.org/wiki/Corona,_California" xr:uid="{61879EC3-79EE-B34B-9C7D-F83A98BB53CD}"/>
    <hyperlink ref="A326" r:id="rId1294" display="https://www.nyse.com/quote/XNYS:MCO" xr:uid="{6500CAA7-6243-B342-A1CA-517E81332018}"/>
    <hyperlink ref="B326" r:id="rId1295" tooltip="Moody's Corp" display="https://en.wikipedia.org/wiki/Moody%27s_Corp" xr:uid="{041BA024-0917-2747-BBC4-5223C680A7E3}"/>
    <hyperlink ref="C326" r:id="rId1296" display="https://www.sec.gov/cgi-bin/browse-edgar?CIK=MCO&amp;action=getcompany" xr:uid="{BFCDEE0C-A8D6-F54A-B249-0EB1FDE03F3F}"/>
    <hyperlink ref="F326" r:id="rId1297" tooltip="New York, New York" display="https://en.wikipedia.org/wiki/New_York,_New_York" xr:uid="{2829D9B3-5421-974C-8105-6C2C0800C648}"/>
    <hyperlink ref="A327" r:id="rId1298" display="https://www.nyse.com/quote/XNYS:MS" xr:uid="{40D2D379-C490-6E47-AE0D-D4E194846D7B}"/>
    <hyperlink ref="B327" r:id="rId1299" tooltip="Morgan Stanley" display="https://en.wikipedia.org/wiki/Morgan_Stanley" xr:uid="{356ACF7D-801B-8646-8BB0-6DBAC1FB6FDC}"/>
    <hyperlink ref="C327" r:id="rId1300" display="https://www.sec.gov/cgi-bin/browse-edgar?CIK=MS&amp;action=getcompany" xr:uid="{0AB04C2C-53C5-314A-A749-834A8B372A12}"/>
    <hyperlink ref="F327" r:id="rId1301" tooltip="New York, New York" display="https://en.wikipedia.org/wiki/New_York,_New_York" xr:uid="{B0EEB664-6E21-4342-BA12-CAF986A76536}"/>
    <hyperlink ref="A328" r:id="rId1302" display="https://www.nyse.com/quote/XNYS:MOS" xr:uid="{C806BE91-4662-1E43-8C15-2C2E01855A5E}"/>
    <hyperlink ref="B328" r:id="rId1303" tooltip="The Mosaic Company" display="https://en.wikipedia.org/wiki/The_Mosaic_Company" xr:uid="{D54D83C1-B63F-1743-B93F-3F5EAF816376}"/>
    <hyperlink ref="C328" r:id="rId1304" display="https://www.sec.gov/cgi-bin/browse-edgar?CIK=MOS&amp;action=getcompany" xr:uid="{1C34E5BC-5A6C-8848-9F39-80F9A316365C}"/>
    <hyperlink ref="F328" r:id="rId1305" tooltip="Tampa, Florida" display="https://en.wikipedia.org/wiki/Tampa,_Florida" xr:uid="{A0F21100-8FDF-224D-BBD4-45D0063195F9}"/>
    <hyperlink ref="A329" r:id="rId1306" display="https://www.nyse.com/quote/XNYS:MSI" xr:uid="{BF334031-B70E-064B-ACF9-DD6BEE4C7279}"/>
    <hyperlink ref="B329" r:id="rId1307" tooltip="Motorola Solutions Inc." display="https://en.wikipedia.org/wiki/Motorola_Solutions_Inc." xr:uid="{E8D50B38-602F-7048-86A3-B927DB8CEE1D}"/>
    <hyperlink ref="C329" r:id="rId1308" display="https://www.sec.gov/cgi-bin/browse-edgar?CIK=MSI&amp;action=getcompany" xr:uid="{94C6EB0E-858C-504D-B7B6-5FF042C358B9}"/>
    <hyperlink ref="F329" r:id="rId1309" tooltip="Chicago, Illinois" display="https://en.wikipedia.org/wiki/Chicago,_Illinois" xr:uid="{0644D85B-7706-B941-AE49-9CCD4E0B12F9}"/>
    <hyperlink ref="A330" r:id="rId1310" display="https://www.nyse.com/quote/XNYS:MSCI" xr:uid="{3FCC90F4-86F8-8847-BC2F-1803881B1B86}"/>
    <hyperlink ref="B330" r:id="rId1311" tooltip="MSCI Inc" display="https://en.wikipedia.org/wiki/MSCI_Inc" xr:uid="{86D12C05-A88D-9F43-85F2-DBAEE7E1C27B}"/>
    <hyperlink ref="C330" r:id="rId1312" display="https://www.sec.gov/cgi-bin/browse-edgar?CIK=MSCI&amp;action=getcompany" xr:uid="{748891C7-2042-5A4E-A0A1-A02C194141B9}"/>
    <hyperlink ref="F330" r:id="rId1313" tooltip="New York, New York" display="https://en.wikipedia.org/wiki/New_York,_New_York" xr:uid="{FA33EC13-F99D-AD4E-97DD-0B5EFADB296B}"/>
    <hyperlink ref="A331" r:id="rId1314" display="http://www.nasdaq.com/symbol/ndaq" xr:uid="{F8F88378-18CA-C349-86A0-6A13626BA716}"/>
    <hyperlink ref="B331" r:id="rId1315" tooltip="Nasdaq, Inc." display="https://en.wikipedia.org/wiki/Nasdaq,_Inc." xr:uid="{0FE47470-BF8D-3B44-B71D-EF1C1D450836}"/>
    <hyperlink ref="C331" r:id="rId1316" display="https://www.sec.gov/cgi-bin/browse-edgar?CIK=NDAQ&amp;action=getcompany" xr:uid="{E1EA73AE-3FEC-2540-A5B5-9706C0619803}"/>
    <hyperlink ref="F331" r:id="rId1317" tooltip="New York, New York" display="https://en.wikipedia.org/wiki/New_York,_New_York" xr:uid="{7D6A83EA-311E-3748-90BA-52A47E75C91C}"/>
    <hyperlink ref="A332" r:id="rId1318" display="http://www.nasdaq.com/symbol/ntap" xr:uid="{E579D05E-10A1-CF46-85D9-F12CFA66D9E9}"/>
    <hyperlink ref="B332" r:id="rId1319" tooltip="NetApp" display="https://en.wikipedia.org/wiki/NetApp" xr:uid="{F24C043B-85A7-8047-8D46-75D5BE8665C3}"/>
    <hyperlink ref="C332" r:id="rId1320" display="https://www.sec.gov/cgi-bin/browse-edgar?CIK=NTAP&amp;action=getcompany" xr:uid="{F6D9672A-584D-C94E-A3E2-64EE32EC0F25}"/>
    <hyperlink ref="F332" r:id="rId1321" tooltip="Sunnyvale, California" display="https://en.wikipedia.org/wiki/Sunnyvale,_California" xr:uid="{F044AE93-3158-D84F-B27A-8C3A8845118A}"/>
    <hyperlink ref="A333" r:id="rId1322" display="http://www.nasdaq.com/symbol/nflx" xr:uid="{9AC3609A-9570-D54A-9579-3EB9A60B17A6}"/>
    <hyperlink ref="B333" r:id="rId1323" tooltip="Netflix Inc." display="https://en.wikipedia.org/wiki/Netflix_Inc." xr:uid="{3433C2AA-6D6D-274A-98F5-1F43399C2005}"/>
    <hyperlink ref="C333" r:id="rId1324" display="https://www.sec.gov/cgi-bin/browse-edgar?CIK=NFLX&amp;action=getcompany" xr:uid="{F93A09FB-E74C-1A45-8064-C6640379AD9A}"/>
    <hyperlink ref="F333" r:id="rId1325" tooltip="Los Gatos, California" display="https://en.wikipedia.org/wiki/Los_Gatos,_California" xr:uid="{A0E2FDC4-FA38-844D-8E8A-FDDAB1176656}"/>
    <hyperlink ref="A334" r:id="rId1326" display="http://www.nasdaq.com/symbol/nwl" xr:uid="{8FBF004E-FCDD-1D4A-9A6C-8499806FECBE}"/>
    <hyperlink ref="B334" r:id="rId1327" tooltip="Newell Brands" display="https://en.wikipedia.org/wiki/Newell_Brands" xr:uid="{314BCD1C-383E-AE45-95D4-A4DE4DD26295}"/>
    <hyperlink ref="C334" r:id="rId1328" display="https://www.sec.gov/cgi-bin/browse-edgar?CIK=NWL&amp;action=getcompany" xr:uid="{CEA4BC02-CC9E-E84E-99E6-F8E74E13579A}"/>
    <hyperlink ref="F334" r:id="rId1329" tooltip="Atlanta, Georgia" display="https://en.wikipedia.org/wiki/Atlanta,_Georgia" xr:uid="{584D4E65-9623-C446-9A4E-F912312E2DD7}"/>
    <hyperlink ref="A335" r:id="rId1330" display="https://www.nyse.com/quote/XNYS:NEM" xr:uid="{EFD45950-1A8E-4E4C-9B10-752038443EBD}"/>
    <hyperlink ref="B335" r:id="rId1331" tooltip="Newmont Corporation" display="https://en.wikipedia.org/wiki/Newmont_Corporation" xr:uid="{DF3AADA8-1EC8-3F44-9AD3-651D58B6C57E}"/>
    <hyperlink ref="C335" r:id="rId1332" display="https://www.sec.gov/cgi-bin/browse-edgar?CIK=NEM&amp;action=getcompany" xr:uid="{04FBC92C-924A-D846-8911-4982FA105DBC}"/>
    <hyperlink ref="F335" r:id="rId1333" tooltip="Denver, Colorado" display="https://en.wikipedia.org/wiki/Denver,_Colorado" xr:uid="{CDF6559D-EA5B-AA42-BAC4-B987FC0BBE40}"/>
    <hyperlink ref="A336" r:id="rId1334" display="http://www.nasdaq.com/symbol/nwsa" xr:uid="{C050ABA0-F457-C04F-99D1-8D771286939B}"/>
    <hyperlink ref="B336" r:id="rId1335" tooltip="News Corp" display="https://en.wikipedia.org/wiki/News_Corp" xr:uid="{8283CCBD-606B-1E45-A26A-AFC473134E3C}"/>
    <hyperlink ref="C336" r:id="rId1336" display="https://www.sec.gov/cgi-bin/browse-edgar?CIK=NWSA&amp;action=getcompany" xr:uid="{B4AC4ED2-6444-0140-AF7A-0D49E76410BC}"/>
    <hyperlink ref="F336" r:id="rId1337" tooltip="New York, New York" display="https://en.wikipedia.org/wiki/New_York,_New_York" xr:uid="{1DA0F145-3FEC-9F42-B26E-4600B66D46CA}"/>
    <hyperlink ref="A337" r:id="rId1338" display="http://www.nasdaq.com/symbol/nws" xr:uid="{3F0B4B18-CAA5-F446-A7A3-7060F979F6CD}"/>
    <hyperlink ref="B337" r:id="rId1339" tooltip="News Corp" display="https://en.wikipedia.org/wiki/News_Corp" xr:uid="{D79198A2-1C53-BC4F-83B5-9AA0FAF14BE6}"/>
    <hyperlink ref="C337" r:id="rId1340" display="https://www.sec.gov/cgi-bin/browse-edgar?CIK=NWS&amp;action=getcompany" xr:uid="{5C5C879B-A8C8-8F45-8076-15DF4467F776}"/>
    <hyperlink ref="F337" r:id="rId1341" tooltip="New York, New York" display="https://en.wikipedia.org/wiki/New_York,_New_York" xr:uid="{4DDF0E11-A311-3B4A-A087-113A79437C81}"/>
    <hyperlink ref="A338" r:id="rId1342" display="https://www.nyse.com/quote/XNYS:NEE" xr:uid="{0C35334E-3C2E-A447-99FC-8F3F931D3B9D}"/>
    <hyperlink ref="B338" r:id="rId1343" tooltip="NextEra Energy" display="https://en.wikipedia.org/wiki/NextEra_Energy" xr:uid="{556E3DEB-26F9-CF4C-81D9-50BCA35BB8E3}"/>
    <hyperlink ref="C338" r:id="rId1344" display="https://www.sec.gov/cgi-bin/browse-edgar?CIK=NEE&amp;action=getcompany" xr:uid="{AA66C970-7CA8-374E-93C8-7B5E8654EFDB}"/>
    <hyperlink ref="F338" r:id="rId1345" tooltip="Juno Beach, Florida" display="https://en.wikipedia.org/wiki/Juno_Beach,_Florida" xr:uid="{AA46F7B8-9B4C-2448-AA53-902A9F41891D}"/>
    <hyperlink ref="A339" r:id="rId1346" display="https://www.nyse.com/quote/XNYS:NLSN" xr:uid="{6E966BDD-31BC-C14E-BD2B-98F8EC711411}"/>
    <hyperlink ref="B339" r:id="rId1347" tooltip="Nielsen Holdings" display="https://en.wikipedia.org/wiki/Nielsen_Holdings" xr:uid="{C8154127-7758-534C-8FB0-71656855928B}"/>
    <hyperlink ref="C339" r:id="rId1348" display="https://www.sec.gov/cgi-bin/browse-edgar?CIK=NLSN&amp;action=getcompany" xr:uid="{8CE3BA38-DA5A-AB4D-92A7-EB23BDF68C21}"/>
    <hyperlink ref="F339" r:id="rId1349" tooltip="New York, New York" display="https://en.wikipedia.org/wiki/New_York,_New_York" xr:uid="{AD64DE4F-763B-2E45-BD18-34BE400624C4}"/>
    <hyperlink ref="A340" r:id="rId1350" display="https://www.nyse.com/quote/XNYS:NKE" xr:uid="{FEDCEF96-4D49-C84A-8B74-1DADB919F8D0}"/>
    <hyperlink ref="B340" r:id="rId1351" tooltip="Nike, Inc." display="https://en.wikipedia.org/wiki/Nike,_Inc." xr:uid="{98FD354B-0E00-3742-8FD5-495B195861A0}"/>
    <hyperlink ref="C340" r:id="rId1352" display="https://www.sec.gov/cgi-bin/browse-edgar?CIK=NKE&amp;action=getcompany" xr:uid="{6EC524DF-C494-6C4E-9217-571AF8A9E1E0}"/>
    <hyperlink ref="F340" r:id="rId1353" tooltip="Washington County, Oregon" display="https://en.wikipedia.org/wiki/Washington_County,_Oregon" xr:uid="{80B8F222-1ADF-B04E-9510-9532640877D8}"/>
    <hyperlink ref="A341" r:id="rId1354" display="https://www.nyse.com/quote/XNYS:NI" xr:uid="{D8761C37-A569-254F-AEEE-CEF1CC5D93DE}"/>
    <hyperlink ref="B341" r:id="rId1355" tooltip="NiSource Inc." display="https://en.wikipedia.org/wiki/NiSource_Inc." xr:uid="{CAEDE660-3DA3-844F-ADDA-53F1B2FD3559}"/>
    <hyperlink ref="C341" r:id="rId1356" display="https://www.sec.gov/cgi-bin/browse-edgar?CIK=NI&amp;action=getcompany" xr:uid="{B2AC70D4-3766-F844-9326-CD50FEA69024}"/>
    <hyperlink ref="F341" r:id="rId1357" tooltip="Merrillville, Indiana" display="https://en.wikipedia.org/wiki/Merrillville,_Indiana" xr:uid="{F113DDBB-5EF0-094A-B694-C8D2C208EE63}"/>
    <hyperlink ref="A342" r:id="rId1358" display="https://www.nyse.com/quote/XNYS:NSC" xr:uid="{32152687-5A29-F746-BCC4-587536A2B7DD}"/>
    <hyperlink ref="B342" r:id="rId1359" tooltip="Norfolk Southern Corp." display="https://en.wikipedia.org/wiki/Norfolk_Southern_Corp." xr:uid="{02F7CD8A-A096-E94F-9FE2-20DEA005FB76}"/>
    <hyperlink ref="C342" r:id="rId1360" display="https://www.sec.gov/cgi-bin/browse-edgar?CIK=NSC&amp;action=getcompany" xr:uid="{35CAE349-3CB4-1342-9D2A-5862A71B707A}"/>
    <hyperlink ref="F342" r:id="rId1361" tooltip="Norfolk, Virginia" display="https://en.wikipedia.org/wiki/Norfolk,_Virginia" xr:uid="{9C0CE249-96BB-C449-BB10-9D1EB7D3BCFE}"/>
    <hyperlink ref="A343" r:id="rId1362" display="http://www.nasdaq.com/symbol/ntrs" xr:uid="{1E4FA5D0-493A-6640-8AA8-A3AE5B5F4B8E}"/>
    <hyperlink ref="B343" r:id="rId1363" tooltip="Northern Trust Corp." display="https://en.wikipedia.org/wiki/Northern_Trust_Corp." xr:uid="{191E98CC-CE82-5740-B2D9-A0A383CEC148}"/>
    <hyperlink ref="C343" r:id="rId1364" display="https://www.sec.gov/cgi-bin/browse-edgar?CIK=NTRS&amp;action=getcompany" xr:uid="{A7CB1695-D2FA-0F49-9BF3-39A187D9DA12}"/>
    <hyperlink ref="F343" r:id="rId1365" tooltip="Chicago, Illinois" display="https://en.wikipedia.org/wiki/Chicago,_Illinois" xr:uid="{99FA8B0C-2A38-8344-9CBB-98782AEF1D86}"/>
    <hyperlink ref="A344" r:id="rId1366" display="https://www.nyse.com/quote/XNYS:NOC" xr:uid="{9778860F-FFB4-E844-A7FF-FA6ED0A29EA8}"/>
    <hyperlink ref="B344" r:id="rId1367" tooltip="Northrop Grumman" display="https://en.wikipedia.org/wiki/Northrop_Grumman" xr:uid="{650519F8-B7C3-524B-B335-AF5B3D1EC8A3}"/>
    <hyperlink ref="C344" r:id="rId1368" display="https://www.sec.gov/cgi-bin/browse-edgar?CIK=NOC&amp;action=getcompany" xr:uid="{CAA72A8A-3B5D-3242-AA03-0BD1B373CD82}"/>
    <hyperlink ref="F344" r:id="rId1369" tooltip="West Falls Church, Virginia" display="https://en.wikipedia.org/wiki/West_Falls_Church,_Virginia" xr:uid="{6326A687-7A9D-3147-BF4A-96F69259AC61}"/>
    <hyperlink ref="A345" r:id="rId1370" display="http://www.nasdaq.com/symbol/nlok" xr:uid="{C117750C-7914-C64A-83E1-4A7881DBC723}"/>
    <hyperlink ref="B345" r:id="rId1371" tooltip="NortonLifeLock" display="https://en.wikipedia.org/wiki/NortonLifeLock" xr:uid="{CB0BD0AB-16F5-864E-AAD3-D54C66BF2682}"/>
    <hyperlink ref="C345" r:id="rId1372" display="https://www.sec.gov/cgi-bin/browse-edgar?CIK=NLOK&amp;action=getcompany" xr:uid="{2E9C9BAC-9640-AF45-8475-C82D7363EE8C}"/>
    <hyperlink ref="F345" r:id="rId1373" tooltip="Tempe, Arizona" display="https://en.wikipedia.org/wiki/Tempe,_Arizona" xr:uid="{1ED7E28C-5E41-E14A-8216-E90B57AC7116}"/>
    <hyperlink ref="A346" r:id="rId1374" display="https://www.nyse.com/quote/XNYS:NCLH" xr:uid="{10B836AE-638E-9344-A4A5-862213AF8D7D}"/>
    <hyperlink ref="B346" r:id="rId1375" tooltip="Norwegian Cruise Line Holdings" display="https://en.wikipedia.org/wiki/Norwegian_Cruise_Line_Holdings" xr:uid="{F5DA5469-2F30-B345-8E05-3D5F3929A455}"/>
    <hyperlink ref="C346" r:id="rId1376" display="https://www.sec.gov/cgi-bin/browse-edgar?CIK=NCLH&amp;action=getcompany" xr:uid="{BC0057D3-D777-0245-84C2-57E78A4C99F8}"/>
    <hyperlink ref="F346" r:id="rId1377" tooltip="Miami, Florida" display="https://en.wikipedia.org/wiki/Miami,_Florida" xr:uid="{51C4C4FE-3542-B348-BE94-32B1D3BF01EC}"/>
    <hyperlink ref="A347" r:id="rId1378" display="https://www.nyse.com/quote/XNYS:NOV" xr:uid="{55E0EEC4-EDEA-C048-890A-6FBA40F99A72}"/>
    <hyperlink ref="B347" r:id="rId1379" tooltip="NOV Inc." display="https://en.wikipedia.org/wiki/NOV_Inc." xr:uid="{FD67A889-1168-7B4E-A283-513FE0DF6C44}"/>
    <hyperlink ref="C347" r:id="rId1380" display="https://www.sec.gov/cgi-bin/browse-edgar?CIK=NOV&amp;action=getcompany" xr:uid="{4C9BF23D-1070-574B-A010-768DAFE205B3}"/>
    <hyperlink ref="F347" r:id="rId1381" tooltip="Houston, Texas" display="https://en.wikipedia.org/wiki/Houston,_Texas" xr:uid="{3EF91FBE-B33A-754A-A781-26C733390A4D}"/>
    <hyperlink ref="A348" r:id="rId1382" display="https://www.nyse.com/quote/XNYS:NRG" xr:uid="{E3536A88-A4BD-0849-8DE5-7D05130A5158}"/>
    <hyperlink ref="B348" r:id="rId1383" tooltip="NRG Energy" display="https://en.wikipedia.org/wiki/NRG_Energy" xr:uid="{AAC26145-DF34-9341-9A72-FBB58123CFB9}"/>
    <hyperlink ref="C348" r:id="rId1384" display="https://www.sec.gov/cgi-bin/browse-edgar?CIK=NRG&amp;action=getcompany" xr:uid="{6B8595E2-0F1F-334A-9E23-63B2AC704D18}"/>
    <hyperlink ref="F348" r:id="rId1385" tooltip="Houston, Texas" display="https://en.wikipedia.org/wiki/Houston,_Texas" xr:uid="{15CDE65E-DEB7-0845-8170-F609332A857A}"/>
    <hyperlink ref="A349" r:id="rId1386" display="https://www.nyse.com/quote/XNYS:NUE" xr:uid="{B9B08ADB-559C-8443-A366-4B070397EE63}"/>
    <hyperlink ref="B349" r:id="rId1387" tooltip="Nucor Corp." display="https://en.wikipedia.org/wiki/Nucor_Corp." xr:uid="{3C8E40C4-334F-3141-A843-AE7B0493BBA5}"/>
    <hyperlink ref="C349" r:id="rId1388" display="https://www.sec.gov/cgi-bin/browse-edgar?CIK=NUE&amp;action=getcompany" xr:uid="{D292DB1C-46EA-D64D-B7FA-44FF37E088E4}"/>
    <hyperlink ref="F349" r:id="rId1389" tooltip="Charlotte, North Carolina" display="https://en.wikipedia.org/wiki/Charlotte,_North_Carolina" xr:uid="{5A77568E-DB51-5D4E-ACF6-A4DB10ECFDDC}"/>
    <hyperlink ref="A350" r:id="rId1390" display="http://www.nasdaq.com/symbol/nvda" xr:uid="{D15CE469-9DA3-7C4D-A42B-0A0162582B8E}"/>
    <hyperlink ref="B350" r:id="rId1391" tooltip="Nvidia Corporation" display="https://en.wikipedia.org/wiki/Nvidia_Corporation" xr:uid="{26C64AA1-9754-7540-B623-7FFD1EEDC458}"/>
    <hyperlink ref="C350" r:id="rId1392" display="https://www.sec.gov/cgi-bin/browse-edgar?CIK=NVDA&amp;action=getcompany" xr:uid="{0AD4E6E8-C815-294E-B0FE-01EA693F278E}"/>
    <hyperlink ref="F350" r:id="rId1393" tooltip="Santa Clara, California" display="https://en.wikipedia.org/wiki/Santa_Clara,_California" xr:uid="{E71099B9-FD64-FC4A-9DF7-071334CEE8BB}"/>
    <hyperlink ref="A351" r:id="rId1394" display="https://www.nyse.com/quote/XNYS:NVR" xr:uid="{65A2946B-8D59-2C44-B8A0-D749E8F59ADE}"/>
    <hyperlink ref="B351" r:id="rId1395" tooltip="NVR, Inc." display="https://en.wikipedia.org/wiki/NVR,_Inc." xr:uid="{DE790511-0A48-D04B-A481-9F46C79A69C3}"/>
    <hyperlink ref="C351" r:id="rId1396" display="https://www.sec.gov/cgi-bin/browse-edgar?CIK=NVR&amp;owner=exclude&amp;action=getcompany&amp;Find=Search" xr:uid="{2AE17DE0-C7D1-BA4C-8395-60D9B5B3CE8D}"/>
    <hyperlink ref="F351" r:id="rId1397" tooltip="Reston, Virginia" display="https://en.wikipedia.org/wiki/Reston,_Virginia" xr:uid="{C4978901-6F33-AB47-8EF9-D5AD47D3D456}"/>
    <hyperlink ref="A352" r:id="rId1398" display="http://www.nasdaq.com/symbol/nxpi" xr:uid="{EB1A9581-4F31-8346-8DB2-7050F9A08BAA}"/>
    <hyperlink ref="B352" r:id="rId1399" tooltip="NXP Semiconductors" display="https://en.wikipedia.org/wiki/NXP_Semiconductors" xr:uid="{BFD8C035-A7EF-7A43-BC56-F4133D3B660F}"/>
    <hyperlink ref="C352" r:id="rId1400" display="https://www.sec.gov/cgi-bin/browse-edgar?CIK=NXPI&amp;action=getcompany" xr:uid="{22D887EC-9F4A-A642-A058-91BA27073C66}"/>
    <hyperlink ref="F352" r:id="rId1401" tooltip="Eindhoven, Netherlands" display="https://en.wikipedia.org/wiki/Eindhoven,_Netherlands" xr:uid="{0209A9FF-993C-C443-9D97-6199F1EF086C}"/>
    <hyperlink ref="A353" r:id="rId1402" display="http://www.nasdaq.com/symbol/orly" xr:uid="{5E664103-8923-C542-A603-251B56D3788E}"/>
    <hyperlink ref="B353" r:id="rId1403" tooltip="O'Reilly Automotive" display="https://en.wikipedia.org/wiki/O%27Reilly_Automotive" xr:uid="{3591D664-77BD-284C-B827-B606E600165B}"/>
    <hyperlink ref="C353" r:id="rId1404" display="https://www.sec.gov/cgi-bin/browse-edgar?CIK=ORLY&amp;action=getcompany" xr:uid="{1C38787B-5C4A-3845-8719-EA8E3C99C577}"/>
    <hyperlink ref="F353" r:id="rId1405" tooltip="Springfield, Missouri" display="https://en.wikipedia.org/wiki/Springfield,_Missouri" xr:uid="{EDC98A37-BA90-BB4A-957A-89B99931E2E8}"/>
    <hyperlink ref="A354" r:id="rId1406" display="https://www.nyse.com/quote/XNYS:OXY" xr:uid="{DEF5961D-0EB5-4F45-949B-5901EDE5DA5B}"/>
    <hyperlink ref="B354" r:id="rId1407" tooltip="Occidental Petroleum" display="https://en.wikipedia.org/wiki/Occidental_Petroleum" xr:uid="{03288382-2013-CB49-824C-4E9604103ABA}"/>
    <hyperlink ref="C354" r:id="rId1408" display="https://www.sec.gov/cgi-bin/browse-edgar?CIK=OXY&amp;action=getcompany" xr:uid="{9D66264D-C37F-1144-886E-8E54D841DBCD}"/>
    <hyperlink ref="F354" r:id="rId1409" tooltip="Houston, Texas" display="https://en.wikipedia.org/wiki/Houston,_Texas" xr:uid="{35A6C3AC-7517-C240-9CFD-4290B56397A2}"/>
    <hyperlink ref="A355" r:id="rId1410" display="http://www.nasdaq.com/symbol/odfl" xr:uid="{8FD1DDE5-829B-EB4A-8E58-C2C902D57C8F}"/>
    <hyperlink ref="B355" r:id="rId1411" tooltip="Old Dominion Freight Line" display="https://en.wikipedia.org/wiki/Old_Dominion_Freight_Line" xr:uid="{F7C9C143-81F8-3F4C-AB39-C98AC23DABB9}"/>
    <hyperlink ref="C355" r:id="rId1412" display="https://www.sec.gov/cgi-bin/browse-edgar?CIK=ODFL&amp;action=getcompany" xr:uid="{B71AD8CC-700A-DB4B-BB77-C8C39FEC6736}"/>
    <hyperlink ref="F355" r:id="rId1413" tooltip="Thomasville, North Carolina" display="https://en.wikipedia.org/wiki/Thomasville,_North_Carolina" xr:uid="{84801103-5622-E047-B528-F968D74F9D5E}"/>
    <hyperlink ref="A356" r:id="rId1414" display="https://www.nyse.com/quote/XNYS:OMC" xr:uid="{7AE3A664-B3CE-2641-B0B5-B7AA0C0C6477}"/>
    <hyperlink ref="B356" r:id="rId1415" tooltip="Omnicom Group" display="https://en.wikipedia.org/wiki/Omnicom_Group" xr:uid="{74D02109-AF8B-9740-903A-316997A50FAB}"/>
    <hyperlink ref="C356" r:id="rId1416" display="https://www.sec.gov/cgi-bin/browse-edgar?CIK=OMC&amp;action=getcompany" xr:uid="{A473A1DA-A12B-C74B-AEBB-3114FAFA2D02}"/>
    <hyperlink ref="F356" r:id="rId1417" tooltip="New York, New York" display="https://en.wikipedia.org/wiki/New_York,_New_York" xr:uid="{F660E489-6A5D-1F43-800F-A3FA7744DB71}"/>
    <hyperlink ref="A357" r:id="rId1418" display="https://www.nyse.com/quote/XNYS:OKE" xr:uid="{9CBB245E-7357-9949-8349-A1011EDF813C}"/>
    <hyperlink ref="B357" r:id="rId1419" tooltip="Oneok" display="https://en.wikipedia.org/wiki/Oneok" xr:uid="{8A14D147-9CDB-C74B-8891-C5EA19E09A3B}"/>
    <hyperlink ref="C357" r:id="rId1420" display="https://www.sec.gov/cgi-bin/browse-edgar?CIK=OKE&amp;action=getcompany" xr:uid="{0B818FA1-A760-5644-8A6F-8CE2B9E48D26}"/>
    <hyperlink ref="F357" r:id="rId1421" tooltip="Tulsa, Oklahoma" display="https://en.wikipedia.org/wiki/Tulsa,_Oklahoma" xr:uid="{37FF4DE6-4E5F-FC43-8C4F-20BD7EB9F74E}"/>
    <hyperlink ref="A358" r:id="rId1422" display="https://www.nyse.com/quote/XNYS:ORCL" xr:uid="{680BBAE6-84C6-3749-BB0B-302326D1722E}"/>
    <hyperlink ref="B358" r:id="rId1423" tooltip="Oracle Corp." display="https://en.wikipedia.org/wiki/Oracle_Corp." xr:uid="{C311A1E8-52B4-CD48-BB96-F9FB368FBA7E}"/>
    <hyperlink ref="C358" r:id="rId1424" display="https://www.sec.gov/cgi-bin/browse-edgar?CIK=ORCL&amp;action=getcompany" xr:uid="{B23DC68A-6FB9-A840-B589-5BF17A70DA70}"/>
    <hyperlink ref="F358" r:id="rId1425" tooltip="Austin, Texas" display="https://en.wikipedia.org/wiki/Austin,_Texas" xr:uid="{1794710F-DBEF-D74A-8AE7-7C0B1114FDA4}"/>
    <hyperlink ref="A359" r:id="rId1426" display="https://www.nyse.com/quote/XNYS:OTIS" xr:uid="{26AD4677-01E4-F242-A6CC-2AA0515D03C1}"/>
    <hyperlink ref="B359" r:id="rId1427" tooltip="Otis Worldwide" display="https://en.wikipedia.org/wiki/Otis_Worldwide" xr:uid="{DFBF4F29-6C91-8546-8CE5-F110C0BBF428}"/>
    <hyperlink ref="C359" r:id="rId1428" display="https://www.sec.gov/cgi-bin/browse-edgar?CIK=OTIS&amp;action=getcompany" xr:uid="{0001CA75-2F64-F64B-B5F8-2D8182529B46}"/>
    <hyperlink ref="F359" r:id="rId1429" tooltip="Farmington, Connecticut" display="https://en.wikipedia.org/wiki/Farmington,_Connecticut" xr:uid="{B1DE48F8-FF9D-0B44-A22F-6AB0F9F2CA5E}"/>
    <hyperlink ref="A360" r:id="rId1430" display="http://www.nasdaq.com/symbol/pcar" xr:uid="{29D59462-8E73-2F4D-A14C-5CD32E5701E0}"/>
    <hyperlink ref="B360" r:id="rId1431" tooltip="Paccar" display="https://en.wikipedia.org/wiki/Paccar" xr:uid="{EE1288C6-CCE6-AB4F-B7C8-17C648008512}"/>
    <hyperlink ref="C360" r:id="rId1432" display="https://www.sec.gov/cgi-bin/browse-edgar?CIK=PCAR&amp;action=getcompany" xr:uid="{2A9531FC-B48F-D847-B3C0-9756B953DB49}"/>
    <hyperlink ref="F360" r:id="rId1433" tooltip="Bellevue, Washington" display="https://en.wikipedia.org/wiki/Bellevue,_Washington" xr:uid="{1124FF6C-44CE-824C-B64B-ECB094FE7124}"/>
    <hyperlink ref="A361" r:id="rId1434" display="https://www.nyse.com/quote/XNYS:PKG" xr:uid="{B676D8D9-1B42-464A-B9E0-2D98412CFC5C}"/>
    <hyperlink ref="B361" r:id="rId1435" tooltip="Packaging Corporation of America" display="https://en.wikipedia.org/wiki/Packaging_Corporation_of_America" xr:uid="{4A245E81-5B66-F841-8596-B8DA9A177ACF}"/>
    <hyperlink ref="C361" r:id="rId1436" display="https://www.sec.gov/cgi-bin/browse-edgar?CIK=PKG&amp;action=getcompany" xr:uid="{D5EE0561-D871-E041-8061-CBB9D915B43F}"/>
    <hyperlink ref="F361" r:id="rId1437" tooltip="Lake Forest, Illinois" display="https://en.wikipedia.org/wiki/Lake_Forest,_Illinois" xr:uid="{0C209136-0AAA-8442-A16F-CD0102366A34}"/>
    <hyperlink ref="A362" r:id="rId1438" display="https://www.nyse.com/quote/XNYS:PH" xr:uid="{0587D70C-4E00-BB4F-89B4-06D5166621FE}"/>
    <hyperlink ref="B362" r:id="rId1439" tooltip="Parker-Hannifin" display="https://en.wikipedia.org/wiki/Parker-Hannifin" xr:uid="{1B710CF1-F0EF-F849-A9BE-7E1D112D9F24}"/>
    <hyperlink ref="C362" r:id="rId1440" display="https://www.sec.gov/cgi-bin/browse-edgar?CIK=PH&amp;action=getcompany" xr:uid="{B85A7DF7-96A2-314E-9F9B-16525A5737E7}"/>
    <hyperlink ref="F362" r:id="rId1441" tooltip="Cleveland, Ohio" display="https://en.wikipedia.org/wiki/Cleveland,_Ohio" xr:uid="{45EC7D2A-5191-3047-863E-7314807019A0}"/>
    <hyperlink ref="A363" r:id="rId1442" display="http://www.nasdaq.com/symbol/payx" xr:uid="{82DC9A5F-D366-5E49-B2D2-5705D656D4FE}"/>
    <hyperlink ref="B363" r:id="rId1443" tooltip="Paychex Inc." display="https://en.wikipedia.org/wiki/Paychex_Inc." xr:uid="{CFC00312-F96D-A44F-AA5A-4A12CE6380FB}"/>
    <hyperlink ref="C363" r:id="rId1444" display="https://www.sec.gov/cgi-bin/browse-edgar?CIK=PAYX&amp;action=getcompany" xr:uid="{F5F6A176-13C3-634B-B396-1BEA1FC6B5AD}"/>
    <hyperlink ref="F363" r:id="rId1445" tooltip="Penfield, New York" display="https://en.wikipedia.org/wiki/Penfield,_New_York" xr:uid="{BECE6A9D-0363-8747-8B16-0589A9262DE1}"/>
    <hyperlink ref="A364" r:id="rId1446" display="https://www.nyse.com/quote/XNYS:PAYC" xr:uid="{BFD73071-B7B9-114A-B278-60A67C98C35D}"/>
    <hyperlink ref="B364" r:id="rId1447" tooltip="Paycom" display="https://en.wikipedia.org/wiki/Paycom" xr:uid="{10AAF3FD-0901-0F4F-8801-327C1FFDD26A}"/>
    <hyperlink ref="C364" r:id="rId1448" display="https://www.sec.gov/cgi-bin/browse-edgar?CIK=PAYC&amp;action=getcompany" xr:uid="{BAFB5190-4F15-304F-BB08-D4C05F32C590}"/>
    <hyperlink ref="F364" r:id="rId1449" tooltip="Oklahoma City, Oklahoma" display="https://en.wikipedia.org/wiki/Oklahoma_City,_Oklahoma" xr:uid="{50CD8053-5610-CA41-BAD7-2A386D05D2D7}"/>
    <hyperlink ref="A365" r:id="rId1450" display="http://www.nasdaq.com/symbol/pypl" xr:uid="{4DCAD095-4BB3-0F4E-A15E-911B95D1F03E}"/>
    <hyperlink ref="B365" r:id="rId1451" tooltip="PayPal" display="https://en.wikipedia.org/wiki/PayPal" xr:uid="{32B46BB6-B691-F047-8820-E07073472FDB}"/>
    <hyperlink ref="C365" r:id="rId1452" display="https://www.sec.gov/cgi-bin/browse-edgar?CIK=PYPL&amp;action=getcompany" xr:uid="{5D156299-43AC-C343-B337-A87238CDF923}"/>
    <hyperlink ref="F365" r:id="rId1453" tooltip="San Jose, California" display="https://en.wikipedia.org/wiki/San_Jose,_California" xr:uid="{61D11B6F-FAE5-6142-8889-3CE3E630BEFE}"/>
    <hyperlink ref="A366" r:id="rId1454" display="http://www.nasdaq.com/symbol/penn" xr:uid="{DFB79754-51B2-ED42-A570-63ACAE3BEB21}"/>
    <hyperlink ref="B366" r:id="rId1455" tooltip="Penn National Gaming" display="https://en.wikipedia.org/wiki/Penn_National_Gaming" xr:uid="{903FD6B3-2AED-8349-BCFD-A8F4F08CE573}"/>
    <hyperlink ref="C366" r:id="rId1456" display="https://www.sec.gov/cgi-bin/browse-edgar?CIK=PENN&amp;action=getcompany" xr:uid="{D765F082-03C9-F749-BD88-FBD1EFD5A762}"/>
    <hyperlink ref="F366" r:id="rId1457" tooltip="Wyomissing, Pennsylvania" display="https://en.wikipedia.org/wiki/Wyomissing,_Pennsylvania" xr:uid="{B2C27327-B374-234C-8078-2ED3BDBC4EC1}"/>
    <hyperlink ref="A367" r:id="rId1458" display="https://www.nyse.com/quote/XNYS:PNR" xr:uid="{4C90B812-61D3-CE4E-AE31-0BCA6A0062EA}"/>
    <hyperlink ref="B367" r:id="rId1459" tooltip="Pentair" display="https://en.wikipedia.org/wiki/Pentair" xr:uid="{DFD25F57-71F3-854D-AA7F-3D8F7A44590D}"/>
    <hyperlink ref="C367" r:id="rId1460" display="https://www.sec.gov/cgi-bin/browse-edgar?CIK=PNR&amp;action=getcompany" xr:uid="{42E67FD8-5E54-A447-9531-A8502539DA1C}"/>
    <hyperlink ref="F367" r:id="rId1461" tooltip="Worsley, UK" display="https://en.wikipedia.org/wiki/Worsley,_UK" xr:uid="{D8C2DE4A-9C5E-A24B-97FB-9ED984AA340B}"/>
    <hyperlink ref="A368" r:id="rId1462" display="http://www.nasdaq.com/symbol/pbct" xr:uid="{F8FBA46D-3DBB-2A4E-A088-C7E5E6F27D20}"/>
    <hyperlink ref="B368" r:id="rId1463" tooltip="People's United Financial" display="https://en.wikipedia.org/wiki/People%27s_United_Financial" xr:uid="{754F9746-CC80-3D44-BE78-45AB10B7465B}"/>
    <hyperlink ref="C368" r:id="rId1464" display="https://www.sec.gov/cgi-bin/browse-edgar?CIK=PBCT&amp;action=getcompany" xr:uid="{A513823A-8D24-2942-A259-FC31A8FBEBB6}"/>
    <hyperlink ref="F368" r:id="rId1465" tooltip="Bridgeport, Connecticut" display="https://en.wikipedia.org/wiki/Bridgeport,_Connecticut" xr:uid="{69A340BF-1B7B-5841-BCE9-893CD5F90AA8}"/>
    <hyperlink ref="A369" r:id="rId1466" display="http://www.nasdaq.com/symbol/pep" xr:uid="{A7FE5AD5-8669-444C-AFED-E70F61619E0A}"/>
    <hyperlink ref="B369" r:id="rId1467" tooltip="PepsiCo Inc." display="https://en.wikipedia.org/wiki/PepsiCo_Inc." xr:uid="{145ECD6A-25D5-E14B-B1BA-29B072F17FB4}"/>
    <hyperlink ref="C369" r:id="rId1468" display="https://www.sec.gov/cgi-bin/browse-edgar?CIK=PEP&amp;action=getcompany" xr:uid="{5710A64D-4B74-E643-9E71-EA97B3BA58E2}"/>
    <hyperlink ref="F369" r:id="rId1469" tooltip="Purchase, New York" display="https://en.wikipedia.org/wiki/Purchase,_New_York" xr:uid="{08512E2A-B261-BC43-B7A0-AC53C6021939}"/>
    <hyperlink ref="A370" r:id="rId1470" display="https://www.nyse.com/quote/XNYS:PKI" xr:uid="{5268EC72-727D-5448-9A3E-822113728284}"/>
    <hyperlink ref="B370" r:id="rId1471" tooltip="PerkinElmer" display="https://en.wikipedia.org/wiki/PerkinElmer" xr:uid="{FFFE161E-DBD4-7D40-AFFF-6AE9BF486982}"/>
    <hyperlink ref="C370" r:id="rId1472" display="https://www.sec.gov/cgi-bin/browse-edgar?CIK=PKI&amp;action=getcompany" xr:uid="{9C5FEB8E-E189-5646-BADD-562D6AD98834}"/>
    <hyperlink ref="F370" r:id="rId1473" tooltip="Waltham, Massachusetts" display="https://en.wikipedia.org/wiki/Waltham,_Massachusetts" xr:uid="{67D02814-4EF6-E746-8A00-6BB4A43F85A1}"/>
    <hyperlink ref="A371" r:id="rId1474" display="https://www.nyse.com/quote/XNYS:PRGO" xr:uid="{9C572A79-0DDA-3046-8DF4-CEEA39F0055C}"/>
    <hyperlink ref="B371" r:id="rId1475" tooltip="Perrigo" display="https://en.wikipedia.org/wiki/Perrigo" xr:uid="{A53AD7E0-CE0E-1E4C-B7C7-FA4035FD6B70}"/>
    <hyperlink ref="C371" r:id="rId1476" display="https://www.sec.gov/cgi-bin/browse-edgar?CIK=PRGO&amp;action=getcompany" xr:uid="{67B5602C-70F4-0F42-8465-CD0A05AE660F}"/>
    <hyperlink ref="F371" r:id="rId1477" tooltip="Dublin, Ireland" display="https://en.wikipedia.org/wiki/Dublin,_Ireland" xr:uid="{1A0050BE-482D-4F41-8261-0395FA494122}"/>
    <hyperlink ref="A372" r:id="rId1478" display="https://www.nyse.com/quote/XNYS:PFE" xr:uid="{F26422B9-0579-7B44-8FD2-F49FADFFF80A}"/>
    <hyperlink ref="B372" r:id="rId1479" tooltip="Pfizer Inc." display="https://en.wikipedia.org/wiki/Pfizer_Inc." xr:uid="{D01C834C-1CBA-6C4D-8854-B590FB34EE41}"/>
    <hyperlink ref="C372" r:id="rId1480" display="https://www.sec.gov/cgi-bin/browse-edgar?CIK=PFE&amp;action=getcompany" xr:uid="{F4893199-E262-B44C-AF14-045C6193BFFD}"/>
    <hyperlink ref="F372" r:id="rId1481" tooltip="New York, New York" display="https://en.wikipedia.org/wiki/New_York,_New_York" xr:uid="{581B7F2C-9F4C-F94B-9A48-B48FB8850764}"/>
    <hyperlink ref="A373" r:id="rId1482" display="https://www.nyse.com/quote/XNYS:PM" xr:uid="{DB302776-7F9C-9046-9632-5DFEE7623BE7}"/>
    <hyperlink ref="B373" r:id="rId1483" tooltip="Philip Morris International" display="https://en.wikipedia.org/wiki/Philip_Morris_International" xr:uid="{E888502B-3C1F-9D4B-9497-A67A922F32EE}"/>
    <hyperlink ref="C373" r:id="rId1484" display="https://www.sec.gov/cgi-bin/browse-edgar?CIK=PM&amp;action=getcompany" xr:uid="{B0E9637F-438C-614E-82A0-751ADBF7E283}"/>
    <hyperlink ref="F373" r:id="rId1485" tooltip="New York, New York" display="https://en.wikipedia.org/wiki/New_York,_New_York" xr:uid="{CA930416-6A57-2A47-960D-E55033F84F2C}"/>
    <hyperlink ref="A374" r:id="rId1486" display="https://www.nyse.com/quote/XNYS:PSX" xr:uid="{3A284EC4-FCBB-6C49-BB05-C7F6EF812679}"/>
    <hyperlink ref="B374" r:id="rId1487" tooltip="Phillips 66" display="https://en.wikipedia.org/wiki/Phillips_66" xr:uid="{E7E5115B-E57A-8B4C-8FBE-1B9CC2D0CC41}"/>
    <hyperlink ref="C374" r:id="rId1488" display="https://www.sec.gov/cgi-bin/browse-edgar?CIK=PSX&amp;action=getcompany" xr:uid="{BC25E42F-3BF8-0D4A-B59C-C5FCC46D89F3}"/>
    <hyperlink ref="F374" r:id="rId1489" tooltip="Houston, Texas" display="https://en.wikipedia.org/wiki/Houston,_Texas" xr:uid="{1BE5A692-E14C-5D4C-9BB4-3715A3FBAAD8}"/>
    <hyperlink ref="A375" r:id="rId1490" display="https://www.nyse.com/quote/XNYS:PNW" xr:uid="{7C75C169-04F9-0149-8028-7DCB84BC369E}"/>
    <hyperlink ref="B375" r:id="rId1491" tooltip="Pinnacle West Capital" display="https://en.wikipedia.org/wiki/Pinnacle_West_Capital" xr:uid="{50E57353-A5ED-2A4F-8593-131DDC12B828}"/>
    <hyperlink ref="C375" r:id="rId1492" display="https://www.sec.gov/cgi-bin/browse-edgar?CIK=PNW&amp;action=getcompany" xr:uid="{2FA2E314-51AC-6F45-89D2-B803A4B1EFFE}"/>
    <hyperlink ref="F375" r:id="rId1493" tooltip="Phoenix, Arizona" display="https://en.wikipedia.org/wiki/Phoenix,_Arizona" xr:uid="{17582F11-3C82-FF42-89E5-419417633D02}"/>
    <hyperlink ref="A376" r:id="rId1494" display="https://www.nyse.com/quote/XNYS:PXD" xr:uid="{B2A9E6C5-F455-AB4A-BC43-ECAE998B15B8}"/>
    <hyperlink ref="B376" r:id="rId1495" tooltip="Pioneer Natural Resources" display="https://en.wikipedia.org/wiki/Pioneer_Natural_Resources" xr:uid="{798ABA16-7089-5747-ADC3-E0914A95A54A}"/>
    <hyperlink ref="C376" r:id="rId1496" display="https://www.sec.gov/cgi-bin/browse-edgar?CIK=PXD&amp;action=getcompany" xr:uid="{001265DC-9F0A-5E4E-B8EA-F6043530117C}"/>
    <hyperlink ref="F376" r:id="rId1497" tooltip="Irving, Texas" display="https://en.wikipedia.org/wiki/Irving,_Texas" xr:uid="{59A37994-F18B-9C4D-B5FC-B70BFE69CD4E}"/>
    <hyperlink ref="A377" r:id="rId1498" display="https://www.nyse.com/quote/XNYS:PNC" xr:uid="{C2F62E24-968B-DB47-8C0D-48E6C7AB0379}"/>
    <hyperlink ref="B377" r:id="rId1499" tooltip="PNC Financial Services" display="https://en.wikipedia.org/wiki/PNC_Financial_Services" xr:uid="{ABC1A1AA-3663-FC42-99EB-188A2F1D496B}"/>
    <hyperlink ref="C377" r:id="rId1500" display="https://www.sec.gov/cgi-bin/browse-edgar?CIK=PNC&amp;action=getcompany" xr:uid="{1A8FEF9A-39CE-6648-ACA7-3877E67A3DA3}"/>
    <hyperlink ref="F377" r:id="rId1501" tooltip="Pittsburgh, Pennsylvania" display="https://en.wikipedia.org/wiki/Pittsburgh,_Pennsylvania" xr:uid="{226A79A3-BBDD-C44A-8276-3DE9BE7FCBC0}"/>
    <hyperlink ref="A378" r:id="rId1502" display="http://www.nasdaq.com/symbol/pool" xr:uid="{41C2884A-4404-0949-BBA1-B309CAF658CC}"/>
    <hyperlink ref="B378" r:id="rId1503" tooltip="Pool Corporation (page does not exist)" display="https://en.wikipedia.org/w/index.php?title=Pool_Corporation&amp;action=edit&amp;redlink=1" xr:uid="{9590C0D4-5ACF-7644-B38D-73F41A1036DE}"/>
    <hyperlink ref="C378" r:id="rId1504" display="https://www.sec.gov/cgi-bin/browse-edgar?CIK=POOL&amp;action=getcompany" xr:uid="{E1C2C80E-4767-B246-8EB6-F439BE34AEF0}"/>
    <hyperlink ref="F378" r:id="rId1505" tooltip="Covington, Louisiana" display="https://en.wikipedia.org/wiki/Covington,_Louisiana" xr:uid="{F8A2DA38-3CE0-BB4C-9824-D5336CADE572}"/>
    <hyperlink ref="A379" r:id="rId1506" display="https://www.nyse.com/quote/XNYS:PPG" xr:uid="{E99CCB35-710B-7A44-A4F0-51C23922D137}"/>
    <hyperlink ref="B379" r:id="rId1507" tooltip="PPG Industries" display="https://en.wikipedia.org/wiki/PPG_Industries" xr:uid="{4D23654E-2297-5F4D-A57E-505267E277E2}"/>
    <hyperlink ref="C379" r:id="rId1508" display="https://www.sec.gov/cgi-bin/browse-edgar?CIK=PPG&amp;action=getcompany" xr:uid="{BF7808A5-8132-0F40-A18E-6C7276B778B3}"/>
    <hyperlink ref="F379" r:id="rId1509" tooltip="Pittsburgh, Pennsylvania" display="https://en.wikipedia.org/wiki/Pittsburgh,_Pennsylvania" xr:uid="{F65F59F0-FA4C-F048-B10E-81949AA174C9}"/>
    <hyperlink ref="A380" r:id="rId1510" display="https://www.nyse.com/quote/XNYS:PPL" xr:uid="{00A2AC0D-9119-2B46-919A-302856F8BFCB}"/>
    <hyperlink ref="B380" r:id="rId1511" tooltip="PPL Corp." display="https://en.wikipedia.org/wiki/PPL_Corp." xr:uid="{19BED77D-F571-2B4C-974C-C7055F27C4BF}"/>
    <hyperlink ref="C380" r:id="rId1512" display="https://www.sec.gov/cgi-bin/browse-edgar?CIK=PPL&amp;action=getcompany" xr:uid="{EBC6BAC6-C151-3545-B554-19CFBF36DC6E}"/>
    <hyperlink ref="F380" r:id="rId1513" tooltip="Allentown, Pennsylvania" display="https://en.wikipedia.org/wiki/Allentown,_Pennsylvania" xr:uid="{C7975959-7E48-0D4F-8926-DFA8F317DC94}"/>
    <hyperlink ref="A381" r:id="rId1514" display="https://www.nyse.com/quote/XNYS:PFG" xr:uid="{964F74FE-301E-5A44-95BB-48742332B852}"/>
    <hyperlink ref="B381" r:id="rId1515" tooltip="Principal Financial Group" display="https://en.wikipedia.org/wiki/Principal_Financial_Group" xr:uid="{2F834D79-67B5-AF4B-8B6E-54E5DE14F630}"/>
    <hyperlink ref="C381" r:id="rId1516" display="https://www.sec.gov/cgi-bin/browse-edgar?CIK=PFG&amp;action=getcompany" xr:uid="{0B07808C-822E-F84E-B937-0C27B024E844}"/>
    <hyperlink ref="F381" r:id="rId1517" tooltip="Des Moines, Iowa" display="https://en.wikipedia.org/wiki/Des_Moines,_Iowa" xr:uid="{C4006F93-B5A2-5440-9CD4-4AEC260BFD73}"/>
    <hyperlink ref="A382" r:id="rId1518" display="https://www.nyse.com/quote/XNYS:PG" xr:uid="{08BDFBC7-3E05-E745-8AD1-71F82C9CBDA0}"/>
    <hyperlink ref="B382" r:id="rId1519" tooltip="Procter &amp; Gamble" display="https://en.wikipedia.org/wiki/Procter_%26_Gamble" xr:uid="{6C927C03-7D51-4F4A-A0E3-2E54589604E1}"/>
    <hyperlink ref="C382" r:id="rId1520" display="https://www.sec.gov/cgi-bin/browse-edgar?CIK=PG&amp;action=getcompany" xr:uid="{C34B078F-F69A-924C-AFDA-14635524B77F}"/>
    <hyperlink ref="F382" r:id="rId1521" tooltip="Cincinnati, Ohio" display="https://en.wikipedia.org/wiki/Cincinnati,_Ohio" xr:uid="{09B03064-A892-864E-859E-C84EA1DD929C}"/>
    <hyperlink ref="A383" r:id="rId1522" display="https://www.nyse.com/quote/XNYS:PGR" xr:uid="{009F911B-47C4-8047-9700-44AC2005B4E9}"/>
    <hyperlink ref="B383" r:id="rId1523" tooltip="Progressive Corp." display="https://en.wikipedia.org/wiki/Progressive_Corp." xr:uid="{87A6AD11-286B-E94E-8616-8BEC337B43A8}"/>
    <hyperlink ref="C383" r:id="rId1524" display="https://www.sec.gov/cgi-bin/browse-edgar?CIK=PGR&amp;action=getcompany" xr:uid="{F679E6DD-95FE-CE46-9041-7785757E150A}"/>
    <hyperlink ref="F383" r:id="rId1525" tooltip="Mayfield Village, Ohio" display="https://en.wikipedia.org/wiki/Mayfield_Village,_Ohio" xr:uid="{21125E82-EDAB-A840-AFBA-11A8FCF663EF}"/>
    <hyperlink ref="A384" r:id="rId1526" display="https://www.nyse.com/quote/XNYS:PLD" xr:uid="{8E9E762C-A741-1547-88AB-40336FFB1F26}"/>
    <hyperlink ref="B384" r:id="rId1527" tooltip="Prologis" display="https://en.wikipedia.org/wiki/Prologis" xr:uid="{233554EC-75F1-E049-B59C-19EE0823D642}"/>
    <hyperlink ref="C384" r:id="rId1528" display="https://www.sec.gov/cgi-bin/browse-edgar?CIK=PLD&amp;action=getcompany" xr:uid="{4BB76BBC-0224-654B-A641-6BD678B3729D}"/>
    <hyperlink ref="F384" r:id="rId1529" tooltip="San Francisco, California" display="https://en.wikipedia.org/wiki/San_Francisco,_California" xr:uid="{80DE2A7B-6C19-F941-B4C7-15F3626730AD}"/>
    <hyperlink ref="A385" r:id="rId1530" display="https://www.nyse.com/quote/XNYS:PRU" xr:uid="{9445A47A-9345-8F49-B47B-377E381E414E}"/>
    <hyperlink ref="B385" r:id="rId1531" tooltip="Prudential Financial" display="https://en.wikipedia.org/wiki/Prudential_Financial" xr:uid="{02BE8533-6EAF-6C49-9F9D-A482734A3D56}"/>
    <hyperlink ref="C385" r:id="rId1532" display="https://www.sec.gov/cgi-bin/browse-edgar?CIK=PRU&amp;action=getcompany" xr:uid="{3408881D-2EE8-EB4F-BEC6-6C2DC74A9A46}"/>
    <hyperlink ref="F385" r:id="rId1533" tooltip="Newark, New Jersey" display="https://en.wikipedia.org/wiki/Newark,_New_Jersey" xr:uid="{E5AB0F7C-0045-A040-AB18-A3515D0B3BB5}"/>
    <hyperlink ref="A386" r:id="rId1534" display="http://www.nasdaq.com/symbol/ptc" xr:uid="{04366541-B029-E042-9C9B-253DC3657345}"/>
    <hyperlink ref="B386" r:id="rId1535" tooltip="PTC (software company)" display="https://en.wikipedia.org/wiki/PTC_(software_company)" xr:uid="{3F5F352C-121C-6F4E-B406-D442872A6FE4}"/>
    <hyperlink ref="C386" r:id="rId1536" display="https://www.sec.gov/cgi-bin/browse-edgar?CIK=PTC&amp;action=getcompany" xr:uid="{387CF838-F38E-794F-9764-4822642A2B53}"/>
    <hyperlink ref="F386" r:id="rId1537" tooltip="Boston, Massachusetts" display="https://en.wikipedia.org/wiki/Boston,_Massachusetts" xr:uid="{232A0B6D-0824-5543-A751-A300B85896E3}"/>
    <hyperlink ref="A387" r:id="rId1538" display="https://www.nyse.com/quote/XNYS:PEG" xr:uid="{1693AC82-12CB-6142-98C8-F2AA0C334293}"/>
    <hyperlink ref="B387" r:id="rId1539" tooltip="Public Service Enterprise Group" display="https://en.wikipedia.org/wiki/Public_Service_Enterprise_Group" xr:uid="{BBFAA2CF-D7CE-4548-A9AF-0E1CBF8E4279}"/>
    <hyperlink ref="C387" r:id="rId1540" display="https://www.sec.gov/cgi-bin/browse-edgar?CIK=PEG&amp;action=getcompany" xr:uid="{A0930148-797D-8842-934B-83B2502EF6BD}"/>
    <hyperlink ref="F387" r:id="rId1541" tooltip="Newark, New Jersey" display="https://en.wikipedia.org/wiki/Newark,_New_Jersey" xr:uid="{1A30145E-DB37-F941-A533-11FB07D02F8A}"/>
    <hyperlink ref="A388" r:id="rId1542" display="https://www.nyse.com/quote/XNYS:PSA" xr:uid="{D5A174AF-D260-7D40-BBFE-174A6EF37D59}"/>
    <hyperlink ref="B388" r:id="rId1543" tooltip="Public Storage" display="https://en.wikipedia.org/wiki/Public_Storage" xr:uid="{8DD5900E-99CB-E44F-9EE7-A2C93B37FC8D}"/>
    <hyperlink ref="C388" r:id="rId1544" display="https://www.sec.gov/cgi-bin/browse-edgar?CIK=PSA&amp;action=getcompany" xr:uid="{552E3AED-BF76-3A4F-BECA-8F6D2558D345}"/>
    <hyperlink ref="F388" r:id="rId1545" tooltip="Glendale, California" display="https://en.wikipedia.org/wiki/Glendale,_California" xr:uid="{8E227E07-4EDA-A54D-984E-C6FC8BEB5A5B}"/>
    <hyperlink ref="A389" r:id="rId1546" display="https://www.nyse.com/quote/XNYS:PHM" xr:uid="{B972283C-3B91-7644-9C60-0EC680830CA5}"/>
    <hyperlink ref="B389" r:id="rId1547" tooltip="PulteGroup" display="https://en.wikipedia.org/wiki/PulteGroup" xr:uid="{F8CBC60D-4A72-A040-BD30-1FC94C5BB851}"/>
    <hyperlink ref="C389" r:id="rId1548" display="https://www.sec.gov/cgi-bin/browse-edgar?CIK=PHM&amp;action=getcompany" xr:uid="{F278C06E-0F81-7F4D-BB6C-404D1AE8B520}"/>
    <hyperlink ref="F389" r:id="rId1549" tooltip="Atlanta, Georgia" display="https://en.wikipedia.org/wiki/Atlanta,_Georgia" xr:uid="{0AFB8D4F-EED7-5243-B2B6-293DFF0FCB00}"/>
    <hyperlink ref="A390" r:id="rId1550" display="https://www.nyse.com/quote/XNYS:PVH" xr:uid="{07AAF61D-254D-B245-927E-45785DE5FA37}"/>
    <hyperlink ref="B390" r:id="rId1551" tooltip="PVH Corp." display="https://en.wikipedia.org/wiki/PVH_Corp." xr:uid="{73BAAF39-79E4-1B4E-85E9-13E2F651C295}"/>
    <hyperlink ref="C390" r:id="rId1552" display="https://www.sec.gov/cgi-bin/browse-edgar?CIK=PVH&amp;action=getcompany" xr:uid="{A34EFC5A-BC6B-8946-9638-B0BEA5C7DE48}"/>
    <hyperlink ref="F390" r:id="rId1553" tooltip="New York, New York" display="https://en.wikipedia.org/wiki/New_York,_New_York" xr:uid="{83FFA053-1519-2645-9A43-0266DF0C3920}"/>
    <hyperlink ref="A391" r:id="rId1554" display="http://www.nasdaq.com/symbol/qrvo" xr:uid="{40BCE5B4-2B09-A34C-9D54-EF33D76D01AD}"/>
    <hyperlink ref="B391" r:id="rId1555" tooltip="Qorvo" display="https://en.wikipedia.org/wiki/Qorvo" xr:uid="{263A1BE0-D241-3945-9C19-127233521CA5}"/>
    <hyperlink ref="C391" r:id="rId1556" display="https://www.sec.gov/cgi-bin/browse-edgar?CIK=QRVO&amp;action=getcompany" xr:uid="{C0112CE6-0BF0-534A-AFA4-CCCA15743E3E}"/>
    <hyperlink ref="F391" r:id="rId1557" tooltip="Greensboro, North Carolina" display="https://en.wikipedia.org/wiki/Greensboro,_North_Carolina" xr:uid="{66822288-D512-DE4A-BEBB-EF3254403CBE}"/>
    <hyperlink ref="A392" r:id="rId1558" display="https://www.nyse.com/quote/XNYS:PWR" xr:uid="{AEFCA187-0797-B84F-A2B2-A5FA95AE54B6}"/>
    <hyperlink ref="B392" r:id="rId1559" tooltip="Quanta Services Inc." display="https://en.wikipedia.org/wiki/Quanta_Services_Inc." xr:uid="{5CCFBF57-C9A9-B040-8EA2-FF2E9849B735}"/>
    <hyperlink ref="C392" r:id="rId1560" display="https://www.sec.gov/cgi-bin/browse-edgar?CIK=PWR&amp;action=getcompany" xr:uid="{2DDA1709-E86B-E14B-968B-F2A866A8BF8C}"/>
    <hyperlink ref="F392" r:id="rId1561" tooltip="Houston, Texas" display="https://en.wikipedia.org/wiki/Houston,_Texas" xr:uid="{1F942AD4-80CF-9D40-A0C6-8B0DCC9A365D}"/>
    <hyperlink ref="A393" r:id="rId1562" display="http://www.nasdaq.com/symbol/qcom" xr:uid="{50B86096-D652-9A49-8014-8E90BF02CEA6}"/>
    <hyperlink ref="B393" r:id="rId1563" tooltip="Qualcomm" display="https://en.wikipedia.org/wiki/Qualcomm" xr:uid="{63A30EBB-35D2-4A4D-B66B-54016C442B4A}"/>
    <hyperlink ref="C393" r:id="rId1564" display="https://www.sec.gov/cgi-bin/browse-edgar?CIK=QCOM&amp;action=getcompany" xr:uid="{33E8E4FD-E58E-6748-B98C-105047925427}"/>
    <hyperlink ref="F393" r:id="rId1565" tooltip="San Diego, California" display="https://en.wikipedia.org/wiki/San_Diego,_California" xr:uid="{5B311CCC-AA7B-AA4C-B972-F1CAFDD428C3}"/>
    <hyperlink ref="A394" r:id="rId1566" display="https://www.nyse.com/quote/XNYS:DGX" xr:uid="{FE23DE11-17E3-8F49-9406-41AB50403047}"/>
    <hyperlink ref="B394" r:id="rId1567" tooltip="Quest Diagnostics" display="https://en.wikipedia.org/wiki/Quest_Diagnostics" xr:uid="{C1807ECF-BFD9-2245-83C9-216C6361CFDA}"/>
    <hyperlink ref="C394" r:id="rId1568" display="https://www.sec.gov/cgi-bin/browse-edgar?CIK=DGX&amp;action=getcompany" xr:uid="{70FFB96D-3B20-F84D-A6DE-19EDFAAFE0FD}"/>
    <hyperlink ref="F394" r:id="rId1569" tooltip="Secaucus, New Jersey" display="https://en.wikipedia.org/wiki/Secaucus,_New_Jersey" xr:uid="{0EFA0C9B-2746-9B4B-B2DD-503328929C90}"/>
    <hyperlink ref="A395" r:id="rId1570" display="https://www.nyse.com/quote/XNYS:RL" xr:uid="{F5058FEA-4EDC-3442-A491-4837F1540567}"/>
    <hyperlink ref="B395" r:id="rId1571" tooltip="Ralph Lauren Corporation" display="https://en.wikipedia.org/wiki/Ralph_Lauren_Corporation" xr:uid="{2F1139C9-91FE-194A-81B3-A22754031DB3}"/>
    <hyperlink ref="C395" r:id="rId1572" display="https://www.sec.gov/cgi-bin/browse-edgar?CIK=RL&amp;action=getcompany" xr:uid="{C36F1AB5-5124-5147-AC5A-50DC6DA59A25}"/>
    <hyperlink ref="F395" r:id="rId1573" tooltip="New York, New York" display="https://en.wikipedia.org/wiki/New_York,_New_York" xr:uid="{740FE1A5-90CB-6745-B9E4-31DF115807BD}"/>
    <hyperlink ref="A396" r:id="rId1574" display="https://www.nyse.com/quote/XNYS:RJF" xr:uid="{571A3CDC-9B4F-B543-87F6-A610D1A13447}"/>
    <hyperlink ref="B396" r:id="rId1575" tooltip="Raymond James Financial" display="https://en.wikipedia.org/wiki/Raymond_James_Financial" xr:uid="{70D1EB2C-5580-1E47-B585-7F49855E1671}"/>
    <hyperlink ref="C396" r:id="rId1576" display="https://www.sec.gov/cgi-bin/browse-edgar?CIK=RJF&amp;action=getcompany" xr:uid="{B066274B-D9DD-6C48-9225-465C6DA3D872}"/>
    <hyperlink ref="F396" r:id="rId1577" tooltip="St. Petersburg, Florida" display="https://en.wikipedia.org/wiki/St._Petersburg,_Florida" xr:uid="{892A8DCA-40CC-924A-9731-4F06CFB75866}"/>
    <hyperlink ref="A397" r:id="rId1578" display="https://www.nyse.com/quote/XNYS:RTX" xr:uid="{04516CF6-8DBE-DD43-B761-B12E6591EF3C}"/>
    <hyperlink ref="B397" r:id="rId1579" tooltip="Raytheon Technologies" display="https://en.wikipedia.org/wiki/Raytheon_Technologies" xr:uid="{F045F462-3C91-D341-B55A-C10E4AFFA92E}"/>
    <hyperlink ref="C397" r:id="rId1580" display="https://www.sec.gov/cgi-bin/browse-edgar?CIK=RTX&amp;action=getcompany" xr:uid="{14D547FE-5D02-BA4D-8704-5D0BD0BA8AA4}"/>
    <hyperlink ref="F397" r:id="rId1581" tooltip="Waltham, Massachusetts" display="https://en.wikipedia.org/wiki/Waltham,_Massachusetts" xr:uid="{25959DB4-DA25-2441-B350-37B784AF3CF4}"/>
    <hyperlink ref="A398" r:id="rId1582" display="https://www.nyse.com/quote/XNYS:O" xr:uid="{FFBE1C3F-397E-C24B-98E1-F70C74A75964}"/>
    <hyperlink ref="B398" r:id="rId1583" tooltip="Realty Income Corporation" display="https://en.wikipedia.org/wiki/Realty_Income_Corporation" xr:uid="{230FA7C6-F44B-AE43-8E10-380A7050659D}"/>
    <hyperlink ref="C398" r:id="rId1584" display="https://www.sec.gov/cgi-bin/browse-edgar?CIK=O&amp;action=getcompany" xr:uid="{C1F1F4AF-F564-234B-9D9C-BD7724CEDF82}"/>
    <hyperlink ref="F398" r:id="rId1585" tooltip="San Diego, California" display="https://en.wikipedia.org/wiki/San_Diego,_California" xr:uid="{7F89F0D9-0E4E-8246-A96D-56EF503C017A}"/>
    <hyperlink ref="A399" r:id="rId1586" display="https://www.nyse.com/quote/XNYS:REG" xr:uid="{53154CCF-FCEE-764A-9028-35FBE0B4D3C0}"/>
    <hyperlink ref="B399" r:id="rId1587" tooltip="Regency Centers Corporation" display="https://en.wikipedia.org/wiki/Regency_Centers_Corporation" xr:uid="{03E05021-867C-3943-8CAF-796FB72364BA}"/>
    <hyperlink ref="C399" r:id="rId1588" display="https://www.sec.gov/cgi-bin/browse-edgar?CIK=REG&amp;action=getcompany" xr:uid="{DDC55504-2622-4646-B515-803376C00B32}"/>
    <hyperlink ref="F399" r:id="rId1589" tooltip="Jacksonville, Florida" display="https://en.wikipedia.org/wiki/Jacksonville,_Florida" xr:uid="{6CF3C38C-F53B-914F-B4E3-546FCF44CADB}"/>
    <hyperlink ref="A400" r:id="rId1590" display="http://www.nasdaq.com/symbol/regn" xr:uid="{1B74A713-17B9-7444-96A7-03CF128E0DB0}"/>
    <hyperlink ref="B400" r:id="rId1591" tooltip="Regeneron Pharmaceuticals" display="https://en.wikipedia.org/wiki/Regeneron_Pharmaceuticals" xr:uid="{C9D80C28-F86B-184D-B592-F5E9A2F9B365}"/>
    <hyperlink ref="C400" r:id="rId1592" display="https://www.sec.gov/cgi-bin/browse-edgar?CIK=REGN&amp;action=getcompany" xr:uid="{4AE16F65-A930-CE44-A793-19165D79EF9B}"/>
    <hyperlink ref="F400" r:id="rId1593" tooltip="Tarrytown, New York" display="https://en.wikipedia.org/wiki/Tarrytown,_New_York" xr:uid="{32BD20E2-906F-064F-BE6D-220899E54E7C}"/>
    <hyperlink ref="A401" r:id="rId1594" display="https://www.nyse.com/quote/XNYS:RF" xr:uid="{5139A857-D36C-114C-9539-0A51065924C8}"/>
    <hyperlink ref="B401" r:id="rId1595" tooltip="Regions Financial Corp." display="https://en.wikipedia.org/wiki/Regions_Financial_Corp." xr:uid="{06E2FB46-5E64-E441-83A3-A2AAE477DEFD}"/>
    <hyperlink ref="C401" r:id="rId1596" display="https://www.sec.gov/cgi-bin/browse-edgar?CIK=RF&amp;action=getcompany" xr:uid="{F39FCB26-1031-EC4D-B2D2-43E4A63CF7DB}"/>
    <hyperlink ref="F401" r:id="rId1597" tooltip="Birmingham, Alabama" display="https://en.wikipedia.org/wiki/Birmingham,_Alabama" xr:uid="{B26875B7-1611-E744-A466-778101F6D4F9}"/>
    <hyperlink ref="A402" r:id="rId1598" display="https://www.nyse.com/quote/XNYS:RSG" xr:uid="{4C3A1D57-DF8F-A94D-8673-AA53F6D03A11}"/>
    <hyperlink ref="B402" r:id="rId1599" tooltip="Republic Services Inc" display="https://en.wikipedia.org/wiki/Republic_Services_Inc" xr:uid="{CFE1C73E-6085-8640-BA8E-1995A55A835F}"/>
    <hyperlink ref="C402" r:id="rId1600" display="https://www.sec.gov/cgi-bin/browse-edgar?CIK=RSG&amp;action=getcompany" xr:uid="{B10A9CD4-59FE-E844-A504-148027B7FE22}"/>
    <hyperlink ref="F402" r:id="rId1601" tooltip="Phoenix, Arizona" display="https://en.wikipedia.org/wiki/Phoenix,_Arizona" xr:uid="{6B745088-7717-7748-A8E0-DF01EBFEB4C2}"/>
    <hyperlink ref="A403" r:id="rId1602" display="https://www.nyse.com/quote/XNYS:RMD" xr:uid="{D3349B1C-9402-AC40-A48E-A6858FB0C42E}"/>
    <hyperlink ref="B403" r:id="rId1603" tooltip="ResMed" display="https://en.wikipedia.org/wiki/ResMed" xr:uid="{514634C2-2CD5-B94D-9B47-F938302A81EB}"/>
    <hyperlink ref="C403" r:id="rId1604" display="https://www.sec.gov/cgi-bin/browse-edgar?CIK=RMD&amp;action=getcompany" xr:uid="{4FB04272-6E51-EB4C-9F24-6E02F100D36F}"/>
    <hyperlink ref="F403" r:id="rId1605" tooltip="San Diego, California" display="https://en.wikipedia.org/wiki/San_Diego,_California" xr:uid="{3BA7D57A-A2CC-0F4B-B4AA-3CD8783AC782}"/>
    <hyperlink ref="A404" r:id="rId1606" display="https://www.nyse.com/quote/XNYS:RHI" xr:uid="{5DB73F05-91BF-6541-9EB4-255A813EA992}"/>
    <hyperlink ref="B404" r:id="rId1607" tooltip="Robert Half International" display="https://en.wikipedia.org/wiki/Robert_Half_International" xr:uid="{7B6A414D-7EE0-CC48-B548-085F9E673125}"/>
    <hyperlink ref="C404" r:id="rId1608" display="https://www.sec.gov/cgi-bin/browse-edgar?CIK=RHI&amp;action=getcompany" xr:uid="{2007A565-5BB4-6E41-8E0B-B497FB3F4969}"/>
    <hyperlink ref="F404" r:id="rId1609" tooltip="Menlo Park, California" display="https://en.wikipedia.org/wiki/Menlo_Park,_California" xr:uid="{3B1AA40F-2329-5540-8C79-E3C1009562CE}"/>
    <hyperlink ref="A405" r:id="rId1610" display="https://www.nyse.com/quote/XNYS:ROK" xr:uid="{D4FA4C62-387A-E74A-9048-D86CDC0AAB4A}"/>
    <hyperlink ref="B405" r:id="rId1611" tooltip="Rockwell Automation Inc." display="https://en.wikipedia.org/wiki/Rockwell_Automation_Inc." xr:uid="{82B857A6-FB0A-8849-A97B-3BF059A2161D}"/>
    <hyperlink ref="C405" r:id="rId1612" display="https://www.sec.gov/cgi-bin/browse-edgar?CIK=ROK&amp;action=getcompany" xr:uid="{16899A7D-E445-7649-B3BC-8CC0E416ACA0}"/>
    <hyperlink ref="F405" r:id="rId1613" tooltip="Milwaukee, Wisconsin" display="https://en.wikipedia.org/wiki/Milwaukee,_Wisconsin" xr:uid="{252BD4B8-72BA-144D-A4F3-C010E1D22E6E}"/>
    <hyperlink ref="A406" r:id="rId1614" display="https://www.nyse.com/quote/XNYS:ROL" xr:uid="{4F6CF4A5-8EB5-624D-97FC-C44715C223D2}"/>
    <hyperlink ref="B406" r:id="rId1615" tooltip="Rollins, Inc." display="https://en.wikipedia.org/wiki/Rollins,_Inc." xr:uid="{D3434B2B-19F1-114C-AF69-CC951A8D897F}"/>
    <hyperlink ref="C406" r:id="rId1616" display="https://www.sec.gov/cgi-bin/browse-edgar?CIK=ROL&amp;action=getcompany" xr:uid="{7417D0C6-C012-A348-A13A-39BAD00E6939}"/>
    <hyperlink ref="F406" r:id="rId1617" tooltip="Atlanta, Georgia" display="https://en.wikipedia.org/wiki/Atlanta,_Georgia" xr:uid="{0230B5C3-C637-AD43-89FD-51D940AE113E}"/>
    <hyperlink ref="A407" r:id="rId1618" display="https://www.nyse.com/quote/XNYS:ROP" xr:uid="{07E2D153-DF80-374D-BA5A-1B00235609ED}"/>
    <hyperlink ref="B407" r:id="rId1619" tooltip="Roper Technologies" display="https://en.wikipedia.org/wiki/Roper_Technologies" xr:uid="{6424A06D-B92F-4D44-A29D-6C01579E6061}"/>
    <hyperlink ref="C407" r:id="rId1620" display="https://www.sec.gov/cgi-bin/browse-edgar?CIK=ROP&amp;action=getcompany" xr:uid="{EFAD97F4-F0C7-364B-80DB-365036035032}"/>
    <hyperlink ref="F407" r:id="rId1621" tooltip="Sarasota, Florida" display="https://en.wikipedia.org/wiki/Sarasota,_Florida" xr:uid="{3B9E1647-CAD1-DB4A-A02E-1B6D100C08F5}"/>
    <hyperlink ref="A408" r:id="rId1622" display="http://www.nasdaq.com/symbol/rost" xr:uid="{27028E0B-681A-F04D-9568-02D29F22C913}"/>
    <hyperlink ref="B408" r:id="rId1623" tooltip="Ross Stores" display="https://en.wikipedia.org/wiki/Ross_Stores" xr:uid="{E3B369E6-D186-0D46-AFE1-3C3F123B551C}"/>
    <hyperlink ref="C408" r:id="rId1624" display="https://www.sec.gov/cgi-bin/browse-edgar?CIK=ROST&amp;action=getcompany" xr:uid="{C428BC20-6973-DB48-9374-7D85E5ED63E0}"/>
    <hyperlink ref="F408" r:id="rId1625" tooltip="Dublin, California" display="https://en.wikipedia.org/wiki/Dublin,_California" xr:uid="{91B375CF-9565-F042-9BCB-2E0AF99462A2}"/>
    <hyperlink ref="A409" r:id="rId1626" display="https://www.nyse.com/quote/XNYS:RCL" xr:uid="{F6B1C88C-CC3D-0943-97F0-4E7E38A78623}"/>
    <hyperlink ref="B409" r:id="rId1627" tooltip="Royal Caribbean Group" display="https://en.wikipedia.org/wiki/Royal_Caribbean_Group" xr:uid="{29CE20F0-A7B8-294B-9E42-D3733182D23E}"/>
    <hyperlink ref="C409" r:id="rId1628" display="https://www.sec.gov/cgi-bin/browse-edgar?CIK=RCL&amp;action=getcompany" xr:uid="{5214FEAE-AFA0-5644-B124-57111D1B7DCC}"/>
    <hyperlink ref="F409" r:id="rId1629" tooltip="Miami, Florida" display="https://en.wikipedia.org/wiki/Miami,_Florida" xr:uid="{053101E8-A56D-EB41-A765-E453F92E71D8}"/>
    <hyperlink ref="A410" r:id="rId1630" display="https://www.nyse.com/quote/XNYS:SPGI" xr:uid="{97CB1382-B267-7F48-BE2B-91D5F8C0BC71}"/>
    <hyperlink ref="B410" r:id="rId1631" tooltip="S&amp;P Global" display="https://en.wikipedia.org/wiki/S%26P_Global" xr:uid="{CAC3DDA9-369F-7E48-804C-F8687A10C79C}"/>
    <hyperlink ref="C410" r:id="rId1632" display="https://www.sec.gov/cgi-bin/browse-edgar?CIK=SPGI&amp;action=getcompany" xr:uid="{231AD7C9-BA5F-8548-AB84-EF069396DDDD}"/>
    <hyperlink ref="F410" r:id="rId1633" tooltip="New York, New York" display="https://en.wikipedia.org/wiki/New_York,_New_York" xr:uid="{03E26370-F1EA-AF42-9B82-3C59899E58AC}"/>
    <hyperlink ref="A411" r:id="rId1634" display="https://www.nyse.com/quote/XNYS:CRM" xr:uid="{F8AFE09B-EAA0-C144-B843-F9FA88517F42}"/>
    <hyperlink ref="B411" r:id="rId1635" tooltip="Salesforce.com" display="https://en.wikipedia.org/wiki/Salesforce.com" xr:uid="{F05000F7-885F-D541-AB40-EF2086BD1FB5}"/>
    <hyperlink ref="C411" r:id="rId1636" display="https://www.sec.gov/cgi-bin/browse-edgar?CIK=CRM&amp;action=getcompany" xr:uid="{5A328917-D9C1-0241-8F7B-9F54A67BD22D}"/>
    <hyperlink ref="F411" r:id="rId1637" tooltip="San Francisco, California" display="https://en.wikipedia.org/wiki/San_Francisco,_California" xr:uid="{469B7768-8CBC-DF49-A554-B0E06703FB10}"/>
    <hyperlink ref="A412" r:id="rId1638" display="http://www.nasdaq.com/symbol/sbac" xr:uid="{8FC3DB2A-78E5-764A-BBCF-B1DE8821664C}"/>
    <hyperlink ref="B412" r:id="rId1639" tooltip="SBA Communications" display="https://en.wikipedia.org/wiki/SBA_Communications" xr:uid="{2F693B8D-41A0-F848-8758-C8DF54BE61B8}"/>
    <hyperlink ref="C412" r:id="rId1640" display="https://www.sec.gov/cgi-bin/browse-edgar?CIK=SBAC&amp;action=getcompany" xr:uid="{67D051EB-C22C-3D40-93E7-BBF6531A72F4}"/>
    <hyperlink ref="F412" r:id="rId1641" tooltip="Boca Raton, Florida" display="https://en.wikipedia.org/wiki/Boca_Raton,_Florida" xr:uid="{0A954827-5D4B-5941-960B-23FED5E37FCE}"/>
    <hyperlink ref="A413" r:id="rId1642" display="https://www.nyse.com/quote/XNYS:SLB" xr:uid="{D867BD84-4225-EE40-9212-9B67EB065DB1}"/>
    <hyperlink ref="B413" r:id="rId1643" tooltip="Schlumberger Ltd." display="https://en.wikipedia.org/wiki/Schlumberger_Ltd." xr:uid="{D069BFA6-1A51-984E-BEBA-BBE429CF3BD5}"/>
    <hyperlink ref="C413" r:id="rId1644" display="https://www.sec.gov/cgi-bin/browse-edgar?CIK=SLB&amp;action=getcompany" xr:uid="{4D390EAD-91BA-294C-8FB1-E1C6A8B53BE6}"/>
    <hyperlink ref="A414" r:id="rId1645" display="http://www.nasdaq.com/symbol/stx" xr:uid="{21BCED41-6057-4542-962E-A43B58DB9420}"/>
    <hyperlink ref="B414" r:id="rId1646" tooltip="Seagate Technology" display="https://en.wikipedia.org/wiki/Seagate_Technology" xr:uid="{DF9BE1CC-7E33-0C4E-B179-6227B0531123}"/>
    <hyperlink ref="C414" r:id="rId1647" display="https://www.sec.gov/cgi-bin/browse-edgar?CIK=STX&amp;action=getcompany" xr:uid="{2D7D1DA3-FC9D-9849-B8F6-FFF9C8CB7A1D}"/>
    <hyperlink ref="F414" r:id="rId1648" tooltip="Dublin, Ireland" display="https://en.wikipedia.org/wiki/Dublin,_Ireland" xr:uid="{48B3B08B-5CF8-5D4A-808B-596DB12E84AD}"/>
    <hyperlink ref="A415" r:id="rId1649" display="https://www.nyse.com/quote/XNYS:SEE" xr:uid="{48BDF888-E556-2647-AFAD-14C6B9C83F40}"/>
    <hyperlink ref="B415" r:id="rId1650" tooltip="Sealed Air" display="https://en.wikipedia.org/wiki/Sealed_Air" xr:uid="{404B9A4B-BC77-0141-AB4D-2F8FE8671A49}"/>
    <hyperlink ref="C415" r:id="rId1651" display="https://www.sec.gov/cgi-bin/browse-edgar?CIK=SEE&amp;action=getcompany" xr:uid="{ACE4D351-4EC6-BC40-B4CE-42CC34B55549}"/>
    <hyperlink ref="F415" r:id="rId1652" tooltip="Charlotte, North Carolina" display="https://en.wikipedia.org/wiki/Charlotte,_North_Carolina" xr:uid="{7DA8F3D6-30E0-6A47-AC63-D50ADBA1BD6B}"/>
    <hyperlink ref="A416" r:id="rId1653" display="https://www.nyse.com/quote/XNYS:SRE" xr:uid="{8BC0488C-9D45-BC46-AA1A-D34138B3CC42}"/>
    <hyperlink ref="B416" r:id="rId1654" tooltip="Sempra Energy" display="https://en.wikipedia.org/wiki/Sempra_Energy" xr:uid="{3DBD67BA-E539-BC4A-86C5-651327ABFE1A}"/>
    <hyperlink ref="C416" r:id="rId1655" display="https://www.sec.gov/cgi-bin/browse-edgar?CIK=SRE&amp;action=getcompany" xr:uid="{614C190E-15D2-A54A-9638-064BD20AB00E}"/>
    <hyperlink ref="F416" r:id="rId1656" tooltip="San Diego, California" display="https://en.wikipedia.org/wiki/San_Diego,_California" xr:uid="{10B3792A-51E1-4541-9E93-1B5595DE6335}"/>
    <hyperlink ref="A417" r:id="rId1657" display="https://www.nyse.com/quote/XNYS:NOW" xr:uid="{8BEAA118-4F3F-AA4F-83FC-3DC96B29C4D4}"/>
    <hyperlink ref="B417" r:id="rId1658" tooltip="ServiceNow" display="https://en.wikipedia.org/wiki/ServiceNow" xr:uid="{D42D145C-2B51-E747-AAF3-22D3D4461F1A}"/>
    <hyperlink ref="C417" r:id="rId1659" display="https://www.sec.gov/cgi-bin/browse-edgar?action=getcompany&amp;CIK=NOW" xr:uid="{DEDAD23C-326E-F44E-9916-E88F76C03A7D}"/>
    <hyperlink ref="F417" r:id="rId1660" tooltip="Santa Clara, California" display="https://en.wikipedia.org/wiki/Santa_Clara,_California" xr:uid="{F25A8587-E9E4-874D-BC7D-E7B4EA25ADE3}"/>
    <hyperlink ref="A418" r:id="rId1661" display="https://www.nyse.com/quote/XNYS:SHW" xr:uid="{EF48D366-D650-F747-9B9D-E51C52874A5E}"/>
    <hyperlink ref="B418" r:id="rId1662" tooltip="Sherwin-Williams" display="https://en.wikipedia.org/wiki/Sherwin-Williams" xr:uid="{D05B2290-313B-E746-B133-6F1CACE36B6C}"/>
    <hyperlink ref="C418" r:id="rId1663" display="https://www.sec.gov/cgi-bin/browse-edgar?CIK=SHW&amp;action=getcompany" xr:uid="{D4A41BC8-EE1E-DF40-A98B-C205311CFC45}"/>
    <hyperlink ref="F418" r:id="rId1664" tooltip="Cleveland, Ohio" display="https://en.wikipedia.org/wiki/Cleveland,_Ohio" xr:uid="{18A440FF-5132-E049-8663-F8A6BE425EAF}"/>
    <hyperlink ref="A419" r:id="rId1665" display="https://www.nyse.com/quote/XNYS:SPG" xr:uid="{391DFBAA-7B1A-AD44-87C7-AA6B292D2E5F}"/>
    <hyperlink ref="B419" r:id="rId1666" tooltip="Simon Property Group Inc" display="https://en.wikipedia.org/wiki/Simon_Property_Group_Inc" xr:uid="{C90DDCFB-47F9-844C-AA5B-EB47C5884E25}"/>
    <hyperlink ref="C419" r:id="rId1667" display="https://www.sec.gov/cgi-bin/browse-edgar?CIK=SPG&amp;action=getcompany" xr:uid="{0A0342F9-8764-3642-8C46-207632FFCCC1}"/>
    <hyperlink ref="F419" r:id="rId1668" tooltip="Indianapolis, Indiana" display="https://en.wikipedia.org/wiki/Indianapolis,_Indiana" xr:uid="{A2C46633-9EEA-E242-A0D5-6BC87474C817}"/>
    <hyperlink ref="A420" r:id="rId1669" display="http://www.nasdaq.com/symbol/swks" xr:uid="{9F214CB6-6BE4-C446-8A57-6F30E705F709}"/>
    <hyperlink ref="B420" r:id="rId1670" tooltip="Skyworks Solutions" display="https://en.wikipedia.org/wiki/Skyworks_Solutions" xr:uid="{D250E84D-6E68-7D47-AF7B-D11712C0A949}"/>
    <hyperlink ref="C420" r:id="rId1671" display="https://www.sec.gov/cgi-bin/browse-edgar?CIK=SWKS&amp;action=getcompany" xr:uid="{D09C314C-0D2D-4849-8A7A-37E3A3286B77}"/>
    <hyperlink ref="F420" r:id="rId1672" tooltip="Woburn, Massachusetts" display="https://en.wikipedia.org/wiki/Woburn,_Massachusetts" xr:uid="{8D0BB0C3-E04E-CF4D-9CB8-F5462ABE3389}"/>
    <hyperlink ref="A421" r:id="rId1673" display="https://www.nyse.com/quote/XNYS:SNA" xr:uid="{A550E576-1B24-CC4E-9B10-2F05D68E984D}"/>
    <hyperlink ref="B421" r:id="rId1674" tooltip="Snap-on" display="https://en.wikipedia.org/wiki/Snap-on" xr:uid="{CAB4187B-B4D5-3B46-8AFF-F5C7532316F2}"/>
    <hyperlink ref="C421" r:id="rId1675" display="https://www.sec.gov/cgi-bin/browse-edgar?CIK=SNA&amp;action=getcompany" xr:uid="{A4DC891C-B3FD-6D43-9ED8-1BF02B9DDD93}"/>
    <hyperlink ref="F421" r:id="rId1676" tooltip="Kenosha, Wisconsin" display="https://en.wikipedia.org/wiki/Kenosha,_Wisconsin" xr:uid="{BD8A7108-36DF-924E-90AA-4B4285C56978}"/>
    <hyperlink ref="A422" r:id="rId1677" display="https://www.nyse.com/quote/XNYS:SO" xr:uid="{41DEF2BA-91DE-BF4B-BEF1-37F609787820}"/>
    <hyperlink ref="B422" r:id="rId1678" tooltip="Southern Company" display="https://en.wikipedia.org/wiki/Southern_Company" xr:uid="{74FC1FE1-39DF-E244-818D-C2A7EB42FA44}"/>
    <hyperlink ref="C422" r:id="rId1679" display="https://www.sec.gov/cgi-bin/browse-edgar?CIK=SO&amp;action=getcompany" xr:uid="{6014747E-874B-534F-BDEB-B6B898AA2524}"/>
    <hyperlink ref="F422" r:id="rId1680" tooltip="Atlanta, Georgia" display="https://en.wikipedia.org/wiki/Atlanta,_Georgia" xr:uid="{FDCE5135-9ED9-8F49-9BCC-053EC3D74064}"/>
    <hyperlink ref="A423" r:id="rId1681" display="https://www.nyse.com/quote/XNYS:LUV" xr:uid="{41D7A463-3FA7-7C4F-9384-0265236EBE55}"/>
    <hyperlink ref="B423" r:id="rId1682" tooltip="Southwest Airlines" display="https://en.wikipedia.org/wiki/Southwest_Airlines" xr:uid="{AE2BC41E-8937-BD49-9770-E04A054811EA}"/>
    <hyperlink ref="C423" r:id="rId1683" display="https://www.sec.gov/cgi-bin/browse-edgar?CIK=LUV&amp;action=getcompany" xr:uid="{FB07B868-9C9E-5E49-92D4-5DD0728BD6DF}"/>
    <hyperlink ref="F423" r:id="rId1684" tooltip="Dallas, Texas" display="https://en.wikipedia.org/wiki/Dallas,_Texas" xr:uid="{EAE637B1-F0C6-7446-BB59-3DE38472CBFD}"/>
    <hyperlink ref="A424" r:id="rId1685" display="https://www.nyse.com/quote/XNYS:SWK" xr:uid="{374569C5-D3B1-A148-9F49-F748C80C25D2}"/>
    <hyperlink ref="B424" r:id="rId1686" tooltip="Stanley Black &amp; Decker" display="https://en.wikipedia.org/wiki/Stanley_Black_%26_Decker" xr:uid="{2538E8F5-489D-594F-92E8-10F2D9F9D05E}"/>
    <hyperlink ref="C424" r:id="rId1687" display="https://www.sec.gov/cgi-bin/browse-edgar?CIK=SWK&amp;action=getcompany" xr:uid="{08B35CC5-B5DB-AE49-8928-EA1F3915A7CE}"/>
    <hyperlink ref="F424" r:id="rId1688" tooltip="New Britain, Connecticut" display="https://en.wikipedia.org/wiki/New_Britain,_Connecticut" xr:uid="{F830AEA6-10E1-884C-8874-836394B9E635}"/>
    <hyperlink ref="A425" r:id="rId1689" display="http://www.nasdaq.com/symbol/sbux" xr:uid="{B22CA841-A540-FD4E-9BAE-40F4A50F2BF7}"/>
    <hyperlink ref="B425" r:id="rId1690" tooltip="Starbucks Corp." display="https://en.wikipedia.org/wiki/Starbucks_Corp." xr:uid="{37318C2B-281C-7741-8DF1-DDD6FE7A23AE}"/>
    <hyperlink ref="C425" r:id="rId1691" display="https://www.sec.gov/cgi-bin/browse-edgar?CIK=SBUX&amp;action=getcompany" xr:uid="{86FCEAFA-C531-7149-B272-E346C2A59B10}"/>
    <hyperlink ref="F425" r:id="rId1692" tooltip="Seattle, Washington" display="https://en.wikipedia.org/wiki/Seattle,_Washington" xr:uid="{B3EBBE61-A4FD-9C4E-ABA1-FDBE51794C46}"/>
    <hyperlink ref="A426" r:id="rId1693" display="https://www.nyse.com/quote/XNYS:STT" xr:uid="{4E679D4D-487D-5445-AAAE-7A2A7BE915D7}"/>
    <hyperlink ref="B426" r:id="rId1694" tooltip="State Street Corp." display="https://en.wikipedia.org/wiki/State_Street_Corp." xr:uid="{3F33A359-6C39-1A4D-BE4A-983CC607156D}"/>
    <hyperlink ref="C426" r:id="rId1695" display="https://www.sec.gov/cgi-bin/browse-edgar?CIK=STT&amp;action=getcompany" xr:uid="{74DBC3C8-8F9D-1248-892A-BD043037A562}"/>
    <hyperlink ref="F426" r:id="rId1696" tooltip="Boston, Massachusetts" display="https://en.wikipedia.org/wiki/Boston,_Massachusetts" xr:uid="{DC5E6356-A9E0-8B47-AF72-9E15B73960B3}"/>
    <hyperlink ref="A427" r:id="rId1697" display="https://www.nyse.com/quote/XNYS:STE" xr:uid="{BCC4103A-1B20-8844-AF79-12512C939C19}"/>
    <hyperlink ref="B427" r:id="rId1698" tooltip="Steris" display="https://en.wikipedia.org/wiki/Steris" xr:uid="{1A2844B5-BC40-E14E-8867-099C1569A959}"/>
    <hyperlink ref="C427" r:id="rId1699" display="https://www.sec.gov/cgi-bin/browse-edgar?CIK=STE&amp;action=getcompany" xr:uid="{5A48C342-ABA5-8D40-A37B-A48503551A50}"/>
    <hyperlink ref="F427" r:id="rId1700" tooltip="Dublin, Ireland" display="https://en.wikipedia.org/wiki/Dublin,_Ireland" xr:uid="{59777E44-C1E5-3A45-B153-1E78C65B98A6}"/>
    <hyperlink ref="A428" r:id="rId1701" display="https://www.nyse.com/quote/XNYS:SYK" xr:uid="{75B3B469-835D-1648-A47D-DA2E8C8C75A5}"/>
    <hyperlink ref="B428" r:id="rId1702" tooltip="Stryker Corp." display="https://en.wikipedia.org/wiki/Stryker_Corp." xr:uid="{D2F9A249-78F3-CA49-AD9C-F7CBC46A9774}"/>
    <hyperlink ref="C428" r:id="rId1703" display="https://www.sec.gov/cgi-bin/browse-edgar?CIK=SYK&amp;action=getcompany" xr:uid="{1CFFC33A-61D1-3248-893C-0CABBAA31680}"/>
    <hyperlink ref="F428" r:id="rId1704" tooltip="Kalamazoo, Michigan" display="https://en.wikipedia.org/wiki/Kalamazoo,_Michigan" xr:uid="{CA816318-1929-6B43-851E-9108E0C958F1}"/>
    <hyperlink ref="A429" r:id="rId1705" display="http://www.nasdaq.com/symbol/sivb" xr:uid="{C1E11D3A-2C12-E44D-9647-76F723954C31}"/>
    <hyperlink ref="B429" r:id="rId1706" tooltip="SVB Financial" display="https://en.wikipedia.org/wiki/SVB_Financial" xr:uid="{D65F1176-374D-7A44-A51E-FE922D88148E}"/>
    <hyperlink ref="C429" r:id="rId1707" display="https://www.sec.gov/cgi-bin/browse-edgar?CIK=SIVB&amp;action=getcompany" xr:uid="{81844C21-5914-1843-83ED-6567CBE9C721}"/>
    <hyperlink ref="F429" r:id="rId1708" tooltip="Santa Clara, California" display="https://en.wikipedia.org/wiki/Santa_Clara,_California" xr:uid="{4123998C-97D5-B24E-84E5-A20DBFED2255}"/>
    <hyperlink ref="A430" r:id="rId1709" display="https://www.nyse.com/quote/XNYS:SYF" xr:uid="{5643B149-B64F-6A47-9276-73E0624C6CB3}"/>
    <hyperlink ref="B430" r:id="rId1710" tooltip="Synchrony Financial" display="https://en.wikipedia.org/wiki/Synchrony_Financial" xr:uid="{FFC81C2D-60F7-A14F-AF34-B7B1455ACBA6}"/>
    <hyperlink ref="C430" r:id="rId1711" display="https://www.sec.gov/cgi-bin/browse-edgar?CIK=SYF&amp;action=getcompany" xr:uid="{902C839C-30C5-C242-919F-F9D09F882315}"/>
    <hyperlink ref="F430" r:id="rId1712" tooltip="Stamford, Connecticut" display="https://en.wikipedia.org/wiki/Stamford,_Connecticut" xr:uid="{BCB4586F-23DF-EC43-8245-B66FDF069EF0}"/>
    <hyperlink ref="A431" r:id="rId1713" display="http://www.nasdaq.com/symbol/snps" xr:uid="{ACC5D003-9A8A-CD44-9F3F-DC2EA67110C5}"/>
    <hyperlink ref="B431" r:id="rId1714" tooltip="Synopsys Inc." display="https://en.wikipedia.org/wiki/Synopsys_Inc." xr:uid="{00E654DE-6FBC-1045-8241-A72690B05A06}"/>
    <hyperlink ref="C431" r:id="rId1715" display="https://www.sec.gov/cgi-bin/browse-edgar?CIK=SNPS&amp;action=getcompany" xr:uid="{53C22F46-5D83-664F-91F5-5ADB01AB6A07}"/>
    <hyperlink ref="F431" r:id="rId1716" tooltip="Mountain View, California" display="https://en.wikipedia.org/wiki/Mountain_View,_California" xr:uid="{1745D684-4CF2-1F4D-8B10-9BA4F7DB7C41}"/>
    <hyperlink ref="A432" r:id="rId1717" display="https://www.nyse.com/quote/XNYS:SYY" xr:uid="{DD9733C0-F04A-7345-AD07-A27F0BF9F7C0}"/>
    <hyperlink ref="B432" r:id="rId1718" tooltip="Sysco Corp." display="https://en.wikipedia.org/wiki/Sysco_Corp." xr:uid="{48B9FF8C-29F3-8D49-B114-1A75C0BAE1E3}"/>
    <hyperlink ref="C432" r:id="rId1719" display="https://www.sec.gov/cgi-bin/browse-edgar?CIK=SYY&amp;action=getcompany" xr:uid="{6C377016-0813-8A49-BEDF-0D9D524230BA}"/>
    <hyperlink ref="F432" r:id="rId1720" tooltip="Houston, Texas" display="https://en.wikipedia.org/wiki/Houston,_Texas" xr:uid="{A1BBCAB9-6A4B-454D-8A9A-BA6F45BBDE71}"/>
    <hyperlink ref="A433" r:id="rId1721" display="http://www.nasdaq.com/symbol/tmus" xr:uid="{A1DEE2AE-638A-3647-8D5C-264468CE8953}"/>
    <hyperlink ref="B433" r:id="rId1722" tooltip="T-Mobile US" display="https://en.wikipedia.org/wiki/T-Mobile_US" xr:uid="{F3D69729-84E1-8E4A-906F-AC03577FADC8}"/>
    <hyperlink ref="C433" r:id="rId1723" display="https://www.sec.gov/cgi-bin/browse-edgar?CIK=TMUS&amp;action=getcompany" xr:uid="{342AE54C-2141-3449-9D09-AC3FD1577893}"/>
    <hyperlink ref="F433" r:id="rId1724" tooltip="Bellevue, Washington" display="https://en.wikipedia.org/wiki/Bellevue,_Washington" xr:uid="{E86D532A-F2CA-EB4B-B5AF-D17B6E14F357}"/>
    <hyperlink ref="A434" r:id="rId1725" display="http://www.nasdaq.com/symbol/trow" xr:uid="{2E2D9A49-2B98-5D42-AF9B-6D9CBF4EA07F}"/>
    <hyperlink ref="B434" r:id="rId1726" tooltip="T. Rowe Price Group" display="https://en.wikipedia.org/wiki/T._Rowe_Price_Group" xr:uid="{02FAE2F0-74BF-804A-9B49-D7DF48F50131}"/>
    <hyperlink ref="C434" r:id="rId1727" display="https://www.sec.gov/cgi-bin/browse-edgar?CIK=TROW&amp;action=getcompany" xr:uid="{6E4E8E5E-85BA-4043-8E69-B121905173AD}"/>
    <hyperlink ref="F434" r:id="rId1728" tooltip="Baltimore, Maryland" display="https://en.wikipedia.org/wiki/Baltimore,_Maryland" xr:uid="{DE7A6694-F470-8F4A-BA92-ACF0DFC3A1F3}"/>
    <hyperlink ref="A435" r:id="rId1729" display="http://www.nasdaq.com/symbol/ttwo" xr:uid="{356EFE02-3DD7-D94C-A737-C4E1E2173B0D}"/>
    <hyperlink ref="B435" r:id="rId1730" tooltip="Take-Two Interactive" display="https://en.wikipedia.org/wiki/Take-Two_Interactive" xr:uid="{C0A10C22-1D95-B541-8F2A-298BC9236AB6}"/>
    <hyperlink ref="C435" r:id="rId1731" display="https://www.sec.gov/cgi-bin/browse-edgar?CIK=TTWO&amp;action=getcompany" xr:uid="{1C87B873-6021-1947-B8E4-2DE86E7723E1}"/>
    <hyperlink ref="F435" r:id="rId1732" tooltip="New York, New York" display="https://en.wikipedia.org/wiki/New_York,_New_York" xr:uid="{69F1959D-96CC-1546-A15E-2050D8E23799}"/>
    <hyperlink ref="A436" r:id="rId1733" display="https://www.nyse.com/quote/XNYS:TPR" xr:uid="{C5FFCC99-B714-6A43-B2BE-009C0B19F124}"/>
    <hyperlink ref="B436" r:id="rId1734" tooltip="Tapestry, Inc." display="https://en.wikipedia.org/wiki/Tapestry,_Inc." xr:uid="{5AED8E30-1CB8-454A-B21A-F832B83E2B0A}"/>
    <hyperlink ref="C436" r:id="rId1735" display="https://www.sec.gov/cgi-bin/browse-edgar?CIK=TPR&amp;action=getcompany" xr:uid="{D088486C-9EDA-964E-8720-FE8EDCA3EE0E}"/>
    <hyperlink ref="F436" r:id="rId1736" tooltip="New York, New York" display="https://en.wikipedia.org/wiki/New_York,_New_York" xr:uid="{AA832C22-35B4-664E-806B-0C46F2DF16B4}"/>
    <hyperlink ref="A437" r:id="rId1737" display="https://www.nyse.com/quote/XNYS:TGT" xr:uid="{2D4BCB7A-8AB1-D544-A037-01927BAAFBBB}"/>
    <hyperlink ref="B437" r:id="rId1738" tooltip="Target Corp." display="https://en.wikipedia.org/wiki/Target_Corp." xr:uid="{BCF316AF-E07C-4441-8147-8598A901C0C2}"/>
    <hyperlink ref="C437" r:id="rId1739" display="https://www.sec.gov/cgi-bin/browse-edgar?CIK=TGT&amp;action=getcompany" xr:uid="{3131D1AE-2305-AE43-95F4-4F3A210061A7}"/>
    <hyperlink ref="F437" r:id="rId1740" tooltip="Minneapolis, Minnesota" display="https://en.wikipedia.org/wiki/Minneapolis,_Minnesota" xr:uid="{68403969-9005-1641-8F8C-91E50607237D}"/>
    <hyperlink ref="A438" r:id="rId1741" display="https://www.nyse.com/quote/XNYS:TEL" xr:uid="{0FB31DA6-DDF5-904C-B39C-00782A491665}"/>
    <hyperlink ref="B438" r:id="rId1742" tooltip="TE Connectivity" display="https://en.wikipedia.org/wiki/TE_Connectivity" xr:uid="{C58A4BD1-A502-5248-8080-648CE3A3132D}"/>
    <hyperlink ref="C438" r:id="rId1743" display="https://www.sec.gov/cgi-bin/browse-edgar?CIK=TEL&amp;action=getcompany" xr:uid="{8021987D-CBF4-FA4F-BA4D-8895B4A97B22}"/>
    <hyperlink ref="F438" r:id="rId1744" tooltip="Schaffhausen, Switzerland" display="https://en.wikipedia.org/wiki/Schaffhausen,_Switzerland" xr:uid="{767BF94F-FE10-B74D-8000-613D3DD8AFFE}"/>
    <hyperlink ref="A439" r:id="rId1745" display="https://www.nyse.com/quote/XNYS:TDY" xr:uid="{2A6ED04E-5DC7-D447-8605-3B09958E1B95}"/>
    <hyperlink ref="B439" r:id="rId1746" tooltip="Teledyne Technologies" display="https://en.wikipedia.org/wiki/Teledyne_Technologies" xr:uid="{AFA21CC8-2AF5-0F4A-8DEE-5F3E5E0ABCF3}"/>
    <hyperlink ref="C439" r:id="rId1747" display="https://www.sec.gov/cgi-bin/browse-edgar?CIK=TDY&amp;action=getcompany" xr:uid="{70209236-AA8D-6D4C-8367-94156C7A9DA0}"/>
    <hyperlink ref="F439" r:id="rId1748" tooltip="Thousand Oaks, California" display="https://en.wikipedia.org/wiki/Thousand_Oaks,_California" xr:uid="{98DD60D4-CDBB-EC49-AF2F-5E0CF75C6C84}"/>
    <hyperlink ref="A440" r:id="rId1749" display="https://www.nyse.com/quote/XNYS:TFX" xr:uid="{36CEC5BA-5C4D-004D-A321-3A3B516B405B}"/>
    <hyperlink ref="B440" r:id="rId1750" tooltip="Teleflex" display="https://en.wikipedia.org/wiki/Teleflex" xr:uid="{7BBD99B8-BA1C-024D-986C-508F41C2F157}"/>
    <hyperlink ref="C440" r:id="rId1751" display="https://www.sec.gov/cgi-bin/browse-edgar?CIK=TFX&amp;action=getcompany" xr:uid="{093FC419-23C6-0E4A-989E-5E529EB8E108}"/>
    <hyperlink ref="F440" r:id="rId1752" tooltip="Wayne, Pennsylvania" display="https://en.wikipedia.org/wiki/Wayne,_Pennsylvania" xr:uid="{D7120BB4-E23B-764D-A1C6-514B66013FB3}"/>
    <hyperlink ref="A441" r:id="rId1753" display="http://www.nasdaq.com/symbol/ter" xr:uid="{0ADF59D8-0830-7749-AA86-04988E7C3D83}"/>
    <hyperlink ref="B441" r:id="rId1754" tooltip="Teradyne" display="https://en.wikipedia.org/wiki/Teradyne" xr:uid="{DAF5EA41-AAB7-A841-A321-B002A9ECB4AF}"/>
    <hyperlink ref="C441" r:id="rId1755" display="https://www.sec.gov/cgi-bin/browse-edgar?CIK=TER&amp;action=getcompany" xr:uid="{B582E26A-FF62-0A4B-B6A4-F9C27967067C}"/>
    <hyperlink ref="F441" r:id="rId1756" tooltip="North Reading, Massachusetts" display="https://en.wikipedia.org/wiki/North_Reading,_Massachusetts" xr:uid="{9BAE3F4E-0DBB-2740-ADA8-22E9355B7DCA}"/>
    <hyperlink ref="A442" r:id="rId1757" display="http://www.nasdaq.com/symbol/tsla" xr:uid="{4FCD4A4F-9F37-E440-8590-94AEBC2CEDC3}"/>
    <hyperlink ref="B442" r:id="rId1758" tooltip="Tesla, Inc." display="https://en.wikipedia.org/wiki/Tesla,_Inc." xr:uid="{FE0E0BB7-070A-F64D-B972-E8E783DC8DFD}"/>
    <hyperlink ref="C442" r:id="rId1759" display="https://www.sec.gov/cgi-bin/browse-edgar?CIK=TSLA&amp;action=getcompany" xr:uid="{07BC4202-8F4D-F843-B1F8-4C9F6627866C}"/>
    <hyperlink ref="F442" r:id="rId1760" tooltip="Palo Alto, California" display="https://en.wikipedia.org/wiki/Palo_Alto,_California" xr:uid="{61820C43-F90A-7942-AB31-572920D9C539}"/>
    <hyperlink ref="A443" r:id="rId1761" display="http://www.nasdaq.com/symbol/txn" xr:uid="{80DCA50A-CC37-714C-A666-3B021C27B281}"/>
    <hyperlink ref="B443" r:id="rId1762" tooltip="Texas Instruments" display="https://en.wikipedia.org/wiki/Texas_Instruments" xr:uid="{FDFF53AC-0AAA-A842-8AA4-DF275408D533}"/>
    <hyperlink ref="C443" r:id="rId1763" display="https://www.sec.gov/cgi-bin/browse-edgar?CIK=TXN&amp;action=getcompany" xr:uid="{B69AA9AE-C0F8-3347-B75D-91615A579E32}"/>
    <hyperlink ref="F443" r:id="rId1764" tooltip="Dallas, Texas" display="https://en.wikipedia.org/wiki/Dallas,_Texas" xr:uid="{6FB84E1F-9EF1-7C4A-BB9C-62B7097BADB9}"/>
    <hyperlink ref="A444" r:id="rId1765" display="https://www.nyse.com/quote/XNYS:TXT" xr:uid="{D4748E55-04DE-B641-A889-E5AD90D1023A}"/>
    <hyperlink ref="B444" r:id="rId1766" tooltip="Textron Inc." display="https://en.wikipedia.org/wiki/Textron_Inc." xr:uid="{764681D2-5224-2847-B8EE-8AD6444EEBB9}"/>
    <hyperlink ref="C444" r:id="rId1767" display="https://www.sec.gov/cgi-bin/browse-edgar?CIK=TXT&amp;action=getcompany" xr:uid="{17E73C42-1767-AA4E-B241-A9C30F3BCA39}"/>
    <hyperlink ref="F444" r:id="rId1768" tooltip="Providence, Rhode Island" display="https://en.wikipedia.org/wiki/Providence,_Rhode_Island" xr:uid="{9C73BC38-D606-F24E-9C8D-9FE3C1D8E9D6}"/>
    <hyperlink ref="A445" r:id="rId1769" display="https://www.nyse.com/quote/XNYS:TMO" xr:uid="{6779324D-DA7B-5547-B7D7-9CFD0B823575}"/>
    <hyperlink ref="B445" r:id="rId1770" tooltip="Thermo Fisher Scientific" display="https://en.wikipedia.org/wiki/Thermo_Fisher_Scientific" xr:uid="{6A34281E-ACFF-B54B-AFBB-F279B39480A0}"/>
    <hyperlink ref="C445" r:id="rId1771" display="https://www.sec.gov/cgi-bin/browse-edgar?CIK=TMO&amp;action=getcompany" xr:uid="{D76F89CB-226B-A44E-80AE-09F191293D9D}"/>
    <hyperlink ref="F445" r:id="rId1772" tooltip="Waltham, Massachusetts" display="https://en.wikipedia.org/wiki/Waltham,_Massachusetts" xr:uid="{B47E0EBD-F3FE-1844-8FC1-9AA9438CDE54}"/>
    <hyperlink ref="A446" r:id="rId1773" display="https://www.nyse.com/quote/XNYS:TJX" xr:uid="{EDE93F2C-89C2-BD46-9113-323AB6E5EAAA}"/>
    <hyperlink ref="B446" r:id="rId1774" tooltip="TJX Companies Inc." display="https://en.wikipedia.org/wiki/TJX_Companies_Inc." xr:uid="{FFBC6BD8-E5F2-9340-86CB-96303A727F42}"/>
    <hyperlink ref="C446" r:id="rId1775" display="https://www.sec.gov/cgi-bin/browse-edgar?CIK=TJX&amp;action=getcompany" xr:uid="{E6DD7D47-A164-684D-804A-E127E9DBD593}"/>
    <hyperlink ref="F446" r:id="rId1776" tooltip="Framingham, Massachusetts" display="https://en.wikipedia.org/wiki/Framingham,_Massachusetts" xr:uid="{5D2CE794-B7F6-9446-9619-62D6E0F52F7A}"/>
    <hyperlink ref="A447" r:id="rId1777" display="http://www.nasdaq.com/symbol/tsco" xr:uid="{7911EB50-CDA8-E448-B847-C8DED18B8691}"/>
    <hyperlink ref="B447" r:id="rId1778" tooltip="Tractor Supply Company" display="https://en.wikipedia.org/wiki/Tractor_Supply_Company" xr:uid="{1D5B544D-D965-8B4A-BB9C-EC95E0FEA717}"/>
    <hyperlink ref="C447" r:id="rId1779" display="https://www.sec.gov/cgi-bin/browse-edgar?CIK=TSCO&amp;action=getcompany" xr:uid="{C163C004-1818-3044-A48B-91CBB33C0A7B}"/>
    <hyperlink ref="F447" r:id="rId1780" tooltip="Brentwood, Tennessee" display="https://en.wikipedia.org/wiki/Brentwood,_Tennessee" xr:uid="{715EB658-CE19-9149-A105-CBEF3A6EADBD}"/>
    <hyperlink ref="A448" r:id="rId1781" display="https://www.nyse.com/quote/XNYS:TT" xr:uid="{D260A01D-E1B0-D74E-B936-61F99FDB71AE}"/>
    <hyperlink ref="B448" r:id="rId1782" tooltip="Trane Technologies plc" display="https://en.wikipedia.org/wiki/Trane_Technologies_plc" xr:uid="{B5D9EAC7-B9CF-2041-837C-9E0DDA4EB544}"/>
    <hyperlink ref="C448" r:id="rId1783" display="https://www.sec.gov/cgi-bin/browse-edgar?CIK=TT&amp;action=getcompany" xr:uid="{FE051CA0-A2CC-6D4E-AD81-C7EF4A4CFE00}"/>
    <hyperlink ref="F448" r:id="rId1784" tooltip="Dublin, Ireland" display="https://en.wikipedia.org/wiki/Dublin,_Ireland" xr:uid="{E051FFC6-9F52-0F45-B670-38BBF96F3DA7}"/>
    <hyperlink ref="A449" r:id="rId1785" display="https://www.nyse.com/quote/XNYS:TDG" xr:uid="{0A5D1445-37AC-B746-8457-B8E5DD112144}"/>
    <hyperlink ref="B449" r:id="rId1786" tooltip="TransDigm Group" display="https://en.wikipedia.org/wiki/TransDigm_Group" xr:uid="{C9A6719F-2213-644B-AE1D-EB84BFE9F976}"/>
    <hyperlink ref="C449" r:id="rId1787" display="https://www.sec.gov/cgi-bin/browse-edgar?CIK=TDG&amp;action=getcompany" xr:uid="{061CFEA2-262E-7644-AE4A-1ACC9286A92B}"/>
    <hyperlink ref="F449" r:id="rId1788" tooltip="Cleveland, Ohio" display="https://en.wikipedia.org/wiki/Cleveland,_Ohio" xr:uid="{7F71CBE9-5BE2-AD42-949F-3D71F07475E8}"/>
    <hyperlink ref="A450" r:id="rId1789" display="https://www.nyse.com/quote/XNYS:TRV" xr:uid="{5035F0FC-E043-7F45-A65F-461E90390B5A}"/>
    <hyperlink ref="B450" r:id="rId1790" tooltip="The Travelers Companies" display="https://en.wikipedia.org/wiki/The_Travelers_Companies" xr:uid="{46969564-90F9-0D4F-92BE-E97E3B94AB86}"/>
    <hyperlink ref="C450" r:id="rId1791" display="https://www.sec.gov/cgi-bin/browse-edgar?CIK=TRV&amp;action=getcompany" xr:uid="{537B5662-553E-864C-A85E-119C1CB8F7A5}"/>
    <hyperlink ref="F450" r:id="rId1792" tooltip="New York, New York" display="https://en.wikipedia.org/wiki/New_York,_New_York" xr:uid="{37B65F8F-9E70-0545-83D8-055996355528}"/>
    <hyperlink ref="A451" r:id="rId1793" display="http://www.nasdaq.com/symbol/trmb" xr:uid="{16A1EE1D-12A5-6B40-B225-FDA9630D0558}"/>
    <hyperlink ref="B451" r:id="rId1794" tooltip="Trimble Inc." display="https://en.wikipedia.org/wiki/Trimble_Inc." xr:uid="{7AEA33A8-8AF5-DB46-95C4-8D6C3A98CBBA}"/>
    <hyperlink ref="C451" r:id="rId1795" display="https://www.sec.gov/cgi-bin/browse-edgar?CIK=TRMB&amp;action=getcompany" xr:uid="{EAD51E94-C2C2-764B-826B-BC2339CC84DB}"/>
    <hyperlink ref="F451" r:id="rId1796" tooltip="Sunnyvale, California" display="https://en.wikipedia.org/wiki/Sunnyvale,_California" xr:uid="{FB5F56FC-6115-4A4C-B1EF-E7CED86C758D}"/>
    <hyperlink ref="A452" r:id="rId1797" display="https://www.nyse.com/quote/XNYS:TFC" xr:uid="{489F692C-B3E0-DF41-BF31-8005255480D8}"/>
    <hyperlink ref="B452" r:id="rId1798" tooltip="Truist Financial" display="https://en.wikipedia.org/wiki/Truist_Financial" xr:uid="{B46E0B29-A4FA-2C40-B037-1CA273E2BE37}"/>
    <hyperlink ref="C452" r:id="rId1799" display="https://www.sec.gov/cgi-bin/browse-edgar?CIK=TFC&amp;action=getcompany" xr:uid="{3031C212-381F-DD4A-B546-8FC792283AA4}"/>
    <hyperlink ref="F452" r:id="rId1800" tooltip="Charlotte, North Carolina" display="https://en.wikipedia.org/wiki/Charlotte,_North_Carolina" xr:uid="{B28F874A-1DB9-3649-97C4-F4ADEB3B6F43}"/>
    <hyperlink ref="A453" r:id="rId1801" display="https://www.nyse.com/quote/XNYS:TWTR" xr:uid="{68A2DC16-C87B-6343-ABA6-94ECE50335CE}"/>
    <hyperlink ref="B453" r:id="rId1802" tooltip="Twitter, Inc." display="https://en.wikipedia.org/wiki/Twitter,_Inc." xr:uid="{7A1E9D9E-D257-A745-8235-C841D3F7C287}"/>
    <hyperlink ref="C453" r:id="rId1803" display="https://www.sec.gov/cgi-bin/browse-edgar?CIK=TWTR&amp;action=getcompany" xr:uid="{12D8BFAF-9D90-ED42-AFEE-711C2261321F}"/>
    <hyperlink ref="F453" r:id="rId1804" tooltip="San Francisco, California" display="https://en.wikipedia.org/wiki/San_Francisco,_California" xr:uid="{D1ED8D5E-29C0-E34D-ADC2-803B34106842}"/>
    <hyperlink ref="A454" r:id="rId1805" display="https://www.nyse.com/quote/XNYS:TYL" xr:uid="{54E0E345-6837-8D42-9C72-FD04514B9031}"/>
    <hyperlink ref="B454" r:id="rId1806" tooltip="Tyler Technologies" display="https://en.wikipedia.org/wiki/Tyler_Technologies" xr:uid="{B2E7FE51-4DEB-9E48-A18A-29C5A5EA356C}"/>
    <hyperlink ref="C454" r:id="rId1807" display="https://www.sec.gov/cgi-bin/browse-edgar?CIK=TYL&amp;action=getcompany" xr:uid="{0DC42BD2-B67C-3C42-9F69-6803733796F6}"/>
    <hyperlink ref="F454" r:id="rId1808" tooltip="Plano, Texas" display="https://en.wikipedia.org/wiki/Plano,_Texas" xr:uid="{38D700DF-6943-9D41-9730-59CCFD782F21}"/>
    <hyperlink ref="A455" r:id="rId1809" display="https://www.nyse.com/quote/XNYS:TSN" xr:uid="{1D703CC8-6E49-3143-AFA9-BDCD1513D99E}"/>
    <hyperlink ref="B455" r:id="rId1810" tooltip="Tyson Foods" display="https://en.wikipedia.org/wiki/Tyson_Foods" xr:uid="{158F87B9-EE43-D347-ADDF-2E08E2732A8C}"/>
    <hyperlink ref="C455" r:id="rId1811" display="https://www.sec.gov/cgi-bin/browse-edgar?CIK=TSN&amp;action=getcompany" xr:uid="{50161CF5-F2FE-2848-A6A8-37E97E566A9B}"/>
    <hyperlink ref="F455" r:id="rId1812" tooltip="Springdale, Arkansas" display="https://en.wikipedia.org/wiki/Springdale,_Arkansas" xr:uid="{D98A62EB-3954-1C47-95E4-62A4CE663A8E}"/>
    <hyperlink ref="A456" r:id="rId1813" display="https://www.nyse.com/quote/XNYS:UDR" xr:uid="{65130335-F261-474F-9765-C5695B49D720}"/>
    <hyperlink ref="B456" r:id="rId1814" tooltip="UDR, Inc." display="https://en.wikipedia.org/wiki/UDR,_Inc." xr:uid="{6A7784D8-3BF7-9546-947E-79C1A7497B6C}"/>
    <hyperlink ref="C456" r:id="rId1815" display="https://www.sec.gov/cgi-bin/browse-edgar?CIK=UDR&amp;action=getcompany" xr:uid="{E9384C0D-AD89-B548-AFA4-6848F8C8F9F1}"/>
    <hyperlink ref="F456" r:id="rId1816" tooltip="Highlands Ranch, Colorado" display="https://en.wikipedia.org/wiki/Highlands_Ranch,_Colorado" xr:uid="{9E658AD0-4EB1-924D-A1C2-21CBBA06BB02}"/>
    <hyperlink ref="A457" r:id="rId1817" display="http://www.nasdaq.com/symbol/ulta" xr:uid="{A3A90880-E0FF-DE4E-B7B8-DDFC52212024}"/>
    <hyperlink ref="B457" r:id="rId1818" tooltip="Ulta Beauty" display="https://en.wikipedia.org/wiki/Ulta_Beauty" xr:uid="{7A6E3011-403B-B64A-B216-33E635DB861B}"/>
    <hyperlink ref="C457" r:id="rId1819" display="https://www.sec.gov/cgi-bin/browse-edgar?CIK=ULTA&amp;action=getcompany" xr:uid="{AFEC9D36-E328-4D44-BD4E-EE80AE243AA7}"/>
    <hyperlink ref="F457" r:id="rId1820" tooltip="Bolingbrook, Illinois" display="https://en.wikipedia.org/wiki/Bolingbrook,_Illinois" xr:uid="{9D239E42-9308-2A4B-833F-CD5213268C31}"/>
    <hyperlink ref="A458" r:id="rId1821" display="https://www.nyse.com/quote/XNYS:USB" xr:uid="{3D9DB2FE-9971-6D41-962D-9DF3F9A7EAA4}"/>
    <hyperlink ref="B458" r:id="rId1822" tooltip="U.S. Bancorp" display="https://en.wikipedia.org/wiki/U.S._Bancorp" xr:uid="{FE849C3B-EFCC-8B4C-83B5-387283F5D08E}"/>
    <hyperlink ref="C458" r:id="rId1823" display="https://www.sec.gov/cgi-bin/browse-edgar?CIK=USB&amp;action=getcompany" xr:uid="{DB6D8099-61AC-0345-B47A-268653370257}"/>
    <hyperlink ref="F458" r:id="rId1824" tooltip="Minneapolis, Minnesota" display="https://en.wikipedia.org/wiki/Minneapolis,_Minnesota" xr:uid="{D0CBB9A0-BFE8-7C48-9C18-FCD34D501BF5}"/>
    <hyperlink ref="A459" r:id="rId1825" display="https://www.nyse.com/quote/XNYS:UAA" xr:uid="{7CEACA91-DB0E-CC42-8173-F768C128FCAF}"/>
    <hyperlink ref="B459" r:id="rId1826" tooltip="Under Armour" display="https://en.wikipedia.org/wiki/Under_Armour" xr:uid="{16A0AC63-2915-784A-955A-25B801A08E54}"/>
    <hyperlink ref="C459" r:id="rId1827" display="https://www.sec.gov/cgi-bin/browse-edgar?CIK=UA&amp;action=getcompany" xr:uid="{1E93FE08-96C2-2043-8ACC-FFEDEDCB581D}"/>
    <hyperlink ref="F459" r:id="rId1828" tooltip="Baltimore, Maryland" display="https://en.wikipedia.org/wiki/Baltimore,_Maryland" xr:uid="{DE2562E9-120B-374B-AB63-37863E4A4FE2}"/>
    <hyperlink ref="A460" r:id="rId1829" display="https://www.nyse.com/quote/XNYS:UA" xr:uid="{D2FCABC3-3474-D547-A863-1165E639A3F3}"/>
    <hyperlink ref="B460" r:id="rId1830" tooltip="Under Armour" display="https://en.wikipedia.org/wiki/Under_Armour" xr:uid="{786D209F-0108-AC44-A4E7-91E037310C77}"/>
    <hyperlink ref="C460" r:id="rId1831" display="https://www.sec.gov/cgi-bin/browse-edgar?CIK=UA&amp;action=getcompany" xr:uid="{9F4B6164-8360-0C49-A9A3-60A451E7EAEC}"/>
    <hyperlink ref="F460" r:id="rId1832" tooltip="Baltimore, Maryland" display="https://en.wikipedia.org/wiki/Baltimore,_Maryland" xr:uid="{6630DD0E-86F5-934D-8BB9-D864496214C0}"/>
    <hyperlink ref="A461" r:id="rId1833" display="https://www.nyse.com/quote/XNYS:UNP" xr:uid="{41DC3921-433D-2848-B3CA-9ED539A6E877}"/>
    <hyperlink ref="B461" r:id="rId1834" tooltip="Union Pacific Corp" display="https://en.wikipedia.org/wiki/Union_Pacific_Corp" xr:uid="{5C28C0FB-9F1A-9849-9CCB-C0ABD495B465}"/>
    <hyperlink ref="C461" r:id="rId1835" display="https://www.sec.gov/cgi-bin/browse-edgar?CIK=UNP&amp;action=getcompany" xr:uid="{F4C97B1F-8AA3-C34E-B682-EA50D731A2F9}"/>
    <hyperlink ref="F461" r:id="rId1836" tooltip="Omaha, Nebraska" display="https://en.wikipedia.org/wiki/Omaha,_Nebraska" xr:uid="{BE29E220-CF56-024C-9E78-E1AFD919A81B}"/>
    <hyperlink ref="A462" r:id="rId1837" display="http://www.nasdaq.com/symbol/ual" xr:uid="{1D7FD999-644E-D640-AC1C-174CD894F627}"/>
    <hyperlink ref="B462" r:id="rId1838" tooltip="United Airlines Holdings" display="https://en.wikipedia.org/wiki/United_Airlines_Holdings" xr:uid="{EBCF3B7B-B472-3F44-BFD6-0248DD7EFA7E}"/>
    <hyperlink ref="C462" r:id="rId1839" display="https://www.sec.gov/cgi-bin/browse-edgar?CIK=UAL&amp;action=getcompany" xr:uid="{6A810925-6CE4-1341-81F9-535715A6ED41}"/>
    <hyperlink ref="F462" r:id="rId1840" tooltip="Chicago, Illinois" display="https://en.wikipedia.org/wiki/Chicago,_Illinois" xr:uid="{71966116-2F3F-884D-BF43-7ACAC446EF6F}"/>
    <hyperlink ref="A463" r:id="rId1841" display="https://www.nyse.com/quote/XNYS:UNH" xr:uid="{4E2F1706-1A19-3342-8B79-86F70BE2B808}"/>
    <hyperlink ref="B463" r:id="rId1842" tooltip="UnitedHealth Group Inc." display="https://en.wikipedia.org/wiki/UnitedHealth_Group_Inc." xr:uid="{C6321EA6-59E3-8949-BA72-E2688C770A41}"/>
    <hyperlink ref="C463" r:id="rId1843" display="https://www.sec.gov/cgi-bin/browse-edgar?CIK=UNH&amp;action=getcompany" xr:uid="{140E701E-3E1C-864D-A0CC-0B399BAC88C8}"/>
    <hyperlink ref="F463" r:id="rId1844" tooltip="Minnetonka, Minnesota" display="https://en.wikipedia.org/wiki/Minnetonka,_Minnesota" xr:uid="{7E14562E-5A34-9A41-BA7B-AFD95AA2E55A}"/>
    <hyperlink ref="A464" r:id="rId1845" display="https://www.nyse.com/quote/XNYS:UPS" xr:uid="{F418CCAA-05D5-BD47-9071-AF7C8EF22646}"/>
    <hyperlink ref="B464" r:id="rId1846" tooltip="United Parcel Service" display="https://en.wikipedia.org/wiki/United_Parcel_Service" xr:uid="{C17AE7D3-E636-B54F-B330-442D1A8F0A6C}"/>
    <hyperlink ref="C464" r:id="rId1847" display="https://www.sec.gov/cgi-bin/browse-edgar?CIK=UPS&amp;action=getcompany" xr:uid="{5ADBACE3-39DE-6F44-87D4-8B021735AD2F}"/>
    <hyperlink ref="F464" r:id="rId1848" tooltip="Atlanta, Georgia" display="https://en.wikipedia.org/wiki/Atlanta,_Georgia" xr:uid="{ECF78D18-6656-FF4F-935B-AF773176C916}"/>
    <hyperlink ref="A465" r:id="rId1849" display="https://www.nyse.com/quote/XNYS:URI" xr:uid="{68A20AB4-6146-D741-AC78-FFD6A63D418C}"/>
    <hyperlink ref="B465" r:id="rId1850" tooltip="United Rentals, Inc." display="https://en.wikipedia.org/wiki/United_Rentals,_Inc." xr:uid="{384E7B1D-D114-124B-9168-DCD17285976F}"/>
    <hyperlink ref="C465" r:id="rId1851" display="https://www.sec.gov/cgi-bin/browse-edgar?CIK=URI&amp;action=getcompany" xr:uid="{C8DD5941-E507-494E-A9B0-80B522DDDA94}"/>
    <hyperlink ref="F465" r:id="rId1852" tooltip="Stamford, Connecticut" display="https://en.wikipedia.org/wiki/Stamford,_Connecticut" xr:uid="{E69E5A3E-54F9-8D44-9BA4-677632AB065B}"/>
    <hyperlink ref="A466" r:id="rId1853" display="https://www.nyse.com/quote/XNYS:UHS" xr:uid="{440DCC99-E393-354F-9858-C8744621C961}"/>
    <hyperlink ref="B466" r:id="rId1854" tooltip="Universal Health Services" display="https://en.wikipedia.org/wiki/Universal_Health_Services" xr:uid="{019C7AC4-8718-5541-B13A-FC56A6BB8996}"/>
    <hyperlink ref="C466" r:id="rId1855" display="https://www.sec.gov/cgi-bin/browse-edgar?CIK=UHS&amp;action=getcompany" xr:uid="{81B890E9-CE28-4A43-9C62-AFE727DF9FD6}"/>
    <hyperlink ref="F466" r:id="rId1856" tooltip="King of Prussia, Pennsylvania" display="https://en.wikipedia.org/wiki/King_of_Prussia,_Pennsylvania" xr:uid="{CFD4AEB3-9238-AB42-97D8-DF59AD1D6D48}"/>
    <hyperlink ref="A467" r:id="rId1857" display="https://www.nyse.com/quote/XNYS:UNM" xr:uid="{42058AEF-8BB1-A643-B7BB-5777FBBB584F}"/>
    <hyperlink ref="B467" r:id="rId1858" tooltip="Unum Group" display="https://en.wikipedia.org/wiki/Unum_Group" xr:uid="{1EF2DEBA-2590-3A4C-AA63-DAC7DFAE0376}"/>
    <hyperlink ref="C467" r:id="rId1859" display="https://www.sec.gov/cgi-bin/browse-edgar?CIK=UNM&amp;action=getcompany" xr:uid="{2C519EFE-457C-E94F-AEF4-FBA4504C5456}"/>
    <hyperlink ref="F467" r:id="rId1860" tooltip="Chattanooga, Tennessee" display="https://en.wikipedia.org/wiki/Chattanooga,_Tennessee" xr:uid="{6773B9EA-6304-0C4E-AFE7-872167DF6667}"/>
    <hyperlink ref="A468" r:id="rId1861" display="https://www.nyse.com/quote/XNYS:VLO" xr:uid="{0CEC8EAF-087A-9941-ADFA-1AEA0DA3A185}"/>
    <hyperlink ref="B468" r:id="rId1862" tooltip="Valero Energy" display="https://en.wikipedia.org/wiki/Valero_Energy" xr:uid="{ECE81A5F-04B1-544A-874C-14DDFC18B326}"/>
    <hyperlink ref="C468" r:id="rId1863" display="https://www.sec.gov/cgi-bin/browse-edgar?CIK=VLO&amp;action=getcompany" xr:uid="{FC9603F5-6503-C443-B916-9F7A06A727CA}"/>
    <hyperlink ref="F468" r:id="rId1864" tooltip="San Antonio, Texas" display="https://en.wikipedia.org/wiki/San_Antonio,_Texas" xr:uid="{57D3AFEE-CEB7-BF47-ABDC-79E59C09FD05}"/>
    <hyperlink ref="A469" r:id="rId1865" display="https://www.nyse.com/quote/XNYS:VTR" xr:uid="{3D24F51F-5D5D-404E-BD1A-EDD98E572EE6}"/>
    <hyperlink ref="B469" r:id="rId1866" tooltip="Ventas Inc" display="https://en.wikipedia.org/wiki/Ventas_Inc" xr:uid="{E96AA7AF-4933-B64C-8823-284ACB2B6957}"/>
    <hyperlink ref="C469" r:id="rId1867" display="https://www.sec.gov/cgi-bin/browse-edgar?CIK=VTR&amp;action=getcompany" xr:uid="{78D3B9F8-55C3-6449-A630-A58AF60FB266}"/>
    <hyperlink ref="F469" r:id="rId1868" tooltip="Chicago, Illinois" display="https://en.wikipedia.org/wiki/Chicago,_Illinois" xr:uid="{12916096-E204-8F4B-AE8F-F4688DA6C25D}"/>
    <hyperlink ref="A470" r:id="rId1869" display="http://www.nasdaq.com/symbol/vrsn" xr:uid="{16D09A8D-634F-0B46-8BBB-CE880C2F49B7}"/>
    <hyperlink ref="B470" r:id="rId1870" tooltip="Verisign Inc." display="https://en.wikipedia.org/wiki/Verisign_Inc." xr:uid="{565A127B-7C12-6F49-92EE-0733D2F30FDE}"/>
    <hyperlink ref="C470" r:id="rId1871" display="https://www.sec.gov/cgi-bin/browse-edgar?CIK=VRSN&amp;action=getcompany" xr:uid="{705DB9FA-D1DC-504D-95A3-2AF3B616474A}"/>
    <hyperlink ref="F470" r:id="rId1872" tooltip="Dulles, Virginia" display="https://en.wikipedia.org/wiki/Dulles,_Virginia" xr:uid="{50183DD4-7EB2-B74B-B8A3-8E6E2F4F3543}"/>
    <hyperlink ref="A471" r:id="rId1873" display="http://www.nasdaq.com/symbol/vrsk" xr:uid="{54795680-62DB-B64C-9CCC-3FC8E89038AD}"/>
    <hyperlink ref="B471" r:id="rId1874" tooltip="Verisk Analytics" display="https://en.wikipedia.org/wiki/Verisk_Analytics" xr:uid="{04AD5AF9-C838-1445-B746-F17ABD40CCB4}"/>
    <hyperlink ref="C471" r:id="rId1875" display="https://www.sec.gov/cgi-bin/browse-edgar?CIK=VRSK&amp;action=getcompany" xr:uid="{A4FD52ED-28F3-3940-920D-2D8805FAE310}"/>
    <hyperlink ref="F471" r:id="rId1876" tooltip="Jersey City, New Jersey" display="https://en.wikipedia.org/wiki/Jersey_City,_New_Jersey" xr:uid="{85938050-A6F3-934E-8D46-5C5EC712C13C}"/>
    <hyperlink ref="A472" r:id="rId1877" display="https://www.nyse.com/quote/XNYS:VZ" xr:uid="{79408634-6D79-C842-87E6-A8F9D0B9493A}"/>
    <hyperlink ref="B472" r:id="rId1878" tooltip="Verizon Communications" display="https://en.wikipedia.org/wiki/Verizon_Communications" xr:uid="{DF605096-5B1D-594D-A48D-8942EBFF4FDB}"/>
    <hyperlink ref="C472" r:id="rId1879" display="https://www.sec.gov/cgi-bin/browse-edgar?CIK=VZ&amp;action=getcompany" xr:uid="{9BE6D103-1791-5C4D-828E-45B32E33CB67}"/>
    <hyperlink ref="F472" r:id="rId1880" tooltip="New York, New York" display="https://en.wikipedia.org/wiki/New_York,_New_York" xr:uid="{32FCE57C-ECE7-B142-ABA4-1599F156ADF7}"/>
    <hyperlink ref="A473" r:id="rId1881" display="http://www.nasdaq.com/symbol/vrtx" xr:uid="{A91235C2-E54B-494A-831D-2AF3CB3AD9F3}"/>
    <hyperlink ref="B473" r:id="rId1882" tooltip="Vertex Pharmaceuticals Inc" display="https://en.wikipedia.org/wiki/Vertex_Pharmaceuticals_Inc" xr:uid="{703BC8CA-C133-A942-985D-FF6D963398CB}"/>
    <hyperlink ref="C473" r:id="rId1883" display="https://www.sec.gov/cgi-bin/browse-edgar?CIK=VRTX&amp;action=getcompany" xr:uid="{D4638B77-66EB-654B-9CA4-0EAB93834169}"/>
    <hyperlink ref="F473" r:id="rId1884" tooltip="Cambridge, Massachusetts" display="https://en.wikipedia.org/wiki/Cambridge,_Massachusetts" xr:uid="{218AB3CD-6829-8D49-B47C-C29BEBE8C970}"/>
    <hyperlink ref="A474" r:id="rId1885" display="https://www.nyse.com/quote/XNYS:VFC" xr:uid="{DCE03605-7517-CF4F-AECD-28B8B0CD0C03}"/>
    <hyperlink ref="B474" r:id="rId1886" tooltip="VF Corporation" display="https://en.wikipedia.org/wiki/VF_Corporation" xr:uid="{AA2D9362-7BA2-9141-9121-AD637B89B32D}"/>
    <hyperlink ref="C474" r:id="rId1887" display="https://www.sec.gov/cgi-bin/browse-edgar?CIK=VFC&amp;action=getcompany" xr:uid="{6E59FBEA-189E-3D44-98D7-627D555784CD}"/>
    <hyperlink ref="F474" r:id="rId1888" tooltip="Denver, Colorado" display="https://en.wikipedia.org/wiki/Denver,_Colorado" xr:uid="{8677C640-27A7-3D4E-ABDE-E4E9C23A1909}"/>
    <hyperlink ref="A475" r:id="rId1889" display="http://www.nasdaq.com/symbol/viac" xr:uid="{4A035901-5D28-9C47-B39D-9D5A9DAFCC9E}"/>
    <hyperlink ref="B475" r:id="rId1890" tooltip="ViacomCBS" display="https://en.wikipedia.org/wiki/ViacomCBS" xr:uid="{E3D74889-07BC-7741-A909-54855B17BB99}"/>
    <hyperlink ref="C475" r:id="rId1891" display="https://www.sec.gov/cgi-bin/browse-edgar?CIK=VIAC&amp;action=getcompany" xr:uid="{9FD5E073-3C11-A94F-BE22-D7BD3A3317A1}"/>
    <hyperlink ref="F475" r:id="rId1892" tooltip="New York, New York" display="https://en.wikipedia.org/wiki/New_York,_New_York" xr:uid="{ACD56FB8-85D8-974D-A898-34EAB8F02BCC}"/>
    <hyperlink ref="A476" r:id="rId1893" display="http://www.nasdaq.com/symbol/vtrs" xr:uid="{03F9FDEC-7C4A-6D4D-BBBD-970B2F08EF3F}"/>
    <hyperlink ref="B476" r:id="rId1894" tooltip="Viatris" display="https://en.wikipedia.org/wiki/Viatris" xr:uid="{47495F44-D9B7-C14C-A773-C36EB6ABAA7B}"/>
    <hyperlink ref="C476" r:id="rId1895" display="https://www.sec.gov/cgi-bin/browse-edgar?CIK=VTRS&amp;action=getcompany" xr:uid="{86F680D6-58BC-0E42-8D93-7F72EB64A2A5}"/>
    <hyperlink ref="A477" r:id="rId1896" display="https://www.nyse.com/quote/XNYS:V" xr:uid="{7232DEB2-0A69-3440-B3C1-2AC8065A3CE4}"/>
    <hyperlink ref="B477" r:id="rId1897" tooltip="Visa Inc." display="https://en.wikipedia.org/wiki/Visa_Inc." xr:uid="{2B3D670B-EF7B-7A41-88DA-6F4174F3D103}"/>
    <hyperlink ref="C477" r:id="rId1898" display="https://www.sec.gov/cgi-bin/browse-edgar?CIK=V&amp;action=getcompany" xr:uid="{5C9F39FA-F01B-5E43-AE6D-54106AAEA804}"/>
    <hyperlink ref="F477" r:id="rId1899" tooltip="San Francisco, California" display="https://en.wikipedia.org/wiki/San_Francisco,_California" xr:uid="{1B548A2D-EC0C-6F47-A67C-FF816B1EEDFC}"/>
    <hyperlink ref="A478" r:id="rId1900" display="https://www.nyse.com/quote/XNYS:VNO" xr:uid="{55314580-F4F1-BE46-9B52-04C1C573E131}"/>
    <hyperlink ref="B478" r:id="rId1901" tooltip="Vornado Realty Trust" display="https://en.wikipedia.org/wiki/Vornado_Realty_Trust" xr:uid="{38B8A7DF-5FF3-2D41-B6B7-8B2B54F141F2}"/>
    <hyperlink ref="C478" r:id="rId1902" display="https://www.sec.gov/cgi-bin/browse-edgar?CIK=VNO&amp;action=getcompany" xr:uid="{EADE49C6-781B-514E-8D69-1D81FC819529}"/>
    <hyperlink ref="F478" r:id="rId1903" tooltip="New York, New York" display="https://en.wikipedia.org/wiki/New_York,_New_York" xr:uid="{3B44D2CE-699F-4448-B247-F3A6D55FC913}"/>
    <hyperlink ref="A479" r:id="rId1904" display="https://www.nyse.com/quote/XNYS:VMC" xr:uid="{356D9585-DE8F-DC46-8BF6-ACA8E1729F87}"/>
    <hyperlink ref="B479" r:id="rId1905" tooltip="Vulcan Materials" display="https://en.wikipedia.org/wiki/Vulcan_Materials" xr:uid="{6CF3341B-2E76-0549-9B0B-B63345A7ECD9}"/>
    <hyperlink ref="C479" r:id="rId1906" display="https://www.sec.gov/cgi-bin/browse-edgar?CIK=VMC&amp;action=getcompany" xr:uid="{614360F0-B292-D44D-8C5C-8CAE9BB38A76}"/>
    <hyperlink ref="F479" r:id="rId1907" tooltip="Birmingham, Alabama" display="https://en.wikipedia.org/wiki/Birmingham,_Alabama" xr:uid="{95D65A51-8DAB-A547-8539-CAF51F233B1B}"/>
    <hyperlink ref="A480" r:id="rId1908" display="https://www.nyse.com/quote/XNYS:WRB" xr:uid="{131CB18F-0DBC-DC41-A820-B7F30BB02227}"/>
    <hyperlink ref="B480" r:id="rId1909" tooltip="W. R. Berkley Corporation" display="https://en.wikipedia.org/wiki/W._R._Berkley_Corporation" xr:uid="{8D801A00-CA8D-9341-8C3D-C6B9E6082AC1}"/>
    <hyperlink ref="C480" r:id="rId1910" display="https://www.sec.gov/cgi-bin/browse-edgar?CIK=WRB&amp;action=getcompany" xr:uid="{CF03E3A7-DF84-B04B-BDF7-50CC9D076684}"/>
    <hyperlink ref="F480" r:id="rId1911" tooltip="Greenwich, Connecticut" display="https://en.wikipedia.org/wiki/Greenwich,_Connecticut" xr:uid="{366249F8-07C1-0649-92A3-5EB9C3C1BA2C}"/>
    <hyperlink ref="A481" r:id="rId1912" display="https://www.nyse.com/quote/XNYS:WAB" xr:uid="{0E8E77E8-5CF5-A44F-A472-9B6933DF541B}"/>
    <hyperlink ref="B481" r:id="rId1913" tooltip="Wabtec Corporation" display="https://en.wikipedia.org/wiki/Wabtec_Corporation" xr:uid="{884998BB-1F66-9A46-9B58-CEEA56AB2BFC}"/>
    <hyperlink ref="C481" r:id="rId1914" display="https://www.sec.gov/cgi-bin/browse-edgar?CIK=WAB&amp;action=getcompany" xr:uid="{2C5C2AEE-DBD9-8448-A158-40DCC583256F}"/>
    <hyperlink ref="F481" r:id="rId1915" tooltip="Pittsburgh, Pennsylvania" display="https://en.wikipedia.org/wiki/Pittsburgh,_Pennsylvania" xr:uid="{31C55066-8D15-1548-BD1F-48E79BF20E2D}"/>
    <hyperlink ref="A482" r:id="rId1916" display="https://www.nyse.com/quote/XNYS:WMT" xr:uid="{4083E0E5-D9D6-384C-9C90-B895FB267244}"/>
    <hyperlink ref="B482" r:id="rId1917" tooltip="Walmart" display="https://en.wikipedia.org/wiki/Walmart" xr:uid="{9A78C85E-7D5E-DB44-B39C-3687648EE46E}"/>
    <hyperlink ref="C482" r:id="rId1918" display="https://www.sec.gov/cgi-bin/browse-edgar?CIK=WMT&amp;action=getcompany" xr:uid="{A22AB724-7C3C-6D4A-8964-19DA6A8069F5}"/>
    <hyperlink ref="F482" r:id="rId1919" tooltip="Bentonville, Arkansas" display="https://en.wikipedia.org/wiki/Bentonville,_Arkansas" xr:uid="{D5DCEAF7-7051-754D-BF48-3AF7F4864F42}"/>
    <hyperlink ref="A483" r:id="rId1920" display="http://www.nasdaq.com/symbol/wba" xr:uid="{52147498-9AFE-8640-BBD1-A3DD16E26C7B}"/>
    <hyperlink ref="B483" r:id="rId1921" tooltip="Walgreens Boots Alliance" display="https://en.wikipedia.org/wiki/Walgreens_Boots_Alliance" xr:uid="{EBB604E5-F6D7-0146-B009-4A674BB74AB3}"/>
    <hyperlink ref="C483" r:id="rId1922" display="https://www.sec.gov/cgi-bin/browse-edgar?CIK=WBA&amp;action=getcompany" xr:uid="{81B173A0-E605-1A49-8E59-550E22AA937E}"/>
    <hyperlink ref="F483" r:id="rId1923" tooltip="Deerfield, Illinois" display="https://en.wikipedia.org/wiki/Deerfield,_Illinois" xr:uid="{523BF689-3380-B949-9F27-FEF81550F5A2}"/>
    <hyperlink ref="A484" r:id="rId1924" display="https://www.nyse.com/quote/XNYS:DIS" xr:uid="{66A4F570-F534-3844-8C08-94A0EFE4DA0A}"/>
    <hyperlink ref="B484" r:id="rId1925" tooltip="The Walt Disney Company" display="https://en.wikipedia.org/wiki/The_Walt_Disney_Company" xr:uid="{8DA2B580-5574-2D43-BFF6-997E4681FDF9}"/>
    <hyperlink ref="C484" r:id="rId1926" display="https://www.sec.gov/cgi-bin/browse-edgar?CIK=DIS&amp;action=getcompany" xr:uid="{F3E0B04E-5CB2-FA40-BA28-4C08C563B701}"/>
    <hyperlink ref="F484" r:id="rId1927" tooltip="Burbank, California" display="https://en.wikipedia.org/wiki/Burbank,_California" xr:uid="{9C7548E7-A6B7-B345-AEF6-039AC4440998}"/>
    <hyperlink ref="A485" r:id="rId1928" display="https://www.nyse.com/quote/XNYS:WM" xr:uid="{465303FF-34FE-1B4D-9D7A-6195763DC131}"/>
    <hyperlink ref="B485" r:id="rId1929" tooltip="Waste Management Inc." display="https://en.wikipedia.org/wiki/Waste_Management_Inc." xr:uid="{024E2584-4FB6-0F42-BC01-0955700231FC}"/>
    <hyperlink ref="C485" r:id="rId1930" display="https://www.sec.gov/cgi-bin/browse-edgar?CIK=WM&amp;action=getcompany" xr:uid="{F22C6365-6D98-8D49-8644-EDF2FE060388}"/>
    <hyperlink ref="F485" r:id="rId1931" tooltip="Houston, Texas" display="https://en.wikipedia.org/wiki/Houston,_Texas" xr:uid="{8BF3F9EA-11B8-0E42-BB36-0F29BCF9D34D}"/>
    <hyperlink ref="A486" r:id="rId1932" display="https://www.nyse.com/quote/XNYS:WAT" xr:uid="{25C63C24-0AA7-5941-96CA-35156EEB1D23}"/>
    <hyperlink ref="B486" r:id="rId1933" tooltip="Waters Corporation" display="https://en.wikipedia.org/wiki/Waters_Corporation" xr:uid="{69A7FC8A-2342-9C46-9107-48A118894DB1}"/>
    <hyperlink ref="C486" r:id="rId1934" display="https://www.sec.gov/cgi-bin/browse-edgar?CIK=WAT&amp;action=getcompany" xr:uid="{C85B68B7-CEE7-BF48-AA49-8FE84ADDBC8B}"/>
    <hyperlink ref="F486" r:id="rId1935" tooltip="Milford, Massachusetts" display="https://en.wikipedia.org/wiki/Milford,_Massachusetts" xr:uid="{F57DC422-F577-4542-8117-BC564CA4C6E2}"/>
    <hyperlink ref="A487" r:id="rId1936" display="https://www.nyse.com/quote/XNYS:WEC" xr:uid="{6C4A3EED-FFF4-6C45-BD6B-837E8B6FECA0}"/>
    <hyperlink ref="B487" r:id="rId1937" tooltip="WEC Energy Group" display="https://en.wikipedia.org/wiki/WEC_Energy_Group" xr:uid="{29FEE10C-F3AB-5141-98AE-E869FFC3CA8C}"/>
    <hyperlink ref="C487" r:id="rId1938" display="https://www.sec.gov/cgi-bin/browse-edgar?CIK=WEC&amp;action=getcompany" xr:uid="{799A734E-5B8E-1946-B7D3-A0CA2D1C9D8E}"/>
    <hyperlink ref="F487" r:id="rId1939" tooltip="Milwaukee, Wisconsin" display="https://en.wikipedia.org/wiki/Milwaukee,_Wisconsin" xr:uid="{87D3463A-E79A-5E40-8644-C5CB64922371}"/>
    <hyperlink ref="A488" r:id="rId1940" display="https://www.nyse.com/quote/XNYS:WFC" xr:uid="{AB9CC269-9A9F-134F-BA2A-8CA18F1A26D5}"/>
    <hyperlink ref="B488" r:id="rId1941" tooltip="Wells Fargo" display="https://en.wikipedia.org/wiki/Wells_Fargo" xr:uid="{C302539B-3DE0-5946-A046-5C6334B09609}"/>
    <hyperlink ref="C488" r:id="rId1942" display="https://www.sec.gov/cgi-bin/browse-edgar?CIK=WFC&amp;action=getcompany" xr:uid="{AB74AAF2-81BB-CC42-9D84-92A67B519C43}"/>
    <hyperlink ref="F488" r:id="rId1943" tooltip="San Francisco, California" display="https://en.wikipedia.org/wiki/San_Francisco,_California" xr:uid="{8BB357CE-FC54-4F48-9C61-94B792A83490}"/>
    <hyperlink ref="A489" r:id="rId1944" display="https://www.nyse.com/quote/XNYS:WELL" xr:uid="{36CB971D-45C5-9D4B-95A0-ABBE808CD454}"/>
    <hyperlink ref="B489" r:id="rId1945" tooltip="Welltower Inc." display="https://en.wikipedia.org/wiki/Welltower_Inc." xr:uid="{912F81A5-E614-694C-AA12-FF3E086D5493}"/>
    <hyperlink ref="C489" r:id="rId1946" display="https://www.sec.gov/cgi-bin/browse-edgar?CIK=WELL&amp;action=getcompany" xr:uid="{60DA921B-3133-7C4A-8E56-262B7ABB3FF5}"/>
    <hyperlink ref="F489" r:id="rId1947" tooltip="Toledo, Ohio" display="https://en.wikipedia.org/wiki/Toledo,_Ohio" xr:uid="{DFAF6DB8-6758-5F43-83EA-D79336D1EAC6}"/>
    <hyperlink ref="A490" r:id="rId1948" display="https://www.nyse.com/quote/XNYS:WST" xr:uid="{506EA129-E24B-9241-B8EA-014F18622282}"/>
    <hyperlink ref="B490" r:id="rId1949" tooltip="West Pharmaceutical Services" display="https://en.wikipedia.org/wiki/West_Pharmaceutical_Services" xr:uid="{CC15C3FE-B3A1-3B41-97E1-FBB40B3505A8}"/>
    <hyperlink ref="C490" r:id="rId1950" display="https://www.sec.gov/cgi-bin/browse-edgar?CIK=WST&amp;action=getcompany" xr:uid="{8E7C7DAD-8996-9A4B-B158-59CAB84DFBB6}"/>
    <hyperlink ref="F490" r:id="rId1951" tooltip="Exton, Pennsylvania" display="https://en.wikipedia.org/wiki/Exton,_Pennsylvania" xr:uid="{5D9EA7BA-7040-7C47-91C3-AA53668225F4}"/>
    <hyperlink ref="A491" r:id="rId1952" display="http://www.nasdaq.com/symbol/wdc" xr:uid="{4074F52C-12A9-D540-90AD-F59D81A2708F}"/>
    <hyperlink ref="B491" r:id="rId1953" tooltip="Western Digital" display="https://en.wikipedia.org/wiki/Western_Digital" xr:uid="{31B27AC5-8FCB-5647-B669-7EE42B850487}"/>
    <hyperlink ref="C491" r:id="rId1954" display="https://www.sec.gov/cgi-bin/browse-edgar?CIK=WDC&amp;action=getcompany" xr:uid="{5A89E928-E84C-4147-A8C3-E976C8BA57E3}"/>
    <hyperlink ref="F491" r:id="rId1955" tooltip="San Jose, California" display="https://en.wikipedia.org/wiki/San_Jose,_California" xr:uid="{F6F6186C-8418-264C-B42D-C4648CFFE82D}"/>
    <hyperlink ref="A492" r:id="rId1956" display="https://www.nyse.com/quote/XNYS:WU" xr:uid="{136D3823-7F34-9748-A840-622A2015590F}"/>
    <hyperlink ref="B492" r:id="rId1957" tooltip="Western Union Co" display="https://en.wikipedia.org/wiki/Western_Union_Co" xr:uid="{59FB57B6-B811-7543-95A2-2171D87302B1}"/>
    <hyperlink ref="C492" r:id="rId1958" display="https://www.sec.gov/cgi-bin/browse-edgar?CIK=WU&amp;action=getcompany" xr:uid="{D38FD239-E271-2043-9DED-94B14B93DEB1}"/>
    <hyperlink ref="F492" r:id="rId1959" tooltip="Englewood, Colorado" display="https://en.wikipedia.org/wiki/Englewood,_Colorado" xr:uid="{4F8C936A-9828-B142-8E6F-ED215B28A8BB}"/>
    <hyperlink ref="A493" r:id="rId1960" display="https://www.nyse.com/quote/XNYS:WRK" xr:uid="{6E247B2F-6074-1641-9CBD-1D9E1411A5AD}"/>
    <hyperlink ref="B493" r:id="rId1961" tooltip="WestRock" display="https://en.wikipedia.org/wiki/WestRock" xr:uid="{0C8C2DB7-C952-214A-8A31-C1220AA77023}"/>
    <hyperlink ref="C493" r:id="rId1962" display="https://www.sec.gov/cgi-bin/browse-edgar?CIK=WRK&amp;action=getcompany" xr:uid="{80A58C7B-B726-F540-B334-A37AD53B3C90}"/>
    <hyperlink ref="F493" r:id="rId1963" tooltip="Atlanta, Georgia" display="https://en.wikipedia.org/wiki/Atlanta,_Georgia" xr:uid="{C80E4DC4-D711-8043-AA3E-C4EDE4079340}"/>
    <hyperlink ref="A494" r:id="rId1964" display="https://www.nyse.com/quote/XNYS:WY" xr:uid="{5ED77A20-3CEE-7242-9176-6CDF2766E956}"/>
    <hyperlink ref="B494" r:id="rId1965" tooltip="Weyerhaeuser" display="https://en.wikipedia.org/wiki/Weyerhaeuser" xr:uid="{A207AD0B-5C02-E54D-BF2B-334EBB4A046E}"/>
    <hyperlink ref="C494" r:id="rId1966" display="https://www.sec.gov/cgi-bin/browse-edgar?CIK=WY&amp;action=getcompany" xr:uid="{2BC1FA4A-0F27-354B-B774-776AA1BC37F9}"/>
    <hyperlink ref="F494" r:id="rId1967" tooltip="Federal Way, Washington" display="https://en.wikipedia.org/wiki/Federal_Way,_Washington" xr:uid="{38E65B41-F44D-6A41-B80D-9ADA994A0ABB}"/>
    <hyperlink ref="A495" r:id="rId1968" display="https://www.nyse.com/quote/XNYS:WHR" xr:uid="{B6784E34-8498-F349-A7AA-036EDBFAAB52}"/>
    <hyperlink ref="B495" r:id="rId1969" tooltip="Whirlpool Corp." display="https://en.wikipedia.org/wiki/Whirlpool_Corp." xr:uid="{7E1040EF-716A-DE46-A593-372F3B94B2CC}"/>
    <hyperlink ref="C495" r:id="rId1970" display="https://www.sec.gov/cgi-bin/browse-edgar?CIK=WHR&amp;action=getcompany" xr:uid="{BC644F34-01B4-7942-9E5A-91A9897B05E2}"/>
    <hyperlink ref="F495" r:id="rId1971" tooltip="Benton Harbor, Michigan" display="https://en.wikipedia.org/wiki/Benton_Harbor,_Michigan" xr:uid="{86DF0AE8-0E51-5946-83F4-3DB802DF5F79}"/>
    <hyperlink ref="A496" r:id="rId1972" display="https://www.nyse.com/quote/XNYS:WMB" xr:uid="{19E221EF-470A-C84F-B5DE-07B4462CFEB0}"/>
    <hyperlink ref="B496" r:id="rId1973" tooltip="Williams Companies" display="https://en.wikipedia.org/wiki/Williams_Companies" xr:uid="{96E2EA60-0769-6B46-8373-10332228219B}"/>
    <hyperlink ref="C496" r:id="rId1974" display="https://www.sec.gov/cgi-bin/browse-edgar?CIK=WMB&amp;action=getcompany" xr:uid="{21CB2E98-0FC1-CC46-A19C-ECD2D56610E0}"/>
    <hyperlink ref="F496" r:id="rId1975" tooltip="Tulsa, Oklahoma" display="https://en.wikipedia.org/wiki/Tulsa,_Oklahoma" xr:uid="{EFD2C07D-F572-9E46-AFEE-2F4BAA40EE1D}"/>
    <hyperlink ref="A497" r:id="rId1976" display="http://www.nasdaq.com/symbol/wltw" xr:uid="{CE7F98EF-2C98-DB4A-A108-6874DFC24905}"/>
    <hyperlink ref="B497" r:id="rId1977" tooltip="Willis Towers Watson" display="https://en.wikipedia.org/wiki/Willis_Towers_Watson" xr:uid="{92716058-3337-794A-B8AB-83AB5C9D7F3C}"/>
    <hyperlink ref="C497" r:id="rId1978" display="https://www.sec.gov/cgi-bin/browse-edgar?CIK=WLTW&amp;action=getcompany" xr:uid="{E9914E4A-82F8-9E47-9602-A997163D5720}"/>
    <hyperlink ref="F497" r:id="rId1979" tooltip="London, United Kingdom" display="https://en.wikipedia.org/wiki/London,_United_Kingdom" xr:uid="{7AE0FAAC-E440-3445-9A75-7293A53B56BF}"/>
    <hyperlink ref="A498" r:id="rId1980" display="http://www.nasdaq.com/symbol/wynn" xr:uid="{CE6158B2-A690-5241-841F-E669B022E452}"/>
    <hyperlink ref="B498" r:id="rId1981" tooltip="Wynn Resorts Ltd" display="https://en.wikipedia.org/wiki/Wynn_Resorts_Ltd" xr:uid="{6255C45E-EBFF-C841-83D1-CEFB17DF59C1}"/>
    <hyperlink ref="C498" r:id="rId1982" display="https://www.sec.gov/cgi-bin/browse-edgar?CIK=WYNN&amp;action=getcompany" xr:uid="{87EE4D26-C199-4642-84C7-E92D678C5AE3}"/>
    <hyperlink ref="F498" r:id="rId1983" tooltip="Paradise, Nevada" display="https://en.wikipedia.org/wiki/Paradise,_Nevada" xr:uid="{E6BB5847-E09B-2246-82D0-57D12309A7AD}"/>
    <hyperlink ref="A499" r:id="rId1984" display="http://www.nasdaq.com/symbol/xel" xr:uid="{95EFDD82-324E-2D42-8385-4E4F2082D109}"/>
    <hyperlink ref="B499" r:id="rId1985" tooltip="Xcel Energy Inc" display="https://en.wikipedia.org/wiki/Xcel_Energy_Inc" xr:uid="{ED4B6FBF-45EA-C040-9BE0-56A2AEFE37A1}"/>
    <hyperlink ref="C499" r:id="rId1986" display="https://www.sec.gov/cgi-bin/browse-edgar?CIK=XEL&amp;action=getcompany" xr:uid="{08835C6B-E9D1-C240-AA03-35754EA35FDC}"/>
    <hyperlink ref="F499" r:id="rId1987" tooltip="Minneapolis, Minnesota" display="https://en.wikipedia.org/wiki/Minneapolis,_Minnesota" xr:uid="{391EDD94-C0C5-9743-BCD3-8E917939016D}"/>
    <hyperlink ref="A500" r:id="rId1988" display="http://www.nasdaq.com/symbol/xlnx" xr:uid="{82BFCF29-3175-7C46-A722-068D0E696E69}"/>
    <hyperlink ref="B500" r:id="rId1989" tooltip="Xilinx" display="https://en.wikipedia.org/wiki/Xilinx" xr:uid="{D5A10336-9742-1F43-BF49-A87CF280B744}"/>
    <hyperlink ref="C500" r:id="rId1990" display="https://www.sec.gov/cgi-bin/browse-edgar?CIK=XLNX&amp;action=getcompany" xr:uid="{9864BC39-7A77-0A4A-8EA9-FE7C4204F07D}"/>
    <hyperlink ref="F500" r:id="rId1991" tooltip="San Jose, California" display="https://en.wikipedia.org/wiki/San_Jose,_California" xr:uid="{EBADFC6D-E514-B54F-AB9B-FC4F6D150935}"/>
    <hyperlink ref="A501" r:id="rId1992" display="https://www.nyse.com/quote/XNYS:XYL" xr:uid="{071D4AE8-E4D0-0F45-9AE5-73BBC9DF13A9}"/>
    <hyperlink ref="B501" r:id="rId1993" tooltip="Xylem Inc." display="https://en.wikipedia.org/wiki/Xylem_Inc." xr:uid="{F51CA83B-F260-AC46-98D7-2A676D04A97E}"/>
    <hyperlink ref="C501" r:id="rId1994" display="https://www.sec.gov/cgi-bin/browse-edgar?CIK=XYL&amp;action=getcompany" xr:uid="{DF5D8D34-5D2E-4143-B359-B2F5C3F4C77B}"/>
    <hyperlink ref="F501" r:id="rId1995" tooltip="White Plains, New York" display="https://en.wikipedia.org/wiki/White_Plains,_New_York" xr:uid="{B52FF3C0-66F7-854A-9255-6F10CDBA63FA}"/>
    <hyperlink ref="A502" r:id="rId1996" display="https://www.nyse.com/quote/XNYS:YUM" xr:uid="{6632B8DF-FA91-CE4D-8CFF-13A9D8DD585B}"/>
    <hyperlink ref="B502" r:id="rId1997" tooltip="Yum! Brands Inc" display="https://en.wikipedia.org/wiki/Yum!_Brands_Inc" xr:uid="{0A048DE3-52B8-BB46-8C8D-EF782B5F4D24}"/>
    <hyperlink ref="C502" r:id="rId1998" display="https://www.sec.gov/cgi-bin/browse-edgar?CIK=YUM&amp;action=getcompany" xr:uid="{90EE52A7-EF60-C64B-8209-11BBDC544CB9}"/>
    <hyperlink ref="F502" r:id="rId1999" tooltip="Louisville, Kentucky" display="https://en.wikipedia.org/wiki/Louisville,_Kentucky" xr:uid="{8EA14A37-71A4-6A49-A863-C3F3D67D285D}"/>
    <hyperlink ref="A503" r:id="rId2000" display="http://www.nasdaq.com/symbol/zbra" xr:uid="{1B84AC61-47D6-7642-AAFB-E1DBBC9740FC}"/>
    <hyperlink ref="B503" r:id="rId2001" tooltip="Zebra Technologies" display="https://en.wikipedia.org/wiki/Zebra_Technologies" xr:uid="{3D6FAF58-088B-D448-BB19-5121603AC88D}"/>
    <hyperlink ref="C503" r:id="rId2002" display="https://www.sec.gov/cgi-bin/browse-edgar?CIK=ZBRA&amp;action=getcompany" xr:uid="{8EA41C62-B7BB-4244-8DE4-D5A6477CB2AC}"/>
    <hyperlink ref="F503" r:id="rId2003" display="https://en.wikipedia.org/wiki/Lincolnshire,_Illinois" xr:uid="{DD75904D-9333-EF4C-B54C-DF4527D43082}"/>
    <hyperlink ref="A504" r:id="rId2004" display="https://www.nyse.com/quote/XNYS:ZBH" xr:uid="{D62E1B3F-FE2F-E943-A275-67DC88479252}"/>
    <hyperlink ref="B504" r:id="rId2005" tooltip="Zimmer Biomet" display="https://en.wikipedia.org/wiki/Zimmer_Biomet" xr:uid="{A196032A-25E8-7A48-9253-A70F5B131F65}"/>
    <hyperlink ref="C504" r:id="rId2006" display="https://www.sec.gov/cgi-bin/browse-edgar?CIK=ZBH&amp;action=getcompany" xr:uid="{D5CE6950-C0CF-FE4B-B77B-E9C6D08BF9F3}"/>
    <hyperlink ref="F504" r:id="rId2007" tooltip="Warsaw, Indiana" display="https://en.wikipedia.org/wiki/Warsaw,_Indiana" xr:uid="{30035B4F-1E93-5C49-A49C-5783E0211785}"/>
    <hyperlink ref="A505" r:id="rId2008" display="http://www.nasdaq.com/symbol/zion" xr:uid="{9490AFBA-6D19-9644-B1E5-54F20415566B}"/>
    <hyperlink ref="B505" r:id="rId2009" tooltip="Zions Bancorp" display="https://en.wikipedia.org/wiki/Zions_Bancorp" xr:uid="{6137DB17-3685-964E-ABFB-3526DBEBFDBC}"/>
    <hyperlink ref="C505" r:id="rId2010" display="https://www.sec.gov/cgi-bin/browse-edgar?CIK=ZION&amp;action=getcompany" xr:uid="{70FA9135-09FE-B142-BC49-F885DC968712}"/>
    <hyperlink ref="F505" r:id="rId2011" tooltip="Salt Lake City, Utah" display="https://en.wikipedia.org/wiki/Salt_Lake_City,_Utah" xr:uid="{AB7DAE1F-2210-1C40-9679-EBD7F0D2EE4F}"/>
    <hyperlink ref="A506" r:id="rId2012" display="https://www.nyse.com/quote/XNYS:ZTS" xr:uid="{65900BA3-ACC9-9F48-B6A4-35B4682C5908}"/>
    <hyperlink ref="B506" r:id="rId2013" tooltip="Zoetis" display="https://en.wikipedia.org/wiki/Zoetis" xr:uid="{9D6895CE-D30A-5841-98D9-D0075D85B7E8}"/>
    <hyperlink ref="C506" r:id="rId2014" display="https://www.sec.gov/cgi-bin/browse-edgar?CIK=ZTS&amp;action=getcompany" xr:uid="{AB8C01CA-E672-7848-8C1A-C57795B7CCB1}"/>
    <hyperlink ref="F506" r:id="rId2015" tooltip="San Jose, California" display="https://en.wikipedia.org/wiki/Parsippany,_New_Jersey" xr:uid="{9E97D7E6-2725-E045-85D8-3E11D631A5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2021-06-02T15:36:46Z</dcterms:modified>
</cp:coreProperties>
</file>