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Narthex Trading\"/>
    </mc:Choice>
  </mc:AlternateContent>
  <xr:revisionPtr revIDLastSave="0" documentId="13_ncr:1_{3FD50688-F6CA-4D70-8ACE-C33BF03DD0FC}" xr6:coauthVersionLast="47" xr6:coauthVersionMax="47" xr10:uidLastSave="{00000000-0000-0000-0000-000000000000}"/>
  <bookViews>
    <workbookView xWindow="-110" yWindow="-110" windowWidth="38620" windowHeight="25100" xr2:uid="{4BE32777-5037-4A23-B186-8DA1DBF6DB5A}"/>
  </bookViews>
  <sheets>
    <sheet name="17_09_2025_DFA" sheetId="6" r:id="rId1"/>
    <sheet name="Daily Trade Overview" sheetId="1" r:id="rId2"/>
    <sheet name="Risk" sheetId="2" r:id="rId3"/>
    <sheet name="Convergent Risk Plan" sheetId="5" r:id="rId4"/>
    <sheet name="Post Review" sheetId="3" r:id="rId5"/>
    <sheet name="Sheet1"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6" l="1"/>
  <c r="D4" i="6"/>
  <c r="F2" i="6"/>
  <c r="E2" i="6"/>
  <c r="D31" i="1"/>
  <c r="E2" i="1"/>
  <c r="D4" i="1"/>
  <c r="F2" i="1"/>
</calcChain>
</file>

<file path=xl/sharedStrings.xml><?xml version="1.0" encoding="utf-8"?>
<sst xmlns="http://schemas.openxmlformats.org/spreadsheetml/2006/main" count="433" uniqueCount="234">
  <si>
    <t>Evening Review</t>
  </si>
  <si>
    <t>Why?</t>
  </si>
  <si>
    <t>Directional Bias</t>
  </si>
  <si>
    <t>Strategy</t>
  </si>
  <si>
    <t>Key Levels</t>
  </si>
  <si>
    <t>Premarket Review</t>
  </si>
  <si>
    <t>Risk</t>
  </si>
  <si>
    <t>Checks</t>
  </si>
  <si>
    <t>Daily</t>
  </si>
  <si>
    <t>Weekly</t>
  </si>
  <si>
    <t>240m</t>
  </si>
  <si>
    <t>120m</t>
  </si>
  <si>
    <t>60m</t>
  </si>
  <si>
    <t>30m</t>
  </si>
  <si>
    <t>Monthly</t>
  </si>
  <si>
    <t>Charts</t>
  </si>
  <si>
    <t>Reason:</t>
  </si>
  <si>
    <t>News:</t>
  </si>
  <si>
    <t>Market Conditions/Catalysts</t>
  </si>
  <si>
    <t>Daily Goals &amp; Checks</t>
  </si>
  <si>
    <t>Date</t>
  </si>
  <si>
    <t>Trading Date</t>
  </si>
  <si>
    <t>Psychology Checks / 30m</t>
  </si>
  <si>
    <t>&lt; 2 Entries per scalp</t>
  </si>
  <si>
    <t>&lt; 8 Trades / Day</t>
  </si>
  <si>
    <t>Market Pulses</t>
  </si>
  <si>
    <t>Playbook Screenshot and Review</t>
  </si>
  <si>
    <t>Market</t>
  </si>
  <si>
    <t>Size</t>
  </si>
  <si>
    <t>R:R</t>
  </si>
  <si>
    <t>Errors</t>
  </si>
  <si>
    <t>FOMO</t>
  </si>
  <si>
    <t>Early Exit</t>
  </si>
  <si>
    <t>Technical Error</t>
  </si>
  <si>
    <t>Trade Type</t>
  </si>
  <si>
    <t>Pattern Recognized</t>
  </si>
  <si>
    <t>Trade Analyzer</t>
  </si>
  <si>
    <t>Short/Long</t>
  </si>
  <si>
    <t>Hold time</t>
  </si>
  <si>
    <t>Profit</t>
  </si>
  <si>
    <t>Loss</t>
  </si>
  <si>
    <t>Efficiency (profit vs gain)</t>
  </si>
  <si>
    <t>Impusilve trade</t>
  </si>
  <si>
    <t>Distraction</t>
  </si>
  <si>
    <t>Hide PNL / Set Point/tick mental stop
loss targets</t>
  </si>
  <si>
    <t>Meditate</t>
  </si>
  <si>
    <t>5m</t>
  </si>
  <si>
    <t>15m</t>
  </si>
  <si>
    <t>ATR/Harmonic Size</t>
  </si>
  <si>
    <t>Post Review Creation/Give back!</t>
  </si>
  <si>
    <t>Value</t>
  </si>
  <si>
    <t>High/Med/Low - Importance</t>
  </si>
  <si>
    <t>Trades</t>
  </si>
  <si>
    <t>M</t>
  </si>
  <si>
    <t>T</t>
  </si>
  <si>
    <t>WED</t>
  </si>
  <si>
    <t>THURS</t>
  </si>
  <si>
    <t>FR</t>
  </si>
  <si>
    <t>Time</t>
  </si>
  <si>
    <t>ATR</t>
  </si>
  <si>
    <t>Price Entry</t>
  </si>
  <si>
    <t>Price Exit</t>
  </si>
  <si>
    <t>RVOL</t>
  </si>
  <si>
    <t>Contract</t>
  </si>
  <si>
    <t>Narthex Risk Plan</t>
  </si>
  <si>
    <t xml:space="preserve">Update on: </t>
  </si>
  <si>
    <t>Product</t>
  </si>
  <si>
    <t>No. of
Sessions</t>
  </si>
  <si>
    <t>Session</t>
  </si>
  <si>
    <t>Periodicity</t>
  </si>
  <si>
    <t>Bin Size</t>
  </si>
  <si>
    <t>Fractal Bar Setting</t>
  </si>
  <si>
    <t>ZigZag Pullback (ticks)</t>
  </si>
  <si>
    <t>Impulse Up (pts)</t>
  </si>
  <si>
    <t>Impulse down (pts)</t>
  </si>
  <si>
    <t>Normal Rotation Up (pts)</t>
  </si>
  <si>
    <t>Normal Rotation Down (pts)</t>
  </si>
  <si>
    <t>Rotation Unit</t>
  </si>
  <si>
    <t>Mode</t>
  </si>
  <si>
    <t>Zig in pts</t>
  </si>
  <si>
    <t>Fractal Bar 
Setting</t>
  </si>
  <si>
    <t>ZigZag Pullback 
(ticks)</t>
  </si>
  <si>
    <t>Normal Rotation 
Up (pts)</t>
  </si>
  <si>
    <t>Normal Rotation 
Down (pts)</t>
  </si>
  <si>
    <t>MES</t>
  </si>
  <si>
    <t>Cash</t>
  </si>
  <si>
    <t>1 min</t>
  </si>
  <si>
    <t>Unit Size:</t>
  </si>
  <si>
    <t>3 lots</t>
  </si>
  <si>
    <t>Product:</t>
  </si>
  <si>
    <t>Tick Value:</t>
  </si>
  <si>
    <t>$ 1.25 per lot</t>
  </si>
  <si>
    <t>Trade Management Plan:</t>
  </si>
  <si>
    <t>Stop Size:</t>
  </si>
  <si>
    <t>Scale 1:</t>
  </si>
  <si>
    <t>Scale 2:</t>
  </si>
  <si>
    <t>Target Impulse:</t>
  </si>
  <si>
    <t>Potential Profit:</t>
  </si>
  <si>
    <t>Potential Stop:</t>
  </si>
  <si>
    <t>R-Factor:</t>
  </si>
  <si>
    <t>Ticks</t>
  </si>
  <si>
    <t>Qty</t>
  </si>
  <si>
    <t>Loss Size</t>
  </si>
  <si>
    <t>Remaining Risk QT</t>
  </si>
  <si>
    <t>Remaining Risk</t>
  </si>
  <si>
    <t>Instrument</t>
  </si>
  <si>
    <t>Tick Value</t>
  </si>
  <si>
    <t>Assumed High-Vol Rotation (Ticks)</t>
  </si>
  <si>
    <t>Stop Distance (Ticks/Points)</t>
  </si>
  <si>
    <t>Max Contracts (for $18.75 Risk)</t>
  </si>
  <si>
    <t>Scaling Example (3 Contracts, if Possible)</t>
  </si>
  <si>
    <t>Est. R-Factor (Full Win/Loss)</t>
  </si>
  <si>
    <t>Notes</t>
  </si>
  <si>
    <t>MES (Micro S&amp;P)</t>
  </si>
  <si>
    <t>60 (15 points)</t>
  </si>
  <si>
    <t>60 ticks (15 pts)</t>
  </si>
  <si>
    <t>1 (18.75 / (60 × 1.25) = 0.25 → round up to 1, risk $75 → tighten stop to 12 ticks for $18.75)</t>
  </si>
  <si>
    <t>Use 1 contract: Target 30 ticks ($37.50, R=2:1). If vol lower, up to 3 (stop 4 ticks).</t>
  </si>
  <si>
    <t>2:1 (tight stop) to 3:1 (with runner)</t>
  </si>
  <si>
    <t>Equities: Wider ranges favor runners. Wait for ES 4420-type magnets.</t>
  </si>
  <si>
    <t>MNQ (Micro Nasdaq)</t>
  </si>
  <si>
    <t>2 (18.75 / (60 × 0.50) = 0.625 → 2 contracts, risk $30 → tighten to 40 ticks for $18.75 total)</t>
  </si>
  <si>
    <t>2 contracts: Scale 1 at 24 ticks ($6 profit); runner to 80 ticks ($20, total win ~$26).</t>
  </si>
  <si>
    <t>2.5:1</t>
  </si>
  <si>
    <t>Thinner liquidity: Avoid thin hours. Higher beta than MES—size down 20% on news.</t>
  </si>
  <si>
    <t>MGC (Micro Gold)</t>
  </si>
  <si>
    <t>40 (4 points)</t>
  </si>
  <si>
    <t>40 ticks (4 pts)</t>
  </si>
  <si>
    <t>1 (18.75 / (40 × 1) = 0.47 → 1 contract, risk $40 → tighten to 19 ticks)</t>
  </si>
  <si>
    <t>Use 1 contract: Target 38 ticks ($38, R~2:1). If rotation &lt;30 ticks, up to 2-3.</t>
  </si>
  <si>
    <t>Geopolitical vol: Use pit session stats. Higher rotations on USD news—monitor sigma bands.</t>
  </si>
  <si>
    <t>MCL (Micro Crude)</t>
  </si>
  <si>
    <t>40 (0.4 points)</t>
  </si>
  <si>
    <t>40 ticks (0.4 pts)</t>
  </si>
  <si>
    <t>1 (same as MGC: tighten to 19 ticks)</t>
  </si>
  <si>
    <t>Use 1 contract: Target 38 ticks ($38). Up to 3 if low vol (stop 6 ticks).</t>
  </si>
  <si>
    <t>Inventory/news spikes: Pit session focus. Thinner than equities—skip if liquidity &lt;50 contracts.</t>
  </si>
  <si>
    <t>No. of Sessions</t>
  </si>
  <si>
    <t>Session Periodicity</t>
  </si>
  <si>
    <t>Rotation Unit Mode</t>
  </si>
  <si>
    <t>MNQ</t>
  </si>
  <si>
    <t>MGC</t>
  </si>
  <si>
    <t>MCL</t>
  </si>
  <si>
    <t>Pit</t>
  </si>
  <si>
    <t>Unit Size</t>
  </si>
  <si>
    <t>Stop Size (Ticks)</t>
  </si>
  <si>
    <t>Scale 1 (Ticks, Qty)</t>
  </si>
  <si>
    <t>Remaining Risk After Scale 1</t>
  </si>
  <si>
    <t>Scale 2 (Ticks, Qty)</t>
  </si>
  <si>
    <t>Remaining Risk After Scale 2</t>
  </si>
  <si>
    <t>Target Impulse (Ticks, Qty)</t>
  </si>
  <si>
    <t>3 lots (capped to 1)</t>
  </si>
  <si>
    <t>$1.25 per lot</t>
  </si>
  <si>
    <t>6 (1 lot)</t>
  </si>
  <si>
    <t>10 (1 lot)</t>
  </si>
  <si>
    <t>Net +$3.75</t>
  </si>
  <si>
    <t>32 (1 lot runner)</t>
  </si>
  <si>
    <t>$0.50 per lot</t>
  </si>
  <si>
    <t>30 (1 lot)</t>
  </si>
  <si>
    <t>50 (1 lot)</t>
  </si>
  <si>
    <t>Net +$12.50</t>
  </si>
  <si>
    <t>160 (1 lot runner)</t>
  </si>
  <si>
    <t>$1.00 per lot</t>
  </si>
  <si>
    <t>8 (1 lot)</t>
  </si>
  <si>
    <t>13 (1 lot)</t>
  </si>
  <si>
    <t>Net +$4.00</t>
  </si>
  <si>
    <t>38 (1 lot runner)</t>
  </si>
  <si>
    <t>Daily Risk Parameters</t>
  </si>
  <si>
    <t>Value/Rule</t>
  </si>
  <si>
    <t>Max Daily Loss</t>
  </si>
  <si>
    <t>$37.50 (outlier days: $50)</t>
  </si>
  <si>
    <t>Trades per Day</t>
  </si>
  <si>
    <t>Preferably 2 max</t>
  </si>
  <si>
    <t>Per-Trade Risk</t>
  </si>
  <si>
    <t>$18.75 initial (outlier: $25)</t>
  </si>
  <si>
    <t>Position Sizing Formula</t>
  </si>
  <si>
    <t>Contracts = floor($18.75 / (Stop Distance in Ticks × Tick Value))</t>
  </si>
  <si>
    <t>Scaling Protocol</t>
  </si>
  <si>
    <t>If 3 contracts: Scale 1 at 0.4x stop, Scale 1 at 0.67x stop, Runner to 2-3x stop</t>
  </si>
  <si>
    <t>R-Factor Goal</t>
  </si>
  <si>
    <t>≥2:1</t>
  </si>
  <si>
    <t>No-Trade Conditions</t>
  </si>
  <si>
    <t>VIX &gt;35, low liquidity, no imbalance</t>
  </si>
  <si>
    <t>Emotional Rules</t>
  </si>
  <si>
    <t>15-min break after loss; journal post-session</t>
  </si>
  <si>
    <t>14-Day ATR (as of September 10, 2025)</t>
  </si>
  <si>
    <t>Unit</t>
  </si>
  <si>
    <t>Points</t>
  </si>
  <si>
    <t>USD per oz</t>
  </si>
  <si>
    <t>USD per barrel</t>
  </si>
  <si>
    <t>Tick Size (Points)</t>
  </si>
  <si>
    <t>Stop Size (Points)</t>
  </si>
  <si>
    <t>Scale 1 (Points, Qty)</t>
  </si>
  <si>
    <t>Scale 2 (Points, Qty)</t>
  </si>
  <si>
    <t>1.50 (1 lot)</t>
  </si>
  <si>
    <t>2.50 (1 lot)</t>
  </si>
  <si>
    <t>7.50 (1 lot)</t>
  </si>
  <si>
    <t>12.50 (1 lot)</t>
  </si>
  <si>
    <t>0.80 (1 lot)</t>
  </si>
  <si>
    <t>1.30 (1 lot)</t>
  </si>
  <si>
    <t>0.08 (1 lot)</t>
  </si>
  <si>
    <t>0.13 (1 lot)</t>
  </si>
  <si>
    <t>TPO</t>
  </si>
  <si>
    <t>L</t>
  </si>
  <si>
    <t>Support</t>
  </si>
  <si>
    <t>24 240-244291</t>
  </si>
  <si>
    <t>ALL</t>
  </si>
  <si>
    <t>Daily Supply</t>
  </si>
  <si>
    <t>H</t>
  </si>
  <si>
    <t>VAC</t>
  </si>
  <si>
    <t>Voluem traded</t>
  </si>
  <si>
    <t>Prior days bullish - Priced in bullish factor on rate cut days prior
Classic sell the news days - distribution on big names</t>
  </si>
  <si>
    <t>FOMC interest rate drop [95% chance on betting sites]
NVDA tanking NQ due to China advising against companies buying</t>
  </si>
  <si>
    <t>Scalping</t>
  </si>
  <si>
    <t>30s,1m</t>
  </si>
  <si>
    <t>250Point NQ</t>
  </si>
  <si>
    <t>Bearing in the morning prerp</t>
  </si>
  <si>
    <t>Bullish in the afternoon</t>
  </si>
  <si>
    <t>correct</t>
  </si>
  <si>
    <t>Partially correct [did not go as
 high as expected]</t>
  </si>
  <si>
    <t>1MNQ</t>
  </si>
  <si>
    <t>2MES</t>
  </si>
  <si>
    <t>1MGC</t>
  </si>
  <si>
    <t>2:1</t>
  </si>
  <si>
    <t>Several days of heavy buying on rate cuts,  Expected
 riggers to distribute to secure heavy discounted positions on retails back</t>
  </si>
  <si>
    <t>EOD Review:</t>
  </si>
  <si>
    <t>Scalping positions moved far too fast for me to take more than 2MNQ at a time / GLD was FOMO on short side
and for that reason it piked it [plan turned into emotion and regret] / MES was a test but I should focus on whats trading BEST / 
Biggest issue was manually adjusting stops (and entries) by clicking mouse but then having to switch to keybaord for hotkeys, 
We need to commit to one style in this regard</t>
  </si>
  <si>
    <t>Keywords</t>
  </si>
  <si>
    <t>hotkeys</t>
  </si>
  <si>
    <t>emotional checks</t>
  </si>
  <si>
    <t>breaks</t>
  </si>
  <si>
    <t>big picture</t>
  </si>
  <si>
    <t>cluttered order fills</t>
  </si>
  <si>
    <t>Scalping positions moved far too fast for me to take more than 2MNQ at a time / GLD was FOMO on short side / 
and for that reason it piked it [plan turned into emotion and regret] / MES was a test but I should focus on whats trading BEST / 
Biggest issue was manually adjusting stops (and entries) by clicking mouse but then having to switch to keybaord for hotkeys, 
We need to commit to one style in this regard
Take a step back : remember to pay attention to your EMAS, VWAPs, Points of Control (dont be too zoomed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</si>
</sst>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F800]dddd\,\ mmmm\ dd\,\ yyyy"/>
  </numFmts>
  <fonts count="9" x14ac:knownFonts="1">
    <font>
      <sz val="11"/>
      <color theme="1"/>
      <name val="Aptos Narrow"/>
      <family val="2"/>
      <scheme val="minor"/>
    </font>
    <font>
      <b/>
      <sz val="11"/>
      <color theme="1"/>
      <name val="Aptos Narrow"/>
      <family val="2"/>
      <scheme val="minor"/>
    </font>
    <font>
      <b/>
      <sz val="14"/>
      <color theme="1"/>
      <name val="Aptos Narrow"/>
      <family val="2"/>
      <scheme val="minor"/>
    </font>
    <font>
      <b/>
      <sz val="12"/>
      <color theme="1"/>
      <name val="Aptos Narrow"/>
      <family val="2"/>
      <scheme val="minor"/>
    </font>
    <font>
      <b/>
      <sz val="10"/>
      <color theme="1"/>
      <name val="Aptos Narrow"/>
      <family val="2"/>
      <scheme val="minor"/>
    </font>
    <font>
      <sz val="10"/>
      <color theme="1"/>
      <name val="Aptos Narrow"/>
      <family val="2"/>
      <scheme val="minor"/>
    </font>
    <font>
      <b/>
      <sz val="11"/>
      <color theme="0"/>
      <name val="Aptos Narrow"/>
      <family val="2"/>
      <scheme val="minor"/>
    </font>
    <font>
      <b/>
      <sz val="20"/>
      <color theme="1"/>
      <name val="Roboto"/>
    </font>
    <font>
      <sz val="12"/>
      <color theme="1"/>
      <name val="Aptos Narrow"/>
      <family val="2"/>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249977111117893"/>
        <bgColor indexed="64"/>
      </patternFill>
    </fill>
  </fills>
  <borders count="2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style="thin">
        <color theme="0" tint="-0.14993743705557422"/>
      </left>
      <right/>
      <top/>
      <bottom style="thin">
        <color theme="0" tint="-0.14993743705557422"/>
      </bottom>
      <diagonal/>
    </border>
    <border>
      <left/>
      <right/>
      <top/>
      <bottom style="thin">
        <color theme="0" tint="-0.14993743705557422"/>
      </bottom>
      <diagonal/>
    </border>
    <border>
      <left/>
      <right style="thin">
        <color theme="0" tint="-0.14993743705557422"/>
      </right>
      <top/>
      <bottom style="thin">
        <color theme="0" tint="-0.14993743705557422"/>
      </bottom>
      <diagonal/>
    </border>
  </borders>
  <cellStyleXfs count="1">
    <xf numFmtId="0" fontId="0" fillId="0" borderId="0"/>
  </cellStyleXfs>
  <cellXfs count="58">
    <xf numFmtId="0" fontId="0" fillId="0" borderId="0" xfId="0"/>
    <xf numFmtId="0" fontId="1" fillId="0" borderId="0" xfId="0" applyFont="1"/>
    <xf numFmtId="0" fontId="0" fillId="0" borderId="0" xfId="0" applyAlignment="1">
      <alignment horizontal="center"/>
    </xf>
    <xf numFmtId="0" fontId="2" fillId="4" borderId="0" xfId="0" applyFont="1" applyFill="1" applyAlignment="1">
      <alignment horizontal="center" vertical="center"/>
    </xf>
    <xf numFmtId="0" fontId="3" fillId="3" borderId="0" xfId="0" applyFont="1" applyFill="1" applyAlignment="1">
      <alignment horizontal="center"/>
    </xf>
    <xf numFmtId="0" fontId="2" fillId="2" borderId="9" xfId="0" applyFont="1" applyFill="1" applyBorder="1" applyAlignment="1">
      <alignment horizontal="center" vertical="center"/>
    </xf>
    <xf numFmtId="14" fontId="0" fillId="0" borderId="9" xfId="0" applyNumberFormat="1" applyBorder="1" applyAlignment="1">
      <alignment horizontal="center"/>
    </xf>
    <xf numFmtId="0" fontId="2" fillId="2" borderId="10" xfId="0" applyFont="1" applyFill="1" applyBorder="1" applyAlignment="1">
      <alignment horizontal="center" vertical="center"/>
    </xf>
    <xf numFmtId="14" fontId="0" fillId="0" borderId="10" xfId="0" applyNumberFormat="1" applyBorder="1" applyAlignment="1">
      <alignment horizontal="center"/>
    </xf>
    <xf numFmtId="0" fontId="3" fillId="3" borderId="10" xfId="0" applyFont="1" applyFill="1" applyBorder="1" applyAlignment="1">
      <alignment horizontal="center"/>
    </xf>
    <xf numFmtId="0" fontId="1" fillId="0" borderId="10" xfId="0" applyFont="1" applyBorder="1" applyAlignment="1">
      <alignment horizontal="center"/>
    </xf>
    <xf numFmtId="0" fontId="0" fillId="0" borderId="10" xfId="0" applyBorder="1" applyAlignment="1">
      <alignment horizontal="center"/>
    </xf>
    <xf numFmtId="0" fontId="4" fillId="2" borderId="9" xfId="0" applyFont="1" applyFill="1" applyBorder="1" applyAlignment="1">
      <alignment horizontal="center" vertical="center"/>
    </xf>
    <xf numFmtId="14" fontId="5" fillId="0" borderId="9" xfId="0" applyNumberFormat="1" applyFont="1" applyBorder="1" applyAlignment="1">
      <alignment horizontal="center"/>
    </xf>
    <xf numFmtId="0" fontId="4" fillId="2" borderId="0" xfId="0" applyFont="1" applyFill="1" applyAlignment="1">
      <alignment horizontal="center" vertical="center"/>
    </xf>
    <xf numFmtId="14" fontId="5" fillId="0" borderId="0" xfId="0" applyNumberFormat="1" applyFont="1" applyAlignment="1">
      <alignment horizontal="center"/>
    </xf>
    <xf numFmtId="0" fontId="3" fillId="5" borderId="0" xfId="0" applyFont="1" applyFill="1" applyAlignment="1">
      <alignment horizontal="center"/>
    </xf>
    <xf numFmtId="0" fontId="0" fillId="3" borderId="0" xfId="0" applyFill="1" applyAlignment="1">
      <alignment horizontal="center"/>
    </xf>
    <xf numFmtId="164" fontId="0" fillId="0" borderId="0" xfId="0" applyNumberFormat="1"/>
    <xf numFmtId="0" fontId="0" fillId="2" borderId="0" xfId="0" applyFill="1"/>
    <xf numFmtId="0" fontId="7" fillId="2" borderId="0" xfId="0" applyFont="1" applyFill="1"/>
    <xf numFmtId="0" fontId="0" fillId="0" borderId="0" xfId="0" applyAlignment="1">
      <alignment vertical="center" wrapText="1"/>
    </xf>
    <xf numFmtId="0" fontId="6" fillId="6" borderId="0" xfId="0" applyFont="1" applyFill="1" applyAlignment="1">
      <alignment horizontal="center" vertical="center"/>
    </xf>
    <xf numFmtId="0" fontId="6" fillId="6" borderId="0" xfId="0" applyFont="1" applyFill="1" applyAlignment="1">
      <alignment horizontal="center" vertical="center" wrapText="1"/>
    </xf>
    <xf numFmtId="0" fontId="1" fillId="0" borderId="0" xfId="0" applyFont="1" applyAlignment="1">
      <alignment horizontal="center" vertical="center" wrapText="1"/>
    </xf>
    <xf numFmtId="8" fontId="0" fillId="0" borderId="0" xfId="0" applyNumberFormat="1" applyAlignment="1">
      <alignment vertical="center" wrapText="1"/>
    </xf>
    <xf numFmtId="20" fontId="0" fillId="0" borderId="0" xfId="0" applyNumberFormat="1" applyAlignment="1">
      <alignment vertical="center" wrapText="1"/>
    </xf>
    <xf numFmtId="14" fontId="0" fillId="0" borderId="0" xfId="0" applyNumberFormat="1" applyAlignment="1">
      <alignment vertical="center"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0" xfId="0" applyFont="1" applyBorder="1" applyAlignment="1">
      <alignment horizontal="center"/>
    </xf>
    <xf numFmtId="0" fontId="8" fillId="2" borderId="10"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2" xfId="0" applyBorder="1"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9" xfId="0" applyBorder="1" applyAlignment="1">
      <alignment horizontal="center"/>
    </xf>
    <xf numFmtId="0" fontId="0" fillId="0" borderId="11" xfId="0" applyBorder="1" applyAlignment="1">
      <alignment horizontal="center"/>
    </xf>
    <xf numFmtId="0" fontId="1" fillId="0" borderId="0" xfId="0" applyFont="1" applyAlignment="1">
      <alignment horizontal="center"/>
    </xf>
    <xf numFmtId="0" fontId="0" fillId="0" borderId="0" xfId="0" applyAlignment="1">
      <alignment horizontal="center"/>
      <extLst>
        <ext xmlns:xfpb="http://schemas.microsoft.com/office/spreadsheetml/2022/featurepropertybag" uri="{C7286773-470A-42A8-94C5-96B5CB345126}">
          <xfpb:xfComplement i="0"/>
        </ext>
      </extLst>
    </xf>
    <xf numFmtId="0" fontId="0" fillId="0" borderId="10" xfId="0" applyBorder="1" applyAlignment="1">
      <alignment horizontal="center" wrapText="1"/>
    </xf>
    <xf numFmtId="6" fontId="0" fillId="0" borderId="10" xfId="0" applyNumberFormat="1" applyBorder="1" applyAlignment="1">
      <alignment horizontal="center"/>
    </xf>
    <xf numFmtId="49" fontId="0" fillId="0" borderId="10" xfId="0" applyNumberFormat="1" applyBorder="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69</xdr:row>
      <xdr:rowOff>50800</xdr:rowOff>
    </xdr:from>
    <xdr:to>
      <xdr:col>9</xdr:col>
      <xdr:colOff>614303</xdr:colOff>
      <xdr:row>112</xdr:row>
      <xdr:rowOff>38100</xdr:rowOff>
    </xdr:to>
    <xdr:pic>
      <xdr:nvPicPr>
        <xdr:cNvPr id="2" name="Picture 1">
          <a:extLst>
            <a:ext uri="{FF2B5EF4-FFF2-40B4-BE49-F238E27FC236}">
              <a16:creationId xmlns:a16="http://schemas.microsoft.com/office/drawing/2014/main" id="{2C266A28-2165-E62F-4AAE-1D4FC1B66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135100"/>
          <a:ext cx="10310753" cy="790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95250</xdr:rowOff>
    </xdr:from>
    <xdr:to>
      <xdr:col>9</xdr:col>
      <xdr:colOff>660399</xdr:colOff>
      <xdr:row>151</xdr:row>
      <xdr:rowOff>61079</xdr:rowOff>
    </xdr:to>
    <xdr:pic>
      <xdr:nvPicPr>
        <xdr:cNvPr id="3" name="Picture 2">
          <a:extLst>
            <a:ext uri="{FF2B5EF4-FFF2-40B4-BE49-F238E27FC236}">
              <a16:creationId xmlns:a16="http://schemas.microsoft.com/office/drawing/2014/main" id="{A1DFF0E0-5623-B40B-30C7-209CDCE92E8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2650450"/>
          <a:ext cx="10356849" cy="6595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A379-0CA5-469D-A5EA-70FEB3C5CE9E}">
  <sheetPr>
    <pageSetUpPr fitToPage="1"/>
  </sheetPr>
  <dimension ref="B1:O132"/>
  <sheetViews>
    <sheetView tabSelected="1" workbookViewId="0">
      <selection activeCell="G13" sqref="G13"/>
    </sheetView>
  </sheetViews>
  <sheetFormatPr defaultRowHeight="14.5" x14ac:dyDescent="0.35"/>
  <cols>
    <col min="1" max="1" width="2" style="2" customWidth="1"/>
    <col min="2" max="2" width="21.81640625" style="2" bestFit="1" customWidth="1"/>
    <col min="3" max="3" width="18" style="2" bestFit="1" customWidth="1"/>
    <col min="4" max="4" width="23.54296875" style="2" bestFit="1" customWidth="1"/>
    <col min="5" max="5" width="26.453125" style="2" bestFit="1" customWidth="1"/>
    <col min="6" max="6" width="20.81640625" style="2" customWidth="1"/>
    <col min="7" max="9" width="8.7265625" style="2"/>
    <col min="10" max="10" width="34.1796875" style="2" bestFit="1" customWidth="1"/>
    <col min="11" max="11" width="15.1796875" style="2" bestFit="1" customWidth="1"/>
    <col min="12" max="12" width="14.453125" style="2" customWidth="1"/>
    <col min="13" max="16384" width="8.7265625" style="2"/>
  </cols>
  <sheetData>
    <row r="1" spans="2:15" x14ac:dyDescent="0.35">
      <c r="B1" s="50"/>
      <c r="C1" s="50"/>
      <c r="D1" s="50"/>
      <c r="E1" s="50"/>
      <c r="F1" s="50"/>
    </row>
    <row r="2" spans="2:15" ht="18.5" x14ac:dyDescent="0.35">
      <c r="B2" s="5"/>
      <c r="C2" s="6"/>
      <c r="D2" s="5" t="s">
        <v>21</v>
      </c>
      <c r="E2" s="6">
        <f ca="1">TODAY()</f>
        <v>45917</v>
      </c>
      <c r="F2" s="6">
        <f ca="1">TODAY()</f>
        <v>45917</v>
      </c>
    </row>
    <row r="3" spans="2:15" x14ac:dyDescent="0.35">
      <c r="B3" s="50"/>
      <c r="C3" s="51"/>
      <c r="D3" s="51"/>
      <c r="E3" s="51"/>
      <c r="F3" s="51"/>
    </row>
    <row r="4" spans="2:15" ht="18.5" x14ac:dyDescent="0.35">
      <c r="B4" s="3" t="s">
        <v>0</v>
      </c>
      <c r="C4" s="7" t="s">
        <v>20</v>
      </c>
      <c r="D4" s="8">
        <f ca="1">TODAY()</f>
        <v>45917</v>
      </c>
      <c r="E4" s="8"/>
      <c r="F4" s="11"/>
      <c r="J4" s="3" t="s">
        <v>7</v>
      </c>
    </row>
    <row r="5" spans="2:15" ht="16" x14ac:dyDescent="0.4">
      <c r="C5" s="9" t="s">
        <v>4</v>
      </c>
      <c r="D5" s="10" t="s">
        <v>50</v>
      </c>
      <c r="E5" s="10" t="s">
        <v>51</v>
      </c>
      <c r="F5" s="10" t="s">
        <v>16</v>
      </c>
      <c r="J5" s="52"/>
      <c r="K5" s="4" t="s">
        <v>15</v>
      </c>
    </row>
    <row r="6" spans="2:15" ht="16" x14ac:dyDescent="0.4">
      <c r="C6" s="38">
        <v>24400</v>
      </c>
      <c r="D6" s="37" t="s">
        <v>202</v>
      </c>
      <c r="E6" s="37" t="s">
        <v>203</v>
      </c>
      <c r="F6" s="37" t="s">
        <v>204</v>
      </c>
      <c r="J6" s="52"/>
      <c r="K6" s="2" t="s">
        <v>14</v>
      </c>
      <c r="L6" s="53" t="b">
        <v>0</v>
      </c>
    </row>
    <row r="7" spans="2:15" ht="16" x14ac:dyDescent="0.4">
      <c r="C7" s="38" t="s">
        <v>205</v>
      </c>
      <c r="D7" s="37" t="s">
        <v>206</v>
      </c>
      <c r="E7" s="37" t="s">
        <v>208</v>
      </c>
      <c r="F7" s="37" t="s">
        <v>207</v>
      </c>
      <c r="J7" s="52"/>
      <c r="K7" s="2" t="s">
        <v>9</v>
      </c>
      <c r="L7" s="53" t="b">
        <v>0</v>
      </c>
    </row>
    <row r="8" spans="2:15" ht="16" x14ac:dyDescent="0.4">
      <c r="C8" s="38">
        <v>24520</v>
      </c>
      <c r="D8" s="37" t="s">
        <v>202</v>
      </c>
      <c r="E8" s="37" t="s">
        <v>209</v>
      </c>
      <c r="F8" s="37" t="s">
        <v>210</v>
      </c>
      <c r="J8" s="52"/>
      <c r="K8" s="2" t="s">
        <v>8</v>
      </c>
      <c r="L8" s="53" t="b">
        <v>1</v>
      </c>
    </row>
    <row r="9" spans="2:15" x14ac:dyDescent="0.35">
      <c r="C9" s="37"/>
      <c r="D9" s="37"/>
      <c r="E9" s="37"/>
      <c r="F9" s="37"/>
      <c r="J9" s="52"/>
      <c r="K9" s="2" t="s">
        <v>10</v>
      </c>
      <c r="L9" s="53" t="b">
        <v>1</v>
      </c>
    </row>
    <row r="10" spans="2:15" x14ac:dyDescent="0.35">
      <c r="C10" s="37"/>
      <c r="D10" s="37"/>
      <c r="E10" s="37"/>
      <c r="F10" s="37"/>
      <c r="J10" s="52"/>
      <c r="K10" s="2" t="s">
        <v>11</v>
      </c>
      <c r="L10" s="53" t="b">
        <v>1</v>
      </c>
    </row>
    <row r="11" spans="2:15" x14ac:dyDescent="0.35">
      <c r="C11" s="37"/>
      <c r="D11" s="37"/>
      <c r="E11" s="37"/>
      <c r="F11" s="37"/>
      <c r="J11" s="52"/>
      <c r="K11" s="2" t="s">
        <v>12</v>
      </c>
      <c r="L11" s="53" t="b">
        <v>1</v>
      </c>
    </row>
    <row r="12" spans="2:15" ht="16" x14ac:dyDescent="0.4">
      <c r="C12" s="9" t="s">
        <v>1</v>
      </c>
      <c r="D12" s="47" t="s">
        <v>224</v>
      </c>
      <c r="E12" s="39"/>
      <c r="F12" s="40"/>
      <c r="J12" s="52"/>
      <c r="K12" s="2" t="s">
        <v>13</v>
      </c>
      <c r="L12" s="53" t="b">
        <v>1</v>
      </c>
    </row>
    <row r="13" spans="2:15" x14ac:dyDescent="0.35">
      <c r="C13" s="11"/>
      <c r="D13" s="41"/>
      <c r="E13" s="42"/>
      <c r="F13" s="43"/>
      <c r="J13" s="52"/>
      <c r="K13" s="2" t="s">
        <v>47</v>
      </c>
      <c r="L13" s="53" t="b">
        <v>0</v>
      </c>
    </row>
    <row r="14" spans="2:15" x14ac:dyDescent="0.35">
      <c r="C14" s="11"/>
      <c r="D14" s="44"/>
      <c r="E14" s="45"/>
      <c r="F14" s="46"/>
      <c r="J14" s="52"/>
      <c r="K14" s="2" t="s">
        <v>46</v>
      </c>
      <c r="L14" s="53" t="b">
        <v>0</v>
      </c>
    </row>
    <row r="15" spans="2:15" x14ac:dyDescent="0.35">
      <c r="C15" s="11"/>
      <c r="D15" s="11"/>
      <c r="E15" s="11"/>
      <c r="F15" s="11"/>
    </row>
    <row r="16" spans="2:15" ht="18.5" x14ac:dyDescent="0.4">
      <c r="C16" s="9" t="s">
        <v>2</v>
      </c>
      <c r="D16" s="11" t="s">
        <v>216</v>
      </c>
      <c r="E16" s="11" t="s">
        <v>218</v>
      </c>
      <c r="F16" s="11"/>
      <c r="J16" s="3" t="s">
        <v>17</v>
      </c>
      <c r="K16" s="28" t="s">
        <v>212</v>
      </c>
      <c r="L16" s="29"/>
      <c r="M16" s="29"/>
      <c r="N16" s="29"/>
      <c r="O16" s="30"/>
    </row>
    <row r="17" spans="2:15" ht="29" x14ac:dyDescent="0.35">
      <c r="C17" s="11"/>
      <c r="D17" s="11" t="s">
        <v>217</v>
      </c>
      <c r="E17" s="54" t="s">
        <v>219</v>
      </c>
      <c r="F17" s="11"/>
      <c r="K17" s="31"/>
      <c r="L17" s="32"/>
      <c r="M17" s="32"/>
      <c r="N17" s="32"/>
      <c r="O17" s="33"/>
    </row>
    <row r="18" spans="2:15" x14ac:dyDescent="0.35">
      <c r="C18" s="11"/>
      <c r="D18" s="11"/>
      <c r="E18" s="11"/>
      <c r="F18" s="11"/>
      <c r="K18" s="31"/>
      <c r="L18" s="32"/>
      <c r="M18" s="32"/>
      <c r="N18" s="32"/>
      <c r="O18" s="33"/>
    </row>
    <row r="19" spans="2:15" x14ac:dyDescent="0.35">
      <c r="C19" s="11"/>
      <c r="D19" s="11"/>
      <c r="E19" s="11"/>
      <c r="F19" s="11"/>
      <c r="K19" s="31"/>
      <c r="L19" s="32"/>
      <c r="M19" s="32"/>
      <c r="N19" s="32"/>
      <c r="O19" s="33"/>
    </row>
    <row r="20" spans="2:15" ht="16" x14ac:dyDescent="0.4">
      <c r="C20" s="9" t="s">
        <v>3</v>
      </c>
      <c r="D20" s="11"/>
      <c r="E20" s="11"/>
      <c r="F20" s="11"/>
      <c r="K20" s="31"/>
      <c r="L20" s="32"/>
      <c r="M20" s="32"/>
      <c r="N20" s="32"/>
      <c r="O20" s="33"/>
    </row>
    <row r="21" spans="2:15" x14ac:dyDescent="0.35">
      <c r="C21" s="11" t="s">
        <v>34</v>
      </c>
      <c r="D21" s="11" t="s">
        <v>213</v>
      </c>
      <c r="E21" s="11"/>
      <c r="F21" s="11"/>
      <c r="K21" s="31"/>
      <c r="L21" s="32"/>
      <c r="M21" s="32"/>
      <c r="N21" s="32"/>
      <c r="O21" s="33"/>
    </row>
    <row r="22" spans="2:15" ht="18.5" x14ac:dyDescent="0.35">
      <c r="C22" s="11" t="s">
        <v>35</v>
      </c>
      <c r="D22" s="11" t="s">
        <v>214</v>
      </c>
      <c r="E22" s="11"/>
      <c r="F22" s="11"/>
      <c r="J22" s="3" t="s">
        <v>18</v>
      </c>
      <c r="K22" s="28" t="s">
        <v>211</v>
      </c>
      <c r="L22" s="29"/>
      <c r="M22" s="29"/>
      <c r="N22" s="29"/>
      <c r="O22" s="30"/>
    </row>
    <row r="23" spans="2:15" x14ac:dyDescent="0.35">
      <c r="C23" s="11" t="s">
        <v>48</v>
      </c>
      <c r="D23" s="11" t="s">
        <v>215</v>
      </c>
      <c r="E23" s="11"/>
      <c r="F23" s="11"/>
      <c r="K23" s="31"/>
      <c r="L23" s="32"/>
      <c r="M23" s="32"/>
      <c r="N23" s="32"/>
      <c r="O23" s="33"/>
    </row>
    <row r="24" spans="2:15" x14ac:dyDescent="0.35">
      <c r="C24" s="11"/>
      <c r="D24" s="11"/>
      <c r="E24" s="11"/>
      <c r="F24" s="11"/>
      <c r="K24" s="31"/>
      <c r="L24" s="32"/>
      <c r="M24" s="32"/>
      <c r="N24" s="32"/>
      <c r="O24" s="33"/>
    </row>
    <row r="25" spans="2:15" x14ac:dyDescent="0.35">
      <c r="C25" s="11"/>
      <c r="D25" s="11"/>
      <c r="E25" s="11"/>
      <c r="F25" s="11"/>
      <c r="K25" s="31"/>
      <c r="L25" s="32"/>
      <c r="M25" s="32"/>
      <c r="N25" s="32"/>
      <c r="O25" s="33"/>
    </row>
    <row r="26" spans="2:15" ht="16" x14ac:dyDescent="0.4">
      <c r="C26" s="9" t="s">
        <v>6</v>
      </c>
      <c r="D26" s="55">
        <v>38</v>
      </c>
      <c r="E26" s="11"/>
      <c r="F26" s="11"/>
      <c r="K26" s="31"/>
      <c r="L26" s="32"/>
      <c r="M26" s="32"/>
      <c r="N26" s="32"/>
      <c r="O26" s="33"/>
    </row>
    <row r="27" spans="2:15" ht="16" x14ac:dyDescent="0.4">
      <c r="C27" s="9" t="s">
        <v>27</v>
      </c>
      <c r="D27" s="11"/>
      <c r="E27" s="11"/>
      <c r="F27" s="11"/>
      <c r="K27" s="31"/>
      <c r="L27" s="32"/>
      <c r="M27" s="32"/>
      <c r="N27" s="32"/>
      <c r="O27" s="33"/>
    </row>
    <row r="28" spans="2:15" ht="16" x14ac:dyDescent="0.4">
      <c r="C28" s="9" t="s">
        <v>28</v>
      </c>
      <c r="D28" s="11" t="s">
        <v>220</v>
      </c>
      <c r="E28" s="11" t="s">
        <v>221</v>
      </c>
      <c r="F28" s="11" t="s">
        <v>222</v>
      </c>
      <c r="K28" s="31"/>
      <c r="L28" s="32"/>
      <c r="M28" s="32"/>
      <c r="N28" s="32"/>
      <c r="O28" s="33"/>
    </row>
    <row r="29" spans="2:15" ht="16" x14ac:dyDescent="0.4">
      <c r="C29" s="9" t="s">
        <v>29</v>
      </c>
      <c r="D29" s="56" t="s">
        <v>223</v>
      </c>
      <c r="E29" s="56" t="s">
        <v>223</v>
      </c>
      <c r="F29" s="11"/>
      <c r="K29" s="31"/>
      <c r="L29" s="32"/>
      <c r="M29" s="32"/>
      <c r="N29" s="32"/>
      <c r="O29" s="33"/>
    </row>
    <row r="30" spans="2:15" x14ac:dyDescent="0.35">
      <c r="C30" s="11"/>
      <c r="D30" s="11"/>
      <c r="E30" s="11"/>
      <c r="F30" s="11"/>
      <c r="K30" s="34"/>
      <c r="L30" s="35"/>
      <c r="M30" s="35"/>
      <c r="N30" s="35"/>
      <c r="O30" s="36"/>
    </row>
    <row r="31" spans="2:15" ht="18.5" x14ac:dyDescent="0.35">
      <c r="B31" s="3" t="s">
        <v>5</v>
      </c>
      <c r="C31" s="7" t="s">
        <v>21</v>
      </c>
      <c r="D31" s="8">
        <f ca="1">TODAY()</f>
        <v>45917</v>
      </c>
      <c r="E31" s="8"/>
      <c r="F31" s="8"/>
      <c r="J31" s="3" t="s">
        <v>19</v>
      </c>
    </row>
    <row r="32" spans="2:15" ht="16" x14ac:dyDescent="0.4">
      <c r="C32" s="9" t="s">
        <v>4</v>
      </c>
      <c r="D32" s="10" t="s">
        <v>50</v>
      </c>
      <c r="E32" s="10" t="s">
        <v>51</v>
      </c>
      <c r="F32" s="10" t="s">
        <v>16</v>
      </c>
      <c r="J32" s="2" t="s">
        <v>22</v>
      </c>
      <c r="K32" s="53" t="b">
        <v>0</v>
      </c>
    </row>
    <row r="33" spans="3:12" ht="16" x14ac:dyDescent="0.4">
      <c r="C33" s="38">
        <v>24400</v>
      </c>
      <c r="D33" s="37" t="s">
        <v>202</v>
      </c>
      <c r="E33" s="37" t="s">
        <v>203</v>
      </c>
      <c r="F33" s="37" t="s">
        <v>204</v>
      </c>
      <c r="K33" s="53" t="b">
        <v>0</v>
      </c>
    </row>
    <row r="34" spans="3:12" ht="16" x14ac:dyDescent="0.4">
      <c r="C34" s="38" t="s">
        <v>205</v>
      </c>
      <c r="D34" s="37" t="s">
        <v>206</v>
      </c>
      <c r="E34" s="37" t="s">
        <v>208</v>
      </c>
      <c r="F34" s="37" t="s">
        <v>207</v>
      </c>
      <c r="K34" s="53" t="b">
        <v>0</v>
      </c>
    </row>
    <row r="35" spans="3:12" ht="16" x14ac:dyDescent="0.4">
      <c r="C35" s="38">
        <v>24520</v>
      </c>
      <c r="D35" s="37" t="s">
        <v>202</v>
      </c>
      <c r="E35" s="37" t="s">
        <v>209</v>
      </c>
      <c r="F35" s="37" t="s">
        <v>210</v>
      </c>
      <c r="K35" s="53" t="b">
        <v>0</v>
      </c>
    </row>
    <row r="36" spans="3:12" x14ac:dyDescent="0.35">
      <c r="C36" s="37"/>
      <c r="D36" s="37"/>
      <c r="E36" s="37"/>
      <c r="F36" s="37"/>
      <c r="K36" s="53" t="b">
        <v>0</v>
      </c>
    </row>
    <row r="37" spans="3:12" x14ac:dyDescent="0.35">
      <c r="C37" s="11"/>
      <c r="D37" s="11"/>
      <c r="E37" s="11"/>
      <c r="F37" s="11"/>
      <c r="J37" s="2" t="s">
        <v>25</v>
      </c>
      <c r="K37" s="53" t="b">
        <v>0</v>
      </c>
    </row>
    <row r="38" spans="3:12" x14ac:dyDescent="0.35">
      <c r="C38" s="11"/>
      <c r="D38" s="11"/>
      <c r="E38" s="11"/>
      <c r="F38" s="11"/>
      <c r="J38" s="2" t="s">
        <v>23</v>
      </c>
      <c r="K38" s="53" t="b">
        <v>1</v>
      </c>
    </row>
    <row r="39" spans="3:12" x14ac:dyDescent="0.35">
      <c r="C39" s="11"/>
      <c r="D39" s="11"/>
      <c r="E39" s="11"/>
      <c r="F39" s="11"/>
      <c r="J39" s="2" t="s">
        <v>24</v>
      </c>
      <c r="K39" s="53" t="b">
        <v>0</v>
      </c>
    </row>
    <row r="40" spans="3:12" ht="16" x14ac:dyDescent="0.4">
      <c r="C40" s="9" t="s">
        <v>1</v>
      </c>
      <c r="D40" s="11"/>
      <c r="E40" s="11"/>
      <c r="F40" s="11"/>
      <c r="J40" s="2" t="s">
        <v>26</v>
      </c>
      <c r="K40" s="53" t="b">
        <v>1</v>
      </c>
    </row>
    <row r="41" spans="3:12" ht="29" x14ac:dyDescent="0.35">
      <c r="C41" s="11"/>
      <c r="D41" s="11"/>
      <c r="E41" s="11"/>
      <c r="F41" s="11"/>
      <c r="J41" s="57" t="s">
        <v>44</v>
      </c>
      <c r="K41" s="53" t="b">
        <v>0</v>
      </c>
    </row>
    <row r="42" spans="3:12" x14ac:dyDescent="0.35">
      <c r="C42" s="11"/>
      <c r="D42" s="11"/>
      <c r="E42" s="11"/>
      <c r="F42" s="11"/>
      <c r="J42" s="2" t="s">
        <v>45</v>
      </c>
      <c r="K42" s="53" t="b">
        <v>0</v>
      </c>
    </row>
    <row r="43" spans="3:12" x14ac:dyDescent="0.35">
      <c r="C43" s="11"/>
      <c r="D43" s="11"/>
      <c r="E43" s="11"/>
      <c r="F43" s="11"/>
      <c r="J43" s="2" t="s">
        <v>49</v>
      </c>
      <c r="K43" s="53" t="b">
        <v>0</v>
      </c>
    </row>
    <row r="44" spans="3:12" ht="16" x14ac:dyDescent="0.4">
      <c r="C44" s="9" t="s">
        <v>2</v>
      </c>
      <c r="D44" s="11" t="s">
        <v>216</v>
      </c>
      <c r="E44" s="11" t="s">
        <v>218</v>
      </c>
      <c r="F44" s="11"/>
    </row>
    <row r="45" spans="3:12" ht="29" x14ac:dyDescent="0.35">
      <c r="C45" s="11"/>
      <c r="D45" s="11" t="s">
        <v>217</v>
      </c>
      <c r="E45" s="54" t="s">
        <v>219</v>
      </c>
      <c r="F45" s="11"/>
    </row>
    <row r="46" spans="3:12" ht="18.5" x14ac:dyDescent="0.35">
      <c r="C46" s="11"/>
      <c r="D46" s="11"/>
      <c r="E46" s="11"/>
      <c r="F46" s="11"/>
      <c r="J46" s="3" t="s">
        <v>7</v>
      </c>
    </row>
    <row r="47" spans="3:12" ht="16" x14ac:dyDescent="0.4">
      <c r="C47" s="11"/>
      <c r="D47" s="11"/>
      <c r="E47" s="11"/>
      <c r="F47" s="11"/>
      <c r="J47" s="52"/>
      <c r="K47" s="4" t="s">
        <v>15</v>
      </c>
    </row>
    <row r="48" spans="3:12" ht="16" x14ac:dyDescent="0.4">
      <c r="C48" s="9" t="s">
        <v>3</v>
      </c>
      <c r="D48" s="11"/>
      <c r="E48" s="11"/>
      <c r="F48" s="11"/>
      <c r="J48" s="52"/>
      <c r="K48" s="2" t="s">
        <v>14</v>
      </c>
      <c r="L48" s="53" t="b">
        <v>0</v>
      </c>
    </row>
    <row r="49" spans="2:12" x14ac:dyDescent="0.35">
      <c r="C49" s="11" t="s">
        <v>34</v>
      </c>
      <c r="D49" s="11" t="s">
        <v>213</v>
      </c>
      <c r="E49" s="11"/>
      <c r="F49" s="11"/>
      <c r="J49" s="52"/>
      <c r="K49" s="2" t="s">
        <v>9</v>
      </c>
      <c r="L49" s="53" t="b">
        <v>1</v>
      </c>
    </row>
    <row r="50" spans="2:12" x14ac:dyDescent="0.35">
      <c r="C50" s="11" t="s">
        <v>35</v>
      </c>
      <c r="D50" s="11" t="s">
        <v>214</v>
      </c>
      <c r="E50" s="11"/>
      <c r="F50" s="11"/>
      <c r="J50" s="52"/>
      <c r="K50" s="2" t="s">
        <v>8</v>
      </c>
      <c r="L50" s="53" t="b">
        <v>1</v>
      </c>
    </row>
    <row r="51" spans="2:12" x14ac:dyDescent="0.35">
      <c r="C51" s="11" t="s">
        <v>48</v>
      </c>
      <c r="D51" s="11" t="s">
        <v>215</v>
      </c>
      <c r="E51" s="11"/>
      <c r="F51" s="11"/>
      <c r="J51" s="52"/>
      <c r="K51" s="2" t="s">
        <v>10</v>
      </c>
      <c r="L51" s="53" t="b">
        <v>1</v>
      </c>
    </row>
    <row r="52" spans="2:12" x14ac:dyDescent="0.35">
      <c r="C52" s="11"/>
      <c r="D52" s="11"/>
      <c r="E52" s="11"/>
      <c r="F52" s="11"/>
      <c r="J52" s="52"/>
      <c r="K52" s="2" t="s">
        <v>11</v>
      </c>
      <c r="L52" s="53" t="b">
        <v>1</v>
      </c>
    </row>
    <row r="53" spans="2:12" x14ac:dyDescent="0.35">
      <c r="C53" s="11"/>
      <c r="D53" s="11"/>
      <c r="E53" s="11"/>
      <c r="F53" s="11"/>
      <c r="J53" s="52"/>
      <c r="K53" s="2" t="s">
        <v>12</v>
      </c>
      <c r="L53" s="53" t="b">
        <v>1</v>
      </c>
    </row>
    <row r="54" spans="2:12" ht="16" x14ac:dyDescent="0.4">
      <c r="C54" s="9" t="s">
        <v>6</v>
      </c>
      <c r="D54" s="55">
        <v>38</v>
      </c>
      <c r="E54" s="11"/>
      <c r="F54" s="11"/>
      <c r="J54" s="52"/>
      <c r="K54" s="2" t="s">
        <v>13</v>
      </c>
      <c r="L54" s="53" t="b">
        <v>1</v>
      </c>
    </row>
    <row r="55" spans="2:12" ht="16" x14ac:dyDescent="0.4">
      <c r="C55" s="9" t="s">
        <v>27</v>
      </c>
      <c r="D55" s="11"/>
      <c r="E55" s="11"/>
      <c r="F55" s="11"/>
      <c r="J55" s="52"/>
      <c r="K55" s="2" t="s">
        <v>47</v>
      </c>
      <c r="L55" s="53" t="b">
        <v>0</v>
      </c>
    </row>
    <row r="56" spans="2:12" ht="16" x14ac:dyDescent="0.4">
      <c r="C56" s="9" t="s">
        <v>28</v>
      </c>
      <c r="D56" s="11" t="s">
        <v>220</v>
      </c>
      <c r="E56" s="11" t="s">
        <v>221</v>
      </c>
      <c r="F56" s="11" t="s">
        <v>222</v>
      </c>
      <c r="J56" s="52"/>
      <c r="K56" s="2" t="s">
        <v>46</v>
      </c>
      <c r="L56" s="53" t="b">
        <v>0</v>
      </c>
    </row>
    <row r="57" spans="2:12" ht="16" x14ac:dyDescent="0.4">
      <c r="C57" s="9" t="s">
        <v>29</v>
      </c>
      <c r="D57" s="56" t="s">
        <v>223</v>
      </c>
      <c r="E57" s="56" t="s">
        <v>223</v>
      </c>
      <c r="F57" s="11"/>
    </row>
    <row r="58" spans="2:12" ht="18.5" x14ac:dyDescent="0.35">
      <c r="J58" s="3" t="s">
        <v>227</v>
      </c>
      <c r="K58" s="2" t="s">
        <v>228</v>
      </c>
    </row>
    <row r="59" spans="2:12" x14ac:dyDescent="0.35">
      <c r="K59" s="2" t="s">
        <v>229</v>
      </c>
    </row>
    <row r="60" spans="2:12" x14ac:dyDescent="0.35">
      <c r="K60" s="2" t="s">
        <v>230</v>
      </c>
    </row>
    <row r="61" spans="2:12" x14ac:dyDescent="0.35">
      <c r="K61" s="2" t="s">
        <v>231</v>
      </c>
    </row>
    <row r="62" spans="2:12" ht="18.5" x14ac:dyDescent="0.35">
      <c r="B62" s="3" t="s">
        <v>225</v>
      </c>
      <c r="C62" s="48" t="s">
        <v>233</v>
      </c>
      <c r="D62" s="49"/>
      <c r="E62" s="49"/>
      <c r="F62" s="49"/>
      <c r="K62" s="2" t="s">
        <v>232</v>
      </c>
    </row>
    <row r="63" spans="2:12" x14ac:dyDescent="0.35">
      <c r="C63" s="49"/>
      <c r="D63" s="49"/>
      <c r="E63" s="49"/>
      <c r="F63" s="49"/>
    </row>
    <row r="64" spans="2:12" x14ac:dyDescent="0.35">
      <c r="C64" s="49"/>
      <c r="D64" s="49"/>
      <c r="E64" s="49"/>
      <c r="F64" s="49"/>
    </row>
    <row r="65" spans="2:6" x14ac:dyDescent="0.35">
      <c r="C65" s="49"/>
      <c r="D65" s="49"/>
      <c r="E65" s="49"/>
      <c r="F65" s="49"/>
    </row>
    <row r="66" spans="2:6" x14ac:dyDescent="0.35">
      <c r="C66" s="49"/>
      <c r="D66" s="49"/>
      <c r="E66" s="49"/>
      <c r="F66" s="49"/>
    </row>
    <row r="67" spans="2:6" x14ac:dyDescent="0.35">
      <c r="C67" s="49"/>
      <c r="D67" s="49"/>
      <c r="E67" s="49"/>
      <c r="F67" s="49"/>
    </row>
    <row r="68" spans="2:6" x14ac:dyDescent="0.35">
      <c r="C68" s="49"/>
      <c r="D68" s="49"/>
      <c r="E68" s="49"/>
      <c r="F68" s="49"/>
    </row>
    <row r="69" spans="2:6" x14ac:dyDescent="0.35">
      <c r="C69" s="49"/>
      <c r="D69" s="49"/>
      <c r="E69" s="49"/>
      <c r="F69" s="49"/>
    </row>
    <row r="71" spans="2:6" x14ac:dyDescent="0.35">
      <c r="B71"/>
    </row>
    <row r="132" spans="2:2" x14ac:dyDescent="0.35">
      <c r="B132"/>
    </row>
  </sheetData>
  <mergeCells count="4">
    <mergeCell ref="D12:F14"/>
    <mergeCell ref="K16:O21"/>
    <mergeCell ref="K22:O30"/>
    <mergeCell ref="C62:F69"/>
  </mergeCells>
  <pageMargins left="0.7" right="0.7" top="0.75" bottom="0.75" header="0.3" footer="0.3"/>
  <pageSetup scale="3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595D6-9A9A-44E0-91D3-18C5DAB16AB2}">
  <dimension ref="B1:O69"/>
  <sheetViews>
    <sheetView topLeftCell="A30" workbookViewId="0">
      <selection activeCell="V31" sqref="V31"/>
    </sheetView>
  </sheetViews>
  <sheetFormatPr defaultRowHeight="14.5" x14ac:dyDescent="0.35"/>
  <cols>
    <col min="1" max="1" width="2" style="2" customWidth="1"/>
    <col min="2" max="2" width="21.81640625" style="2" bestFit="1" customWidth="1"/>
    <col min="3" max="3" width="18" style="2" bestFit="1" customWidth="1"/>
    <col min="4" max="4" width="23.54296875" style="2" bestFit="1" customWidth="1"/>
    <col min="5" max="5" width="26.453125" style="2" bestFit="1" customWidth="1"/>
    <col min="6" max="6" width="20.81640625" style="2" customWidth="1"/>
    <col min="7" max="9" width="8.7265625" style="2"/>
    <col min="10" max="10" width="34.1796875" style="2" bestFit="1" customWidth="1"/>
    <col min="11" max="11" width="8.7265625" style="2"/>
    <col min="12" max="12" width="14.453125" style="2" customWidth="1"/>
    <col min="13" max="16384" width="8.7265625" style="2"/>
  </cols>
  <sheetData>
    <row r="1" spans="2:15" x14ac:dyDescent="0.35">
      <c r="B1" s="50"/>
      <c r="C1" s="50"/>
      <c r="D1" s="50"/>
      <c r="E1" s="50"/>
      <c r="F1" s="50"/>
    </row>
    <row r="2" spans="2:15" ht="18.5" x14ac:dyDescent="0.35">
      <c r="B2" s="5"/>
      <c r="C2" s="6"/>
      <c r="D2" s="5" t="s">
        <v>21</v>
      </c>
      <c r="E2" s="6">
        <f ca="1">TODAY()</f>
        <v>45917</v>
      </c>
      <c r="F2" s="6">
        <f ca="1">TODAY()</f>
        <v>45917</v>
      </c>
    </row>
    <row r="3" spans="2:15" x14ac:dyDescent="0.35">
      <c r="B3" s="50"/>
      <c r="C3" s="51"/>
      <c r="D3" s="51"/>
      <c r="E3" s="51"/>
      <c r="F3" s="51"/>
    </row>
    <row r="4" spans="2:15" ht="18.5" x14ac:dyDescent="0.35">
      <c r="B4" s="3" t="s">
        <v>0</v>
      </c>
      <c r="C4" s="7" t="s">
        <v>20</v>
      </c>
      <c r="D4" s="8">
        <f ca="1">TODAY()</f>
        <v>45917</v>
      </c>
      <c r="E4" s="8"/>
      <c r="F4" s="11"/>
      <c r="J4" s="3" t="s">
        <v>7</v>
      </c>
    </row>
    <row r="5" spans="2:15" ht="16" x14ac:dyDescent="0.4">
      <c r="C5" s="9" t="s">
        <v>4</v>
      </c>
      <c r="D5" s="10" t="s">
        <v>50</v>
      </c>
      <c r="E5" s="10" t="s">
        <v>51</v>
      </c>
      <c r="F5" s="10" t="s">
        <v>16</v>
      </c>
      <c r="J5" s="52"/>
      <c r="K5" s="4" t="s">
        <v>15</v>
      </c>
    </row>
    <row r="6" spans="2:15" ht="16" x14ac:dyDescent="0.4">
      <c r="C6" s="38">
        <v>24400</v>
      </c>
      <c r="D6" s="37" t="s">
        <v>202</v>
      </c>
      <c r="E6" s="37" t="s">
        <v>203</v>
      </c>
      <c r="F6" s="37" t="s">
        <v>204</v>
      </c>
      <c r="J6" s="52"/>
      <c r="K6" s="2" t="s">
        <v>14</v>
      </c>
      <c r="L6" s="53" t="b">
        <v>0</v>
      </c>
    </row>
    <row r="7" spans="2:15" ht="16" x14ac:dyDescent="0.4">
      <c r="C7" s="38" t="s">
        <v>205</v>
      </c>
      <c r="D7" s="37" t="s">
        <v>206</v>
      </c>
      <c r="E7" s="37" t="s">
        <v>208</v>
      </c>
      <c r="F7" s="37" t="s">
        <v>207</v>
      </c>
      <c r="J7" s="52"/>
      <c r="K7" s="2" t="s">
        <v>9</v>
      </c>
      <c r="L7" s="53" t="b">
        <v>0</v>
      </c>
    </row>
    <row r="8" spans="2:15" ht="16" x14ac:dyDescent="0.4">
      <c r="C8" s="38">
        <v>24520</v>
      </c>
      <c r="D8" s="37" t="s">
        <v>202</v>
      </c>
      <c r="E8" s="37" t="s">
        <v>209</v>
      </c>
      <c r="F8" s="37" t="s">
        <v>210</v>
      </c>
      <c r="J8" s="52"/>
      <c r="K8" s="2" t="s">
        <v>8</v>
      </c>
      <c r="L8" s="53" t="b">
        <v>1</v>
      </c>
    </row>
    <row r="9" spans="2:15" x14ac:dyDescent="0.35">
      <c r="C9" s="37"/>
      <c r="D9" s="37"/>
      <c r="E9" s="37"/>
      <c r="F9" s="37"/>
      <c r="J9" s="52"/>
      <c r="K9" s="2" t="s">
        <v>10</v>
      </c>
      <c r="L9" s="53" t="b">
        <v>1</v>
      </c>
    </row>
    <row r="10" spans="2:15" x14ac:dyDescent="0.35">
      <c r="C10" s="37"/>
      <c r="D10" s="37"/>
      <c r="E10" s="37"/>
      <c r="F10" s="37"/>
      <c r="J10" s="52"/>
      <c r="K10" s="2" t="s">
        <v>11</v>
      </c>
      <c r="L10" s="53" t="b">
        <v>1</v>
      </c>
    </row>
    <row r="11" spans="2:15" x14ac:dyDescent="0.35">
      <c r="C11" s="37"/>
      <c r="D11" s="37"/>
      <c r="E11" s="37"/>
      <c r="F11" s="37"/>
      <c r="J11" s="52"/>
      <c r="K11" s="2" t="s">
        <v>12</v>
      </c>
      <c r="L11" s="53" t="b">
        <v>1</v>
      </c>
    </row>
    <row r="12" spans="2:15" ht="16" x14ac:dyDescent="0.4">
      <c r="C12" s="9" t="s">
        <v>1</v>
      </c>
      <c r="D12" s="47" t="s">
        <v>224</v>
      </c>
      <c r="E12" s="39"/>
      <c r="F12" s="40"/>
      <c r="J12" s="52"/>
      <c r="K12" s="2" t="s">
        <v>13</v>
      </c>
      <c r="L12" s="53" t="b">
        <v>1</v>
      </c>
    </row>
    <row r="13" spans="2:15" x14ac:dyDescent="0.35">
      <c r="C13" s="11"/>
      <c r="D13" s="41"/>
      <c r="E13" s="42"/>
      <c r="F13" s="43"/>
      <c r="J13" s="52"/>
      <c r="K13" s="2" t="s">
        <v>47</v>
      </c>
      <c r="L13" s="53" t="b">
        <v>0</v>
      </c>
    </row>
    <row r="14" spans="2:15" x14ac:dyDescent="0.35">
      <c r="C14" s="11"/>
      <c r="D14" s="44"/>
      <c r="E14" s="45"/>
      <c r="F14" s="46"/>
      <c r="J14" s="52"/>
      <c r="K14" s="2" t="s">
        <v>46</v>
      </c>
      <c r="L14" s="53" t="b">
        <v>0</v>
      </c>
    </row>
    <row r="15" spans="2:15" x14ac:dyDescent="0.35">
      <c r="C15" s="11"/>
      <c r="D15" s="11"/>
      <c r="E15" s="11"/>
      <c r="F15" s="11"/>
    </row>
    <row r="16" spans="2:15" ht="18.5" x14ac:dyDescent="0.4">
      <c r="C16" s="9" t="s">
        <v>2</v>
      </c>
      <c r="D16" s="11" t="s">
        <v>216</v>
      </c>
      <c r="E16" s="11" t="s">
        <v>218</v>
      </c>
      <c r="F16" s="11"/>
      <c r="J16" s="3" t="s">
        <v>17</v>
      </c>
      <c r="K16" s="28" t="s">
        <v>212</v>
      </c>
      <c r="L16" s="29"/>
      <c r="M16" s="29"/>
      <c r="N16" s="29"/>
      <c r="O16" s="30"/>
    </row>
    <row r="17" spans="2:15" ht="29" x14ac:dyDescent="0.35">
      <c r="C17" s="11"/>
      <c r="D17" s="11" t="s">
        <v>217</v>
      </c>
      <c r="E17" s="54" t="s">
        <v>219</v>
      </c>
      <c r="F17" s="11"/>
      <c r="K17" s="31"/>
      <c r="L17" s="32"/>
      <c r="M17" s="32"/>
      <c r="N17" s="32"/>
      <c r="O17" s="33"/>
    </row>
    <row r="18" spans="2:15" x14ac:dyDescent="0.35">
      <c r="C18" s="11"/>
      <c r="D18" s="11"/>
      <c r="E18" s="11"/>
      <c r="F18" s="11"/>
      <c r="K18" s="31"/>
      <c r="L18" s="32"/>
      <c r="M18" s="32"/>
      <c r="N18" s="32"/>
      <c r="O18" s="33"/>
    </row>
    <row r="19" spans="2:15" x14ac:dyDescent="0.35">
      <c r="C19" s="11"/>
      <c r="D19" s="11"/>
      <c r="E19" s="11"/>
      <c r="F19" s="11"/>
      <c r="K19" s="31"/>
      <c r="L19" s="32"/>
      <c r="M19" s="32"/>
      <c r="N19" s="32"/>
      <c r="O19" s="33"/>
    </row>
    <row r="20" spans="2:15" ht="16" x14ac:dyDescent="0.4">
      <c r="C20" s="9" t="s">
        <v>3</v>
      </c>
      <c r="D20" s="11"/>
      <c r="E20" s="11"/>
      <c r="F20" s="11"/>
      <c r="K20" s="31"/>
      <c r="L20" s="32"/>
      <c r="M20" s="32"/>
      <c r="N20" s="32"/>
      <c r="O20" s="33"/>
    </row>
    <row r="21" spans="2:15" x14ac:dyDescent="0.35">
      <c r="C21" s="11" t="s">
        <v>34</v>
      </c>
      <c r="D21" s="11" t="s">
        <v>213</v>
      </c>
      <c r="E21" s="11"/>
      <c r="F21" s="11"/>
      <c r="K21" s="31"/>
      <c r="L21" s="32"/>
      <c r="M21" s="32"/>
      <c r="N21" s="32"/>
      <c r="O21" s="33"/>
    </row>
    <row r="22" spans="2:15" ht="18.5" x14ac:dyDescent="0.35">
      <c r="C22" s="11" t="s">
        <v>35</v>
      </c>
      <c r="D22" s="11" t="s">
        <v>214</v>
      </c>
      <c r="E22" s="11"/>
      <c r="F22" s="11"/>
      <c r="J22" s="3" t="s">
        <v>18</v>
      </c>
      <c r="K22" s="28" t="s">
        <v>211</v>
      </c>
      <c r="L22" s="29"/>
      <c r="M22" s="29"/>
      <c r="N22" s="29"/>
      <c r="O22" s="30"/>
    </row>
    <row r="23" spans="2:15" x14ac:dyDescent="0.35">
      <c r="C23" s="11" t="s">
        <v>48</v>
      </c>
      <c r="D23" s="11" t="s">
        <v>215</v>
      </c>
      <c r="E23" s="11"/>
      <c r="F23" s="11"/>
      <c r="K23" s="31"/>
      <c r="L23" s="32"/>
      <c r="M23" s="32"/>
      <c r="N23" s="32"/>
      <c r="O23" s="33"/>
    </row>
    <row r="24" spans="2:15" x14ac:dyDescent="0.35">
      <c r="C24" s="11"/>
      <c r="D24" s="11"/>
      <c r="E24" s="11"/>
      <c r="F24" s="11"/>
      <c r="K24" s="31"/>
      <c r="L24" s="32"/>
      <c r="M24" s="32"/>
      <c r="N24" s="32"/>
      <c r="O24" s="33"/>
    </row>
    <row r="25" spans="2:15" x14ac:dyDescent="0.35">
      <c r="C25" s="11"/>
      <c r="D25" s="11"/>
      <c r="E25" s="11"/>
      <c r="F25" s="11"/>
      <c r="K25" s="31"/>
      <c r="L25" s="32"/>
      <c r="M25" s="32"/>
      <c r="N25" s="32"/>
      <c r="O25" s="33"/>
    </row>
    <row r="26" spans="2:15" ht="16" x14ac:dyDescent="0.4">
      <c r="C26" s="9" t="s">
        <v>6</v>
      </c>
      <c r="D26" s="55">
        <v>38</v>
      </c>
      <c r="E26" s="11"/>
      <c r="F26" s="11"/>
      <c r="K26" s="31"/>
      <c r="L26" s="32"/>
      <c r="M26" s="32"/>
      <c r="N26" s="32"/>
      <c r="O26" s="33"/>
    </row>
    <row r="27" spans="2:15" ht="16" x14ac:dyDescent="0.4">
      <c r="C27" s="9" t="s">
        <v>27</v>
      </c>
      <c r="D27" s="11"/>
      <c r="E27" s="11"/>
      <c r="F27" s="11"/>
      <c r="K27" s="31"/>
      <c r="L27" s="32"/>
      <c r="M27" s="32"/>
      <c r="N27" s="32"/>
      <c r="O27" s="33"/>
    </row>
    <row r="28" spans="2:15" ht="16" x14ac:dyDescent="0.4">
      <c r="C28" s="9" t="s">
        <v>28</v>
      </c>
      <c r="D28" s="11" t="s">
        <v>220</v>
      </c>
      <c r="E28" s="11" t="s">
        <v>221</v>
      </c>
      <c r="F28" s="11" t="s">
        <v>222</v>
      </c>
      <c r="K28" s="31"/>
      <c r="L28" s="32"/>
      <c r="M28" s="32"/>
      <c r="N28" s="32"/>
      <c r="O28" s="33"/>
    </row>
    <row r="29" spans="2:15" ht="16" x14ac:dyDescent="0.4">
      <c r="C29" s="9" t="s">
        <v>29</v>
      </c>
      <c r="D29" s="56" t="s">
        <v>223</v>
      </c>
      <c r="E29" s="56" t="s">
        <v>223</v>
      </c>
      <c r="F29" s="11"/>
      <c r="K29" s="31"/>
      <c r="L29" s="32"/>
      <c r="M29" s="32"/>
      <c r="N29" s="32"/>
      <c r="O29" s="33"/>
    </row>
    <row r="30" spans="2:15" x14ac:dyDescent="0.35">
      <c r="C30" s="11"/>
      <c r="D30" s="11"/>
      <c r="E30" s="11"/>
      <c r="F30" s="11"/>
      <c r="K30" s="34"/>
      <c r="L30" s="35"/>
      <c r="M30" s="35"/>
      <c r="N30" s="35"/>
      <c r="O30" s="36"/>
    </row>
    <row r="31" spans="2:15" ht="18.5" x14ac:dyDescent="0.35">
      <c r="B31" s="3" t="s">
        <v>5</v>
      </c>
      <c r="C31" s="7" t="s">
        <v>21</v>
      </c>
      <c r="D31" s="8">
        <f ca="1">TODAY()</f>
        <v>45917</v>
      </c>
      <c r="E31" s="8"/>
      <c r="F31" s="8"/>
      <c r="J31" s="3" t="s">
        <v>19</v>
      </c>
    </row>
    <row r="32" spans="2:15" ht="16" x14ac:dyDescent="0.4">
      <c r="C32" s="9" t="s">
        <v>4</v>
      </c>
      <c r="D32" s="10" t="s">
        <v>50</v>
      </c>
      <c r="E32" s="10" t="s">
        <v>51</v>
      </c>
      <c r="F32" s="10" t="s">
        <v>16</v>
      </c>
      <c r="J32" s="2" t="s">
        <v>22</v>
      </c>
      <c r="K32" s="53" t="b">
        <v>0</v>
      </c>
    </row>
    <row r="33" spans="3:12" ht="16" x14ac:dyDescent="0.4">
      <c r="C33" s="38">
        <v>24400</v>
      </c>
      <c r="D33" s="37" t="s">
        <v>202</v>
      </c>
      <c r="E33" s="37" t="s">
        <v>203</v>
      </c>
      <c r="F33" s="37" t="s">
        <v>204</v>
      </c>
      <c r="K33" s="53" t="b">
        <v>0</v>
      </c>
    </row>
    <row r="34" spans="3:12" ht="16" x14ac:dyDescent="0.4">
      <c r="C34" s="38" t="s">
        <v>205</v>
      </c>
      <c r="D34" s="37" t="s">
        <v>206</v>
      </c>
      <c r="E34" s="37" t="s">
        <v>208</v>
      </c>
      <c r="F34" s="37" t="s">
        <v>207</v>
      </c>
      <c r="K34" s="53" t="b">
        <v>0</v>
      </c>
    </row>
    <row r="35" spans="3:12" ht="16" x14ac:dyDescent="0.4">
      <c r="C35" s="38">
        <v>24520</v>
      </c>
      <c r="D35" s="37" t="s">
        <v>202</v>
      </c>
      <c r="E35" s="37" t="s">
        <v>209</v>
      </c>
      <c r="F35" s="37" t="s">
        <v>210</v>
      </c>
      <c r="K35" s="53" t="b">
        <v>0</v>
      </c>
    </row>
    <row r="36" spans="3:12" x14ac:dyDescent="0.35">
      <c r="C36" s="37"/>
      <c r="D36" s="37"/>
      <c r="E36" s="37"/>
      <c r="F36" s="37"/>
      <c r="K36" s="53" t="b">
        <v>0</v>
      </c>
    </row>
    <row r="37" spans="3:12" x14ac:dyDescent="0.35">
      <c r="C37" s="11"/>
      <c r="D37" s="11"/>
      <c r="E37" s="11"/>
      <c r="F37" s="11"/>
      <c r="J37" s="2" t="s">
        <v>25</v>
      </c>
      <c r="K37" s="53" t="b">
        <v>0</v>
      </c>
    </row>
    <row r="38" spans="3:12" x14ac:dyDescent="0.35">
      <c r="C38" s="11"/>
      <c r="D38" s="11"/>
      <c r="E38" s="11"/>
      <c r="F38" s="11"/>
      <c r="J38" s="2" t="s">
        <v>23</v>
      </c>
      <c r="K38" s="53" t="b">
        <v>1</v>
      </c>
    </row>
    <row r="39" spans="3:12" x14ac:dyDescent="0.35">
      <c r="C39" s="11"/>
      <c r="D39" s="11"/>
      <c r="E39" s="11"/>
      <c r="F39" s="11"/>
      <c r="J39" s="2" t="s">
        <v>24</v>
      </c>
      <c r="K39" s="53" t="b">
        <v>0</v>
      </c>
    </row>
    <row r="40" spans="3:12" ht="16" x14ac:dyDescent="0.4">
      <c r="C40" s="9" t="s">
        <v>1</v>
      </c>
      <c r="D40" s="11"/>
      <c r="E40" s="11"/>
      <c r="F40" s="11"/>
      <c r="J40" s="2" t="s">
        <v>26</v>
      </c>
      <c r="K40" s="53" t="b">
        <v>1</v>
      </c>
    </row>
    <row r="41" spans="3:12" ht="29" x14ac:dyDescent="0.35">
      <c r="C41" s="11"/>
      <c r="D41" s="11"/>
      <c r="E41" s="11"/>
      <c r="F41" s="11"/>
      <c r="J41" s="57" t="s">
        <v>44</v>
      </c>
      <c r="K41" s="53" t="b">
        <v>0</v>
      </c>
    </row>
    <row r="42" spans="3:12" x14ac:dyDescent="0.35">
      <c r="C42" s="11"/>
      <c r="D42" s="11"/>
      <c r="E42" s="11"/>
      <c r="F42" s="11"/>
      <c r="J42" s="2" t="s">
        <v>45</v>
      </c>
      <c r="K42" s="53" t="b">
        <v>0</v>
      </c>
    </row>
    <row r="43" spans="3:12" x14ac:dyDescent="0.35">
      <c r="C43" s="11"/>
      <c r="D43" s="11"/>
      <c r="E43" s="11"/>
      <c r="F43" s="11"/>
      <c r="J43" s="2" t="s">
        <v>49</v>
      </c>
      <c r="K43" s="53" t="b">
        <v>0</v>
      </c>
    </row>
    <row r="44" spans="3:12" ht="16" x14ac:dyDescent="0.4">
      <c r="C44" s="9" t="s">
        <v>2</v>
      </c>
      <c r="D44" s="11" t="s">
        <v>216</v>
      </c>
      <c r="E44" s="11" t="s">
        <v>218</v>
      </c>
      <c r="F44" s="11"/>
    </row>
    <row r="45" spans="3:12" ht="29" x14ac:dyDescent="0.35">
      <c r="C45" s="11"/>
      <c r="D45" s="11" t="s">
        <v>217</v>
      </c>
      <c r="E45" s="54" t="s">
        <v>219</v>
      </c>
      <c r="F45" s="11"/>
    </row>
    <row r="46" spans="3:12" ht="18.5" x14ac:dyDescent="0.35">
      <c r="C46" s="11"/>
      <c r="D46" s="11"/>
      <c r="E46" s="11"/>
      <c r="F46" s="11"/>
      <c r="J46" s="3" t="s">
        <v>7</v>
      </c>
    </row>
    <row r="47" spans="3:12" ht="16" x14ac:dyDescent="0.4">
      <c r="C47" s="11"/>
      <c r="D47" s="11"/>
      <c r="E47" s="11"/>
      <c r="F47" s="11"/>
      <c r="J47" s="52"/>
      <c r="K47" s="4" t="s">
        <v>15</v>
      </c>
    </row>
    <row r="48" spans="3:12" ht="16" x14ac:dyDescent="0.4">
      <c r="C48" s="9" t="s">
        <v>3</v>
      </c>
      <c r="D48" s="11"/>
      <c r="E48" s="11"/>
      <c r="F48" s="11"/>
      <c r="J48" s="52"/>
      <c r="K48" s="2" t="s">
        <v>14</v>
      </c>
      <c r="L48" s="53" t="b">
        <v>0</v>
      </c>
    </row>
    <row r="49" spans="2:12" x14ac:dyDescent="0.35">
      <c r="C49" s="11" t="s">
        <v>34</v>
      </c>
      <c r="D49" s="11" t="s">
        <v>213</v>
      </c>
      <c r="E49" s="11"/>
      <c r="F49" s="11"/>
      <c r="J49" s="52"/>
      <c r="K49" s="2" t="s">
        <v>9</v>
      </c>
      <c r="L49" s="53" t="b">
        <v>1</v>
      </c>
    </row>
    <row r="50" spans="2:12" x14ac:dyDescent="0.35">
      <c r="C50" s="11" t="s">
        <v>35</v>
      </c>
      <c r="D50" s="11" t="s">
        <v>214</v>
      </c>
      <c r="E50" s="11"/>
      <c r="F50" s="11"/>
      <c r="J50" s="52"/>
      <c r="K50" s="2" t="s">
        <v>8</v>
      </c>
      <c r="L50" s="53" t="b">
        <v>1</v>
      </c>
    </row>
    <row r="51" spans="2:12" x14ac:dyDescent="0.35">
      <c r="C51" s="11" t="s">
        <v>48</v>
      </c>
      <c r="D51" s="11" t="s">
        <v>215</v>
      </c>
      <c r="E51" s="11"/>
      <c r="F51" s="11"/>
      <c r="J51" s="52"/>
      <c r="K51" s="2" t="s">
        <v>10</v>
      </c>
      <c r="L51" s="53" t="b">
        <v>1</v>
      </c>
    </row>
    <row r="52" spans="2:12" x14ac:dyDescent="0.35">
      <c r="C52" s="11"/>
      <c r="D52" s="11"/>
      <c r="E52" s="11"/>
      <c r="F52" s="11"/>
      <c r="J52" s="52"/>
      <c r="K52" s="2" t="s">
        <v>11</v>
      </c>
      <c r="L52" s="53" t="b">
        <v>1</v>
      </c>
    </row>
    <row r="53" spans="2:12" x14ac:dyDescent="0.35">
      <c r="C53" s="11"/>
      <c r="D53" s="11"/>
      <c r="E53" s="11"/>
      <c r="F53" s="11"/>
      <c r="J53" s="52"/>
      <c r="K53" s="2" t="s">
        <v>12</v>
      </c>
      <c r="L53" s="53" t="b">
        <v>1</v>
      </c>
    </row>
    <row r="54" spans="2:12" ht="16" x14ac:dyDescent="0.4">
      <c r="C54" s="9" t="s">
        <v>6</v>
      </c>
      <c r="D54" s="55">
        <v>38</v>
      </c>
      <c r="E54" s="11"/>
      <c r="F54" s="11"/>
      <c r="J54" s="52"/>
      <c r="K54" s="2" t="s">
        <v>13</v>
      </c>
      <c r="L54" s="53" t="b">
        <v>1</v>
      </c>
    </row>
    <row r="55" spans="2:12" ht="16" x14ac:dyDescent="0.4">
      <c r="C55" s="9" t="s">
        <v>27</v>
      </c>
      <c r="D55" s="11"/>
      <c r="E55" s="11"/>
      <c r="F55" s="11"/>
      <c r="J55" s="52"/>
      <c r="K55" s="2" t="s">
        <v>47</v>
      </c>
      <c r="L55" s="53" t="b">
        <v>0</v>
      </c>
    </row>
    <row r="56" spans="2:12" ht="16" x14ac:dyDescent="0.4">
      <c r="C56" s="9" t="s">
        <v>28</v>
      </c>
      <c r="D56" s="11" t="s">
        <v>220</v>
      </c>
      <c r="E56" s="11" t="s">
        <v>221</v>
      </c>
      <c r="F56" s="11" t="s">
        <v>222</v>
      </c>
      <c r="J56" s="52"/>
      <c r="K56" s="2" t="s">
        <v>46</v>
      </c>
      <c r="L56" s="53" t="b">
        <v>0</v>
      </c>
    </row>
    <row r="57" spans="2:12" ht="16" x14ac:dyDescent="0.4">
      <c r="C57" s="9" t="s">
        <v>29</v>
      </c>
      <c r="D57" s="56" t="s">
        <v>223</v>
      </c>
      <c r="E57" s="56" t="s">
        <v>223</v>
      </c>
      <c r="F57" s="11"/>
    </row>
    <row r="62" spans="2:12" ht="18.5" x14ac:dyDescent="0.35">
      <c r="B62" s="3" t="s">
        <v>225</v>
      </c>
      <c r="C62" s="48" t="s">
        <v>226</v>
      </c>
      <c r="D62" s="49"/>
      <c r="E62" s="49"/>
      <c r="F62" s="49"/>
    </row>
    <row r="63" spans="2:12" x14ac:dyDescent="0.35">
      <c r="C63" s="49"/>
      <c r="D63" s="49"/>
      <c r="E63" s="49"/>
      <c r="F63" s="49"/>
    </row>
    <row r="64" spans="2:12" x14ac:dyDescent="0.35">
      <c r="C64" s="49"/>
      <c r="D64" s="49"/>
      <c r="E64" s="49"/>
      <c r="F64" s="49"/>
    </row>
    <row r="65" spans="3:6" x14ac:dyDescent="0.35">
      <c r="C65" s="49"/>
      <c r="D65" s="49"/>
      <c r="E65" s="49"/>
      <c r="F65" s="49"/>
    </row>
    <row r="66" spans="3:6" x14ac:dyDescent="0.35">
      <c r="C66" s="49"/>
      <c r="D66" s="49"/>
      <c r="E66" s="49"/>
      <c r="F66" s="49"/>
    </row>
    <row r="67" spans="3:6" x14ac:dyDescent="0.35">
      <c r="C67" s="49"/>
      <c r="D67" s="49"/>
      <c r="E67" s="49"/>
      <c r="F67" s="49"/>
    </row>
    <row r="68" spans="3:6" x14ac:dyDescent="0.35">
      <c r="C68" s="49"/>
      <c r="D68" s="49"/>
      <c r="E68" s="49"/>
      <c r="F68" s="49"/>
    </row>
    <row r="69" spans="3:6" x14ac:dyDescent="0.35">
      <c r="C69" s="49"/>
      <c r="D69" s="49"/>
      <c r="E69" s="49"/>
      <c r="F69" s="49"/>
    </row>
  </sheetData>
  <mergeCells count="4">
    <mergeCell ref="K22:O30"/>
    <mergeCell ref="K16:O21"/>
    <mergeCell ref="D12:F14"/>
    <mergeCell ref="C62:F6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473F-1275-46CE-BBC6-07DC53F80339}">
  <dimension ref="B1:Y36"/>
  <sheetViews>
    <sheetView workbookViewId="0">
      <selection activeCell="H30" sqref="H30"/>
    </sheetView>
  </sheetViews>
  <sheetFormatPr defaultRowHeight="14.5" x14ac:dyDescent="0.35"/>
  <cols>
    <col min="1" max="1" width="2" customWidth="1"/>
    <col min="2" max="2" width="6.6328125" customWidth="1"/>
    <col min="3" max="3" width="14.453125" customWidth="1"/>
    <col min="4" max="4" width="9.54296875" customWidth="1"/>
    <col min="5" max="5" width="7.6328125" customWidth="1"/>
    <col min="6" max="6" width="10.7265625" customWidth="1"/>
    <col min="7" max="7" width="8.7265625" customWidth="1"/>
    <col min="8" max="8" width="15.7265625" bestFit="1" customWidth="1"/>
    <col min="9" max="9" width="18.90625" bestFit="1" customWidth="1"/>
    <col min="10" max="10" width="14.08984375" bestFit="1" customWidth="1"/>
    <col min="11" max="11" width="16.08984375" bestFit="1" customWidth="1"/>
    <col min="12" max="12" width="20.90625" bestFit="1" customWidth="1"/>
    <col min="13" max="13" width="23.26953125" bestFit="1" customWidth="1"/>
    <col min="14" max="14" width="11.36328125" bestFit="1" customWidth="1"/>
    <col min="15" max="15" width="6.453125" customWidth="1"/>
    <col min="16" max="16" width="8.90625" customWidth="1"/>
    <col min="20" max="20" width="8" bestFit="1" customWidth="1"/>
    <col min="21" max="21" width="4.7265625" bestFit="1" customWidth="1"/>
    <col min="22" max="22" width="9.453125" bestFit="1" customWidth="1"/>
    <col min="23" max="23" width="8.26953125" bestFit="1" customWidth="1"/>
    <col min="24" max="24" width="3.90625" bestFit="1" customWidth="1"/>
    <col min="25" max="25" width="5.26953125" bestFit="1" customWidth="1"/>
  </cols>
  <sheetData>
    <row r="1" spans="2:25" ht="24" customHeight="1" x14ac:dyDescent="0.55000000000000004">
      <c r="C1" s="20" t="s">
        <v>64</v>
      </c>
      <c r="D1" s="20"/>
      <c r="E1" s="20"/>
    </row>
    <row r="2" spans="2:25" x14ac:dyDescent="0.35">
      <c r="C2" t="s">
        <v>65</v>
      </c>
      <c r="D2" s="18">
        <v>45702</v>
      </c>
    </row>
    <row r="5" spans="2:25" ht="29" x14ac:dyDescent="0.35">
      <c r="B5" s="22" t="s">
        <v>20</v>
      </c>
      <c r="C5" s="22" t="s">
        <v>66</v>
      </c>
      <c r="D5" s="23" t="s">
        <v>67</v>
      </c>
      <c r="E5" s="22" t="s">
        <v>68</v>
      </c>
      <c r="F5" s="22" t="s">
        <v>69</v>
      </c>
      <c r="G5" s="22" t="s">
        <v>70</v>
      </c>
      <c r="H5" s="23" t="s">
        <v>80</v>
      </c>
      <c r="I5" s="23" t="s">
        <v>81</v>
      </c>
      <c r="J5" s="22" t="s">
        <v>73</v>
      </c>
      <c r="K5" s="22" t="s">
        <v>74</v>
      </c>
      <c r="L5" s="23" t="s">
        <v>82</v>
      </c>
      <c r="M5" s="23" t="s">
        <v>83</v>
      </c>
      <c r="N5" s="22" t="s">
        <v>77</v>
      </c>
      <c r="O5" s="22" t="s">
        <v>78</v>
      </c>
      <c r="P5" s="22" t="s">
        <v>79</v>
      </c>
    </row>
    <row r="6" spans="2:25" x14ac:dyDescent="0.35">
      <c r="C6" s="1" t="s">
        <v>84</v>
      </c>
      <c r="E6" t="s">
        <v>85</v>
      </c>
      <c r="F6" t="s">
        <v>86</v>
      </c>
      <c r="G6">
        <v>0.25</v>
      </c>
    </row>
    <row r="10" spans="2:25" x14ac:dyDescent="0.35">
      <c r="T10" t="s">
        <v>63</v>
      </c>
      <c r="U10" t="s">
        <v>58</v>
      </c>
      <c r="V10" t="s">
        <v>60</v>
      </c>
      <c r="W10" t="s">
        <v>61</v>
      </c>
      <c r="X10" t="s">
        <v>59</v>
      </c>
      <c r="Y10" t="s">
        <v>62</v>
      </c>
    </row>
    <row r="22" spans="2:9" x14ac:dyDescent="0.35">
      <c r="B22" s="19" t="s">
        <v>92</v>
      </c>
      <c r="C22" s="19"/>
      <c r="D22" s="19"/>
    </row>
    <row r="23" spans="2:9" x14ac:dyDescent="0.35">
      <c r="B23" s="19"/>
      <c r="C23" s="19" t="s">
        <v>87</v>
      </c>
      <c r="D23" s="19" t="s">
        <v>88</v>
      </c>
    </row>
    <row r="24" spans="2:9" x14ac:dyDescent="0.35">
      <c r="B24" s="19"/>
      <c r="C24" s="19" t="s">
        <v>89</v>
      </c>
      <c r="D24" s="19" t="s">
        <v>84</v>
      </c>
    </row>
    <row r="25" spans="2:9" x14ac:dyDescent="0.35">
      <c r="B25" s="19"/>
      <c r="C25" s="19" t="s">
        <v>90</v>
      </c>
      <c r="D25" s="19" t="s">
        <v>91</v>
      </c>
    </row>
    <row r="29" spans="2:9" x14ac:dyDescent="0.35">
      <c r="D29" t="s">
        <v>100</v>
      </c>
      <c r="E29" t="s">
        <v>101</v>
      </c>
      <c r="F29" t="s">
        <v>102</v>
      </c>
      <c r="H29" t="s">
        <v>103</v>
      </c>
      <c r="I29" t="s">
        <v>104</v>
      </c>
    </row>
    <row r="30" spans="2:9" x14ac:dyDescent="0.35">
      <c r="C30" s="19" t="s">
        <v>93</v>
      </c>
    </row>
    <row r="31" spans="2:9" x14ac:dyDescent="0.35">
      <c r="C31" s="19" t="s">
        <v>94</v>
      </c>
    </row>
    <row r="32" spans="2:9" x14ac:dyDescent="0.35">
      <c r="C32" s="19" t="s">
        <v>95</v>
      </c>
    </row>
    <row r="33" spans="3:3" x14ac:dyDescent="0.35">
      <c r="C33" s="19" t="s">
        <v>96</v>
      </c>
    </row>
    <row r="34" spans="3:3" x14ac:dyDescent="0.35">
      <c r="C34" s="19" t="s">
        <v>97</v>
      </c>
    </row>
    <row r="35" spans="3:3" x14ac:dyDescent="0.35">
      <c r="C35" s="19" t="s">
        <v>98</v>
      </c>
    </row>
    <row r="36" spans="3:3" x14ac:dyDescent="0.35">
      <c r="C36" s="19"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7460B-D578-470F-9227-FE98C11CCB3B}">
  <dimension ref="A1:R19"/>
  <sheetViews>
    <sheetView workbookViewId="0">
      <selection activeCell="J15" sqref="J15"/>
    </sheetView>
  </sheetViews>
  <sheetFormatPr defaultRowHeight="14.5" x14ac:dyDescent="0.35"/>
  <cols>
    <col min="1" max="1" width="11.54296875" customWidth="1"/>
    <col min="2" max="2" width="11.08984375" customWidth="1"/>
    <col min="3" max="3" width="10.7265625" customWidth="1"/>
    <col min="17" max="17" width="20.08984375" customWidth="1"/>
    <col min="18" max="18" width="28.1796875" customWidth="1"/>
  </cols>
  <sheetData>
    <row r="1" spans="1:18" ht="58" x14ac:dyDescent="0.35">
      <c r="A1" s="24" t="s">
        <v>20</v>
      </c>
      <c r="B1" s="24" t="s">
        <v>66</v>
      </c>
      <c r="C1" s="24" t="s">
        <v>137</v>
      </c>
      <c r="D1" s="24" t="s">
        <v>138</v>
      </c>
      <c r="E1" s="24" t="s">
        <v>70</v>
      </c>
      <c r="F1" s="24" t="s">
        <v>71</v>
      </c>
      <c r="G1" s="24" t="s">
        <v>72</v>
      </c>
      <c r="H1" s="24" t="s">
        <v>73</v>
      </c>
      <c r="I1" s="24" t="s">
        <v>74</v>
      </c>
      <c r="J1" s="24" t="s">
        <v>75</v>
      </c>
      <c r="K1" s="24" t="s">
        <v>76</v>
      </c>
      <c r="L1" s="24" t="s">
        <v>139</v>
      </c>
      <c r="M1" s="24" t="s">
        <v>79</v>
      </c>
    </row>
    <row r="2" spans="1:18" x14ac:dyDescent="0.35">
      <c r="A2" s="27">
        <v>45910</v>
      </c>
      <c r="B2" s="21" t="s">
        <v>84</v>
      </c>
      <c r="C2" s="21">
        <v>20</v>
      </c>
      <c r="D2" s="21" t="s">
        <v>85</v>
      </c>
      <c r="E2" s="21">
        <v>0.25</v>
      </c>
      <c r="F2" s="21">
        <v>5</v>
      </c>
      <c r="G2" s="21">
        <v>14</v>
      </c>
      <c r="H2" s="21">
        <v>10</v>
      </c>
      <c r="I2" s="21">
        <v>10</v>
      </c>
      <c r="J2" s="21">
        <v>6</v>
      </c>
      <c r="K2" s="21">
        <v>6</v>
      </c>
      <c r="L2" s="21">
        <v>2.5</v>
      </c>
      <c r="M2" s="21">
        <v>2.5</v>
      </c>
    </row>
    <row r="3" spans="1:18" x14ac:dyDescent="0.35">
      <c r="A3" s="27">
        <v>45910</v>
      </c>
      <c r="B3" s="21" t="s">
        <v>140</v>
      </c>
      <c r="C3" s="21">
        <v>20</v>
      </c>
      <c r="D3" s="21" t="s">
        <v>85</v>
      </c>
      <c r="E3" s="21">
        <v>0.25</v>
      </c>
      <c r="F3" s="21">
        <v>5</v>
      </c>
      <c r="G3" s="21">
        <v>120</v>
      </c>
      <c r="H3" s="21">
        <v>50</v>
      </c>
      <c r="I3" s="21">
        <v>50</v>
      </c>
      <c r="J3" s="21">
        <v>30</v>
      </c>
      <c r="K3" s="21">
        <v>30</v>
      </c>
      <c r="L3" s="21">
        <v>12.5</v>
      </c>
      <c r="M3" s="21">
        <v>12.5</v>
      </c>
    </row>
    <row r="4" spans="1:18" x14ac:dyDescent="0.35">
      <c r="A4" s="27">
        <v>45910</v>
      </c>
      <c r="B4" s="21" t="s">
        <v>141</v>
      </c>
      <c r="C4" s="21">
        <v>20</v>
      </c>
      <c r="D4" s="21" t="s">
        <v>85</v>
      </c>
      <c r="E4" s="21">
        <v>0.1</v>
      </c>
      <c r="F4" s="21">
        <v>5</v>
      </c>
      <c r="G4" s="21">
        <v>35</v>
      </c>
      <c r="H4" s="21">
        <v>6</v>
      </c>
      <c r="I4" s="21">
        <v>6</v>
      </c>
      <c r="J4" s="21">
        <v>4</v>
      </c>
      <c r="K4" s="21">
        <v>4</v>
      </c>
      <c r="L4" s="21">
        <v>1.5</v>
      </c>
      <c r="M4" s="21">
        <v>1.5</v>
      </c>
    </row>
    <row r="5" spans="1:18" x14ac:dyDescent="0.35">
      <c r="A5" s="27">
        <v>45910</v>
      </c>
      <c r="B5" s="21" t="s">
        <v>142</v>
      </c>
      <c r="C5" s="21">
        <v>20</v>
      </c>
      <c r="D5" s="21" t="s">
        <v>143</v>
      </c>
      <c r="E5" s="21">
        <v>0.01</v>
      </c>
      <c r="F5" s="21">
        <v>5</v>
      </c>
      <c r="G5" s="21">
        <v>35</v>
      </c>
      <c r="H5" s="21">
        <v>0.5</v>
      </c>
      <c r="I5" s="21">
        <v>0.5</v>
      </c>
      <c r="J5" s="21">
        <v>0.3</v>
      </c>
      <c r="K5" s="21">
        <v>0.3</v>
      </c>
      <c r="L5" s="21">
        <v>0.1</v>
      </c>
      <c r="M5" s="21">
        <v>0.1</v>
      </c>
    </row>
    <row r="8" spans="1:18" ht="58" x14ac:dyDescent="0.35">
      <c r="A8" s="24" t="s">
        <v>66</v>
      </c>
      <c r="B8" s="24" t="s">
        <v>144</v>
      </c>
      <c r="C8" s="24" t="s">
        <v>106</v>
      </c>
      <c r="D8" s="24" t="s">
        <v>190</v>
      </c>
      <c r="E8" s="24" t="s">
        <v>145</v>
      </c>
      <c r="F8" s="24" t="s">
        <v>191</v>
      </c>
      <c r="G8" s="24" t="s">
        <v>146</v>
      </c>
      <c r="H8" s="24" t="s">
        <v>192</v>
      </c>
      <c r="I8" s="24" t="s">
        <v>147</v>
      </c>
      <c r="J8" s="24" t="s">
        <v>148</v>
      </c>
      <c r="K8" s="24" t="s">
        <v>193</v>
      </c>
      <c r="L8" s="24" t="s">
        <v>149</v>
      </c>
      <c r="M8" s="24" t="s">
        <v>150</v>
      </c>
      <c r="Q8" s="24" t="s">
        <v>167</v>
      </c>
      <c r="R8" s="24" t="s">
        <v>168</v>
      </c>
    </row>
    <row r="9" spans="1:18" ht="43.5" x14ac:dyDescent="0.35">
      <c r="A9" s="21" t="s">
        <v>84</v>
      </c>
      <c r="B9" s="21" t="s">
        <v>151</v>
      </c>
      <c r="C9" s="21" t="s">
        <v>152</v>
      </c>
      <c r="D9" s="21">
        <v>0.25</v>
      </c>
      <c r="E9" s="21">
        <v>15</v>
      </c>
      <c r="F9" s="21">
        <v>3.75</v>
      </c>
      <c r="G9" s="21" t="s">
        <v>153</v>
      </c>
      <c r="H9" s="21" t="s">
        <v>194</v>
      </c>
      <c r="I9" s="25">
        <v>6.25</v>
      </c>
      <c r="J9" s="21" t="s">
        <v>154</v>
      </c>
      <c r="K9" s="21" t="s">
        <v>195</v>
      </c>
      <c r="L9" s="21" t="s">
        <v>155</v>
      </c>
      <c r="M9" s="21" t="s">
        <v>156</v>
      </c>
      <c r="Q9" s="21" t="s">
        <v>169</v>
      </c>
      <c r="R9" s="21" t="s">
        <v>170</v>
      </c>
    </row>
    <row r="10" spans="1:18" ht="43.5" x14ac:dyDescent="0.35">
      <c r="A10" s="21" t="s">
        <v>140</v>
      </c>
      <c r="B10" s="21" t="s">
        <v>151</v>
      </c>
      <c r="C10" s="21" t="s">
        <v>157</v>
      </c>
      <c r="D10" s="21">
        <v>0.25</v>
      </c>
      <c r="E10" s="21">
        <v>75</v>
      </c>
      <c r="F10" s="21">
        <v>18.75</v>
      </c>
      <c r="G10" s="21" t="s">
        <v>158</v>
      </c>
      <c r="H10" s="21" t="s">
        <v>196</v>
      </c>
      <c r="I10" s="25">
        <v>7.5</v>
      </c>
      <c r="J10" s="21" t="s">
        <v>159</v>
      </c>
      <c r="K10" s="21" t="s">
        <v>197</v>
      </c>
      <c r="L10" s="21" t="s">
        <v>160</v>
      </c>
      <c r="M10" s="21" t="s">
        <v>161</v>
      </c>
      <c r="Q10" s="21" t="s">
        <v>171</v>
      </c>
      <c r="R10" s="21" t="s">
        <v>172</v>
      </c>
    </row>
    <row r="11" spans="1:18" ht="43.5" x14ac:dyDescent="0.35">
      <c r="A11" s="21" t="s">
        <v>141</v>
      </c>
      <c r="B11" s="21" t="s">
        <v>151</v>
      </c>
      <c r="C11" s="21" t="s">
        <v>162</v>
      </c>
      <c r="D11" s="21">
        <v>0.1</v>
      </c>
      <c r="E11" s="21">
        <v>19</v>
      </c>
      <c r="F11" s="21">
        <v>1.9</v>
      </c>
      <c r="G11" s="21" t="s">
        <v>163</v>
      </c>
      <c r="H11" s="21" t="s">
        <v>198</v>
      </c>
      <c r="I11" s="25">
        <v>11</v>
      </c>
      <c r="J11" s="21" t="s">
        <v>164</v>
      </c>
      <c r="K11" s="21" t="s">
        <v>199</v>
      </c>
      <c r="L11" s="21" t="s">
        <v>165</v>
      </c>
      <c r="M11" s="21" t="s">
        <v>166</v>
      </c>
      <c r="Q11" s="21" t="s">
        <v>173</v>
      </c>
      <c r="R11" s="21" t="s">
        <v>174</v>
      </c>
    </row>
    <row r="12" spans="1:18" ht="70" customHeight="1" x14ac:dyDescent="0.35">
      <c r="A12" s="21" t="s">
        <v>142</v>
      </c>
      <c r="B12" s="21" t="s">
        <v>151</v>
      </c>
      <c r="C12" s="21" t="s">
        <v>162</v>
      </c>
      <c r="D12" s="21">
        <v>0.01</v>
      </c>
      <c r="E12" s="21">
        <v>19</v>
      </c>
      <c r="F12" s="21">
        <v>0.19</v>
      </c>
      <c r="G12" s="21" t="s">
        <v>163</v>
      </c>
      <c r="H12" s="21" t="s">
        <v>200</v>
      </c>
      <c r="I12" s="25">
        <v>11</v>
      </c>
      <c r="J12" s="21" t="s">
        <v>164</v>
      </c>
      <c r="K12" s="21" t="s">
        <v>201</v>
      </c>
      <c r="L12" s="21" t="s">
        <v>165</v>
      </c>
      <c r="M12" s="21" t="s">
        <v>166</v>
      </c>
      <c r="Q12" s="21" t="s">
        <v>175</v>
      </c>
      <c r="R12" s="21" t="s">
        <v>176</v>
      </c>
    </row>
    <row r="13" spans="1:18" ht="41" customHeight="1" x14ac:dyDescent="0.35">
      <c r="Q13" s="21" t="s">
        <v>177</v>
      </c>
      <c r="R13" s="21" t="s">
        <v>178</v>
      </c>
    </row>
    <row r="14" spans="1:18" x14ac:dyDescent="0.35">
      <c r="Q14" s="21" t="s">
        <v>179</v>
      </c>
      <c r="R14" s="21" t="s">
        <v>180</v>
      </c>
    </row>
    <row r="15" spans="1:18" ht="53.5" customHeight="1" x14ac:dyDescent="0.35">
      <c r="A15" s="24" t="s">
        <v>105</v>
      </c>
      <c r="B15" s="24" t="s">
        <v>185</v>
      </c>
      <c r="C15" s="24" t="s">
        <v>186</v>
      </c>
      <c r="Q15" s="21" t="s">
        <v>181</v>
      </c>
      <c r="R15" s="21" t="s">
        <v>182</v>
      </c>
    </row>
    <row r="16" spans="1:18" ht="48" customHeight="1" x14ac:dyDescent="0.35">
      <c r="A16" s="21" t="s">
        <v>84</v>
      </c>
      <c r="B16" s="21">
        <v>61.39</v>
      </c>
      <c r="C16" s="21" t="s">
        <v>187</v>
      </c>
      <c r="Q16" s="21" t="s">
        <v>183</v>
      </c>
      <c r="R16" s="21" t="s">
        <v>184</v>
      </c>
    </row>
    <row r="17" spans="1:3" x14ac:dyDescent="0.35">
      <c r="A17" s="21" t="s">
        <v>140</v>
      </c>
      <c r="B17" s="21">
        <v>310.25</v>
      </c>
      <c r="C17" s="21" t="s">
        <v>187</v>
      </c>
    </row>
    <row r="18" spans="1:3" ht="29" x14ac:dyDescent="0.35">
      <c r="A18" s="21" t="s">
        <v>141</v>
      </c>
      <c r="B18" s="21">
        <v>43.28</v>
      </c>
      <c r="C18" s="21" t="s">
        <v>188</v>
      </c>
    </row>
    <row r="19" spans="1:3" ht="29" x14ac:dyDescent="0.35">
      <c r="A19" s="21" t="s">
        <v>142</v>
      </c>
      <c r="B19" s="21">
        <v>1.46</v>
      </c>
      <c r="C19" s="21" t="s">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E92AA-BCBF-47AA-AD34-A7FF2FAE3085}">
  <dimension ref="B1:H33"/>
  <sheetViews>
    <sheetView workbookViewId="0">
      <selection activeCell="F32" sqref="F32"/>
    </sheetView>
  </sheetViews>
  <sheetFormatPr defaultRowHeight="14.5" x14ac:dyDescent="0.35"/>
  <cols>
    <col min="1" max="1" width="2" customWidth="1"/>
    <col min="2" max="2" width="15.453125" bestFit="1" customWidth="1"/>
    <col min="3" max="3" width="22.81640625" bestFit="1" customWidth="1"/>
    <col min="4" max="4" width="10.453125" bestFit="1" customWidth="1"/>
    <col min="5" max="5" width="9.453125" bestFit="1" customWidth="1"/>
    <col min="8" max="8" width="22.81640625" bestFit="1" customWidth="1"/>
  </cols>
  <sheetData>
    <row r="1" spans="2:8" x14ac:dyDescent="0.35">
      <c r="B1" s="12" t="s">
        <v>21</v>
      </c>
      <c r="C1" s="13">
        <v>45909</v>
      </c>
    </row>
    <row r="2" spans="2:8" x14ac:dyDescent="0.35">
      <c r="B2" s="14"/>
      <c r="C2" s="15"/>
    </row>
    <row r="3" spans="2:8" ht="16" x14ac:dyDescent="0.4">
      <c r="B3" s="16" t="s">
        <v>36</v>
      </c>
      <c r="C3" s="2"/>
    </row>
    <row r="4" spans="2:8" x14ac:dyDescent="0.35">
      <c r="B4" s="2"/>
      <c r="C4" s="17" t="s">
        <v>52</v>
      </c>
      <c r="D4" s="17" t="s">
        <v>37</v>
      </c>
      <c r="E4" s="17" t="s">
        <v>38</v>
      </c>
      <c r="F4" s="17" t="s">
        <v>39</v>
      </c>
      <c r="G4" s="17" t="s">
        <v>40</v>
      </c>
      <c r="H4" s="17" t="s">
        <v>41</v>
      </c>
    </row>
    <row r="5" spans="2:8" x14ac:dyDescent="0.35">
      <c r="B5" s="2"/>
      <c r="C5" s="17"/>
    </row>
    <row r="6" spans="2:8" x14ac:dyDescent="0.35">
      <c r="B6" s="2"/>
      <c r="C6" s="17"/>
    </row>
    <row r="7" spans="2:8" x14ac:dyDescent="0.35">
      <c r="C7" s="17"/>
    </row>
    <row r="8" spans="2:8" x14ac:dyDescent="0.35">
      <c r="C8" s="17"/>
    </row>
    <row r="9" spans="2:8" x14ac:dyDescent="0.35">
      <c r="C9" s="11"/>
    </row>
    <row r="28" spans="2:8" ht="16" x14ac:dyDescent="0.4">
      <c r="B28" s="16" t="s">
        <v>30</v>
      </c>
      <c r="C28" s="2"/>
      <c r="D28" t="s">
        <v>53</v>
      </c>
      <c r="E28" t="s">
        <v>54</v>
      </c>
      <c r="F28" t="s">
        <v>55</v>
      </c>
      <c r="G28" t="s">
        <v>56</v>
      </c>
      <c r="H28" t="s">
        <v>57</v>
      </c>
    </row>
    <row r="29" spans="2:8" x14ac:dyDescent="0.35">
      <c r="B29" s="2"/>
      <c r="C29" s="17" t="s">
        <v>31</v>
      </c>
      <c r="D29">
        <v>1</v>
      </c>
      <c r="E29">
        <v>0</v>
      </c>
    </row>
    <row r="30" spans="2:8" x14ac:dyDescent="0.35">
      <c r="B30" s="2"/>
      <c r="C30" s="17" t="s">
        <v>32</v>
      </c>
    </row>
    <row r="31" spans="2:8" x14ac:dyDescent="0.35">
      <c r="B31" s="2"/>
      <c r="C31" s="17" t="s">
        <v>33</v>
      </c>
    </row>
    <row r="32" spans="2:8" x14ac:dyDescent="0.35">
      <c r="C32" s="17" t="s">
        <v>42</v>
      </c>
    </row>
    <row r="33" spans="3:3" x14ac:dyDescent="0.35">
      <c r="C33" s="17" t="s">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EC79-1369-4E74-B802-154531ACE10B}">
  <dimension ref="A1:H5"/>
  <sheetViews>
    <sheetView workbookViewId="0"/>
  </sheetViews>
  <sheetFormatPr defaultRowHeight="14.5" x14ac:dyDescent="0.35"/>
  <cols>
    <col min="1" max="1" width="17.81640625" customWidth="1"/>
    <col min="2" max="2" width="12.54296875" customWidth="1"/>
    <col min="3" max="3" width="17.08984375" customWidth="1"/>
    <col min="4" max="4" width="14.36328125" customWidth="1"/>
    <col min="5" max="5" width="14.54296875" customWidth="1"/>
    <col min="6" max="6" width="14.90625" customWidth="1"/>
    <col min="7" max="7" width="14.54296875" customWidth="1"/>
    <col min="8" max="8" width="34.6328125" customWidth="1"/>
  </cols>
  <sheetData>
    <row r="1" spans="1:8" ht="87" x14ac:dyDescent="0.35">
      <c r="A1" s="24" t="s">
        <v>105</v>
      </c>
      <c r="B1" s="24" t="s">
        <v>106</v>
      </c>
      <c r="C1" s="24" t="s">
        <v>107</v>
      </c>
      <c r="D1" s="24" t="s">
        <v>108</v>
      </c>
      <c r="E1" s="24" t="s">
        <v>109</v>
      </c>
      <c r="F1" s="24" t="s">
        <v>110</v>
      </c>
      <c r="G1" s="24" t="s">
        <v>111</v>
      </c>
      <c r="H1" s="24" t="s">
        <v>112</v>
      </c>
    </row>
    <row r="2" spans="1:8" ht="101.5" x14ac:dyDescent="0.35">
      <c r="A2" s="21" t="s">
        <v>113</v>
      </c>
      <c r="B2" s="25">
        <v>1.25</v>
      </c>
      <c r="C2" s="21" t="s">
        <v>114</v>
      </c>
      <c r="D2" s="21" t="s">
        <v>115</v>
      </c>
      <c r="E2" s="21" t="s">
        <v>116</v>
      </c>
      <c r="F2" s="21" t="s">
        <v>117</v>
      </c>
      <c r="G2" s="21" t="s">
        <v>118</v>
      </c>
      <c r="H2" s="21" t="s">
        <v>119</v>
      </c>
    </row>
    <row r="3" spans="1:8" ht="87" x14ac:dyDescent="0.35">
      <c r="A3" s="21" t="s">
        <v>120</v>
      </c>
      <c r="B3" s="25">
        <v>0.5</v>
      </c>
      <c r="C3" s="21" t="s">
        <v>114</v>
      </c>
      <c r="D3" s="21" t="s">
        <v>115</v>
      </c>
      <c r="E3" s="21" t="s">
        <v>121</v>
      </c>
      <c r="F3" s="21" t="s">
        <v>122</v>
      </c>
      <c r="G3" s="21" t="s">
        <v>123</v>
      </c>
      <c r="H3" s="21" t="s">
        <v>124</v>
      </c>
    </row>
    <row r="4" spans="1:8" ht="72.5" x14ac:dyDescent="0.35">
      <c r="A4" s="21" t="s">
        <v>125</v>
      </c>
      <c r="B4" s="25">
        <v>1</v>
      </c>
      <c r="C4" s="21" t="s">
        <v>126</v>
      </c>
      <c r="D4" s="21" t="s">
        <v>127</v>
      </c>
      <c r="E4" s="21" t="s">
        <v>128</v>
      </c>
      <c r="F4" s="21" t="s">
        <v>129</v>
      </c>
      <c r="G4" s="26">
        <v>8.4027777777777785E-2</v>
      </c>
      <c r="H4" s="21" t="s">
        <v>130</v>
      </c>
    </row>
    <row r="5" spans="1:8" ht="72.5" x14ac:dyDescent="0.35">
      <c r="A5" s="21" t="s">
        <v>131</v>
      </c>
      <c r="B5" s="25">
        <v>1</v>
      </c>
      <c r="C5" s="21" t="s">
        <v>132</v>
      </c>
      <c r="D5" s="21" t="s">
        <v>133</v>
      </c>
      <c r="E5" s="21" t="s">
        <v>134</v>
      </c>
      <c r="F5" s="21" t="s">
        <v>135</v>
      </c>
      <c r="G5" s="26">
        <v>8.4027777777777785E-2</v>
      </c>
      <c r="H5" s="21"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17_09_2025_DFA</vt:lpstr>
      <vt:lpstr>Daily Trade Overview</vt:lpstr>
      <vt:lpstr>Risk</vt:lpstr>
      <vt:lpstr>Convergent Risk Plan</vt:lpstr>
      <vt:lpstr>Post Review</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Batory</dc:creator>
  <cp:lastModifiedBy>Andrew Batory</cp:lastModifiedBy>
  <cp:lastPrinted>2025-09-17T21:55:41Z</cp:lastPrinted>
  <dcterms:created xsi:type="dcterms:W3CDTF">2025-09-10T02:38:41Z</dcterms:created>
  <dcterms:modified xsi:type="dcterms:W3CDTF">2025-09-17T22:15:28Z</dcterms:modified>
</cp:coreProperties>
</file>