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avaProjects\BOTWCookBook\"/>
    </mc:Choice>
  </mc:AlternateContent>
  <xr:revisionPtr revIDLastSave="0" documentId="8_{2F548ACF-2916-4B0D-9E0D-EE55BF6363B8}" xr6:coauthVersionLast="32" xr6:coauthVersionMax="32" xr10:uidLastSave="{00000000-0000-0000-0000-000000000000}"/>
  <bookViews>
    <workbookView xWindow="0" yWindow="0" windowWidth="21570" windowHeight="7980" xr2:uid="{E5DA3F37-A284-4BDA-AA81-CA0826571AAE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2" i="1" l="1"/>
  <c r="C150" i="1"/>
  <c r="C148" i="1"/>
  <c r="C146" i="1"/>
  <c r="C144" i="1"/>
  <c r="C142" i="1"/>
  <c r="C140" i="1"/>
  <c r="C138" i="1"/>
  <c r="C135" i="1"/>
  <c r="C133" i="1"/>
  <c r="C131" i="1"/>
  <c r="C129" i="1"/>
  <c r="C127" i="1"/>
  <c r="C125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23" i="1"/>
  <c r="C121" i="1"/>
  <c r="C119" i="1"/>
  <c r="C117" i="1"/>
  <c r="C115" i="1"/>
  <c r="C113" i="1"/>
  <c r="C111" i="1"/>
  <c r="C109" i="1"/>
  <c r="C108" i="1"/>
  <c r="C107" i="1"/>
  <c r="C106" i="1"/>
  <c r="C105" i="1"/>
  <c r="C101" i="1"/>
  <c r="C96" i="1"/>
  <c r="C92" i="1"/>
  <c r="C88" i="1"/>
  <c r="C85" i="1"/>
  <c r="C81" i="1"/>
  <c r="C77" i="1"/>
  <c r="C74" i="1"/>
  <c r="C71" i="1"/>
  <c r="C68" i="1"/>
  <c r="C64" i="1"/>
  <c r="C61" i="1"/>
  <c r="C59" i="1"/>
  <c r="C57" i="1"/>
  <c r="C53" i="1"/>
  <c r="C10" i="1"/>
  <c r="C49" i="1"/>
  <c r="C46" i="1"/>
  <c r="C42" i="1"/>
  <c r="C38" i="1"/>
  <c r="C35" i="1"/>
  <c r="C30" i="1"/>
  <c r="C26" i="1"/>
  <c r="C22" i="1"/>
  <c r="C18" i="1"/>
  <c r="C14" i="1"/>
  <c r="C6" i="1"/>
  <c r="C2" i="1"/>
</calcChain>
</file>

<file path=xl/sharedStrings.xml><?xml version="1.0" encoding="utf-8"?>
<sst xmlns="http://schemas.openxmlformats.org/spreadsheetml/2006/main" count="318" uniqueCount="178">
  <si>
    <t>Apple Pie</t>
  </si>
  <si>
    <t>Apple</t>
  </si>
  <si>
    <t>Tabantha Wheat</t>
  </si>
  <si>
    <t>Cane Sugar</t>
  </si>
  <si>
    <t>Goat Butter</t>
  </si>
  <si>
    <t>Tabantha Wheat, Cane Sugar &amp; Goat Butter obtainable in Rito Village.</t>
  </si>
  <si>
    <t>Apple x2</t>
  </si>
  <si>
    <t>Meat Pie</t>
  </si>
  <si>
    <t>Rock Salt</t>
  </si>
  <si>
    <t>Raw Gourmet Meat x2</t>
  </si>
  <si>
    <t>You can use any raw meat or poultry, but gourmet meat restores the most hearts.</t>
  </si>
  <si>
    <t>Fruit Pie</t>
  </si>
  <si>
    <t>Wildberry</t>
  </si>
  <si>
    <t>Swap Wildberry for other fruit (such as Palm Fruit) for different results. Adding another fruit amplifies the healing effect. Hearts and price listed are with one Wildberry.</t>
  </si>
  <si>
    <t>Monster Cake</t>
  </si>
  <si>
    <t>Monster Extract</t>
  </si>
  <si>
    <t>¼</t>
  </si>
  <si>
    <t>Restores 5 hearts during the Blood Moon.</t>
  </si>
  <si>
    <t>Nutcake</t>
  </si>
  <si>
    <t>Acorn</t>
  </si>
  <si>
    <t>The Acorn can be swapped for Chickaloo Tree Nuts</t>
  </si>
  <si>
    <t>Fruit cake</t>
  </si>
  <si>
    <t>Always use two different fruits in this cake. You may switch the apples or Wildberries for other fruits to add special effects.</t>
  </si>
  <si>
    <t>Carrot Cake</t>
  </si>
  <si>
    <t>Swift carrot</t>
  </si>
  <si>
    <t>Endura carrot</t>
  </si>
  <si>
    <t>Cane sugar</t>
  </si>
  <si>
    <t>Goat butter</t>
  </si>
  <si>
    <t>Use only one type of carrot to add a special effect.</t>
  </si>
  <si>
    <t>Egg Pudding</t>
  </si>
  <si>
    <t>Fresh Milk</t>
  </si>
  <si>
    <t>Bird Egg</t>
  </si>
  <si>
    <t>Add extra ingredients to give it special effects or to increase the hearts restored</t>
  </si>
  <si>
    <t>Egg Tart</t>
  </si>
  <si>
    <t>Mushroom risotto</t>
  </si>
  <si>
    <t>Hylian Shroom</t>
  </si>
  <si>
    <t>Hylian Rice</t>
  </si>
  <si>
    <t>Use other or more mushrooms to increase hearts restored. Switch the Mushrooms for Hearty Salmon to get a fish lover's dish.</t>
  </si>
  <si>
    <t>Seafood Meunière</t>
  </si>
  <si>
    <t>Hyrule Bass</t>
  </si>
  <si>
    <t>Use other types of fish or more fish to increase hearts restored or add a special effect</t>
  </si>
  <si>
    <t>Porgy Meunière</t>
  </si>
  <si>
    <t>Armored Porgy</t>
  </si>
  <si>
    <t>Mighty Porgy x2</t>
  </si>
  <si>
    <t>Use only one type of porgy for different effects.</t>
  </si>
  <si>
    <t>Creamy Heart Soup</t>
  </si>
  <si>
    <t>Voltfruit</t>
  </si>
  <si>
    <t>Hydromelon</t>
  </si>
  <si>
    <t>Hearty Radish x2</t>
  </si>
  <si>
    <t>Fried Egg and Rice</t>
  </si>
  <si>
    <t>Hot Buttered Apple</t>
  </si>
  <si>
    <t>Meat and Rice Bowl</t>
  </si>
  <si>
    <t>Raw Meat</t>
  </si>
  <si>
    <t>Use different types of meat to increase the hearts restored</t>
  </si>
  <si>
    <t>Vegetable Curry</t>
  </si>
  <si>
    <t>Swift Carrot</t>
  </si>
  <si>
    <t>Endura Carrot</t>
  </si>
  <si>
    <t>Goron Spice</t>
  </si>
  <si>
    <t>This dish only seems to work with carrots</t>
  </si>
  <si>
    <t>Gourmet Meat Curry</t>
  </si>
  <si>
    <t>Raw Gourmet Meat x3</t>
  </si>
  <si>
    <t>You can use any Raw Meat except poultry to result in the same dish, but this restores the most hearts.</t>
  </si>
  <si>
    <t>Gourmet Poultry Curry</t>
  </si>
  <si>
    <t>Raw Whole Bird x3</t>
  </si>
  <si>
    <t>You can use any Raw Poultry to result in essentially the same dish, but with fewer restored hearts.</t>
  </si>
  <si>
    <t>Monster Curry</t>
  </si>
  <si>
    <t>Other additional combinations and effects untested.</t>
  </si>
  <si>
    <t>Poultry Pilaf</t>
  </si>
  <si>
    <t>Raw Bird Drumstick x2</t>
  </si>
  <si>
    <t>Switch the drumsticks for any poultry meat to restores more hearts.</t>
  </si>
  <si>
    <t>Curry Pilaf</t>
  </si>
  <si>
    <t>Hylian Rice x3</t>
  </si>
  <si>
    <t>You can use any number of these ingredients, this is just the best recipe for heart recovery.</t>
  </si>
  <si>
    <t>Omelet</t>
  </si>
  <si>
    <t>Add more ingredients to increase the number of hearts restored and add various effects.</t>
  </si>
  <si>
    <t>Pepper Steak</t>
  </si>
  <si>
    <t>Spicy Pepper</t>
  </si>
  <si>
    <t>Mighty Thistle</t>
  </si>
  <si>
    <t>Raw Bird Drumstick</t>
  </si>
  <si>
    <t>Plain Crepe</t>
  </si>
  <si>
    <t>Add honey to get an Energizing Honeyed Crepe</t>
  </si>
  <si>
    <t>Meat Stew</t>
  </si>
  <si>
    <t>Use more or other types of meat to increase hearts restored</t>
  </si>
  <si>
    <t>Seafood Paella</t>
  </si>
  <si>
    <t>Mighty Porgy</t>
  </si>
  <si>
    <t>Hearty Blueshell Snail</t>
  </si>
  <si>
    <t>Wheat Bread</t>
  </si>
  <si>
    <t>Milk</t>
  </si>
  <si>
    <t>1 ½</t>
  </si>
  <si>
    <t>Add extra ingredients to increase the hearts restored or add a special effect.</t>
  </si>
  <si>
    <t>Simmered Fruit</t>
  </si>
  <si>
    <t>Use other fruits or more fruits to restore more hearts or add special effects.</t>
  </si>
  <si>
    <t>Mushroom Skewer</t>
  </si>
  <si>
    <t>Hyrule Shroom</t>
  </si>
  <si>
    <t>Use other or more Mushrooms to restore more hearts or add special effects.</t>
  </si>
  <si>
    <t>Fried Wild Greens</t>
  </si>
  <si>
    <t>Hyrule Herb</t>
  </si>
  <si>
    <t>Use other vegetables or more vegetables to increase Hearts Restored, or to add special effects.</t>
  </si>
  <si>
    <t>Fish Skewer</t>
  </si>
  <si>
    <t>Use other fish or more fish to increase Hearts Restored, or to add special effects.</t>
  </si>
  <si>
    <t>Meat Skewer</t>
  </si>
  <si>
    <t>Any Raw Meat</t>
  </si>
  <si>
    <t>Restores twice the number of hearts as the raw meat used.</t>
  </si>
  <si>
    <t>Fruit and Mushroom Mix</t>
  </si>
  <si>
    <t>Add other Fruits and Mushrooms to increase Hearts Restored, or to add special effects.</t>
  </si>
  <si>
    <t>Fish and Mushroom Skewer</t>
  </si>
  <si>
    <t>Use other or more fish and mushrooms to increase hearts restored or add special effects.</t>
  </si>
  <si>
    <t>Meat and Mushroom Skewer</t>
  </si>
  <si>
    <t>Use other or more Meat and Mushrooms to increase hearts restored or add special effects.</t>
  </si>
  <si>
    <t>Steamed Fruit</t>
  </si>
  <si>
    <t>Use other or more fruit and veg to increase hearts restored or add special effects.</t>
  </si>
  <si>
    <t>Steamed Mushrooms</t>
  </si>
  <si>
    <t>Using different herbs and mushrooms will change the number of hearts restored as well as possibly adding special effects.</t>
  </si>
  <si>
    <t>Steamed Fish</t>
  </si>
  <si>
    <t>Use other or more Fish and Vegetables to increase hearts restored or give it a special effect.</t>
  </si>
  <si>
    <t>Steamed Meat</t>
  </si>
  <si>
    <t>Use other or more \Meat and Vegetables to increase hearts restored or give it a special effect.</t>
  </si>
  <si>
    <t>Salt-Grilled Fish</t>
  </si>
  <si>
    <t>Salt-Grilled Mushrooms</t>
  </si>
  <si>
    <t>Use different mushrooms for varying effects.</t>
  </si>
  <si>
    <t>Salt-Grilled Meat</t>
  </si>
  <si>
    <t>Use different meats to restores more hearts.</t>
  </si>
  <si>
    <t>Salt-Grilled Greens</t>
  </si>
  <si>
    <t>Use more or other vegetables to increase the hearts restored or to give it a special effect.</t>
  </si>
  <si>
    <t>Meat and Seafood Fry</t>
  </si>
  <si>
    <t>Use other or more Meat and Fish to increase hearts restored or add special effects.</t>
  </si>
  <si>
    <t>Glazed Mushrooms</t>
  </si>
  <si>
    <t>Endura Shroom</t>
  </si>
  <si>
    <t>Courser Bee Honey</t>
  </si>
  <si>
    <t>Switch the Endura Shroom for a Hylian Shroom or a Stamella Shroom to give it a stamina recovery effect (Energizing glazed mushrooms).</t>
  </si>
  <si>
    <t>Glazed Meat</t>
  </si>
  <si>
    <t>Use only Raw meat and Courser Bee Honey to give the meal the Energizing Effect.</t>
  </si>
  <si>
    <t>Glazed Veggies</t>
  </si>
  <si>
    <t>Cool Safflina</t>
  </si>
  <si>
    <t>Switch the Cool Safflina for Hyrule Herbs to give the meal the Energizing Effect.</t>
  </si>
  <si>
    <t>Fragrant Mushroom Saute</t>
  </si>
  <si>
    <t>Use more mushrooms and other types of mushrooms to increase the number of hearts it restores or to give it special effects.</t>
  </si>
  <si>
    <t>Herb Saute</t>
  </si>
  <si>
    <t>Hyrule Herbs</t>
  </si>
  <si>
    <t>Use different herbs or more herbs for different effects.</t>
  </si>
  <si>
    <t>Spiced Meat Skewer</t>
  </si>
  <si>
    <t>Use more meat to give the dish more hearts.</t>
  </si>
  <si>
    <t>Meaty Rice Balls</t>
  </si>
  <si>
    <t>Use different types of meat to increase the number of hearts restored.</t>
  </si>
  <si>
    <t>Mushroom Rice Balls</t>
  </si>
  <si>
    <t>Use other or more mushrooms to increase the number of hearts restored or give it a special effect.</t>
  </si>
  <si>
    <t>Seafood Rice Balls</t>
  </si>
  <si>
    <t>Use different fish to increase hearts restored or to add a special effect.</t>
  </si>
  <si>
    <t>Veggie Rice Balls</t>
  </si>
  <si>
    <t>Use other or more vegetables or herbs to restore more hearts or add special effects.</t>
  </si>
  <si>
    <t>Hard Boiled Egg</t>
  </si>
  <si>
    <t>Egg</t>
  </si>
  <si>
    <t>Drop into hot springs.</t>
  </si>
  <si>
    <t>Campfire Egg</t>
  </si>
  <si>
    <t>Open flame. Drop carefully on a surface above Link's feet, or the egg will break (recommend doing in Eldin, otherwise starting a fire near enough becomes difficult).</t>
  </si>
  <si>
    <t>Baked Apple</t>
  </si>
  <si>
    <t>¾</t>
  </si>
  <si>
    <t>Open flame.</t>
  </si>
  <si>
    <t>Baked Palm Fruit</t>
  </si>
  <si>
    <t>Palm Fruit</t>
  </si>
  <si>
    <t>Roasted Acorn</t>
  </si>
  <si>
    <t>½</t>
  </si>
  <si>
    <t>Roasted Bass</t>
  </si>
  <si>
    <t>Roasted Bird Drumstick</t>
  </si>
  <si>
    <t>Roasted Radish</t>
  </si>
  <si>
    <t>Hearty Radish</t>
  </si>
  <si>
    <t>3 ¾</t>
  </si>
  <si>
    <t>Seared Gourmet Steak</t>
  </si>
  <si>
    <t>Raw Gourmet Meat</t>
  </si>
  <si>
    <t>4 ½</t>
  </si>
  <si>
    <t>Seared Prime Steak</t>
  </si>
  <si>
    <t>Raw Prime Meat</t>
  </si>
  <si>
    <t>2 ¼</t>
  </si>
  <si>
    <t>Seared Steak</t>
  </si>
  <si>
    <t>Blueshell Escargot</t>
  </si>
  <si>
    <t>Toasted Hearty Truffle</t>
  </si>
  <si>
    <t>Hearty Truffle</t>
  </si>
  <si>
    <t>Toasty Hylian Shroom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</si>
</sst>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A40D3-D444-48B2-8339-68BC4B7AAFBA}">
  <dimension ref="A2:E167"/>
  <sheetViews>
    <sheetView tabSelected="1" topLeftCell="A139" workbookViewId="0">
      <selection activeCell="C153" sqref="C153"/>
    </sheetView>
  </sheetViews>
  <sheetFormatPr defaultRowHeight="15" x14ac:dyDescent="0.25"/>
  <cols>
    <col min="1" max="1" width="26.85546875" bestFit="1" customWidth="1"/>
    <col min="2" max="2" width="20.7109375" bestFit="1" customWidth="1"/>
    <col min="3" max="3" width="77.42578125" bestFit="1" customWidth="1"/>
    <col min="4" max="4" width="5.5703125" bestFit="1" customWidth="1"/>
    <col min="5" max="5" width="154" bestFit="1" customWidth="1"/>
    <col min="6" max="6" width="4" bestFit="1" customWidth="1"/>
  </cols>
  <sheetData>
    <row r="2" spans="1:5" x14ac:dyDescent="0.25">
      <c r="A2" t="s">
        <v>0</v>
      </c>
      <c r="B2" t="s">
        <v>1</v>
      </c>
      <c r="C2" t="str">
        <f>B2&amp;";"&amp;B3&amp;";"&amp;B4&amp;";"&amp;B5</f>
        <v>Apple;Tabantha Wheat;Cane Sugar;Goat Butter</v>
      </c>
      <c r="D2">
        <v>3</v>
      </c>
      <c r="E2" t="s">
        <v>5</v>
      </c>
    </row>
    <row r="3" spans="1:5" x14ac:dyDescent="0.25">
      <c r="B3" t="s">
        <v>2</v>
      </c>
    </row>
    <row r="4" spans="1:5" x14ac:dyDescent="0.25">
      <c r="B4" t="s">
        <v>3</v>
      </c>
    </row>
    <row r="5" spans="1:5" x14ac:dyDescent="0.25">
      <c r="B5" t="s">
        <v>4</v>
      </c>
    </row>
    <row r="6" spans="1:5" x14ac:dyDescent="0.25">
      <c r="A6" t="s">
        <v>0</v>
      </c>
      <c r="B6" t="s">
        <v>6</v>
      </c>
      <c r="C6" t="str">
        <f>"Apple;Apple;"&amp;B7&amp;";"&amp;B8&amp;";"&amp;B9</f>
        <v>Apple;Apple;Tabantha Wheat;Cane Sugar;Goat Butter</v>
      </c>
      <c r="D6">
        <v>7</v>
      </c>
      <c r="E6" t="s">
        <v>5</v>
      </c>
    </row>
    <row r="7" spans="1:5" x14ac:dyDescent="0.25">
      <c r="B7" t="s">
        <v>2</v>
      </c>
    </row>
    <row r="8" spans="1:5" x14ac:dyDescent="0.25">
      <c r="B8" t="s">
        <v>3</v>
      </c>
    </row>
    <row r="9" spans="1:5" x14ac:dyDescent="0.25">
      <c r="B9" t="s">
        <v>4</v>
      </c>
    </row>
    <row r="10" spans="1:5" x14ac:dyDescent="0.25">
      <c r="A10" t="s">
        <v>7</v>
      </c>
      <c r="B10" t="s">
        <v>2</v>
      </c>
      <c r="C10" t="str">
        <f>B10&amp;";"&amp;B11&amp;";"&amp;B12&amp;";"&amp;"Raw Gourmet Meat;Raw Gourmet Meat"</f>
        <v>Tabantha Wheat;Goat Butter;Rock Salt;Raw Gourmet Meat;Raw Gourmet Meat</v>
      </c>
      <c r="D10">
        <v>14</v>
      </c>
      <c r="E10" t="s">
        <v>10</v>
      </c>
    </row>
    <row r="11" spans="1:5" x14ac:dyDescent="0.25">
      <c r="B11" t="s">
        <v>4</v>
      </c>
    </row>
    <row r="12" spans="1:5" x14ac:dyDescent="0.25">
      <c r="B12" t="s">
        <v>8</v>
      </c>
    </row>
    <row r="13" spans="1:5" x14ac:dyDescent="0.25">
      <c r="B13" t="s">
        <v>9</v>
      </c>
    </row>
    <row r="14" spans="1:5" x14ac:dyDescent="0.25">
      <c r="A14" t="s">
        <v>11</v>
      </c>
      <c r="B14" t="s">
        <v>12</v>
      </c>
      <c r="C14" t="str">
        <f>B14&amp;";"&amp;B15&amp;";"&amp;B16&amp;";"&amp;B17</f>
        <v>Wildberry;Tabantha Wheat;Cane Sugar;Goat Butter</v>
      </c>
      <c r="D14">
        <v>3</v>
      </c>
      <c r="E14" t="s">
        <v>13</v>
      </c>
    </row>
    <row r="15" spans="1:5" x14ac:dyDescent="0.25">
      <c r="B15" t="s">
        <v>2</v>
      </c>
    </row>
    <row r="16" spans="1:5" x14ac:dyDescent="0.25">
      <c r="B16" t="s">
        <v>3</v>
      </c>
    </row>
    <row r="17" spans="1:5" x14ac:dyDescent="0.25">
      <c r="B17" t="s">
        <v>4</v>
      </c>
    </row>
    <row r="18" spans="1:5" x14ac:dyDescent="0.25">
      <c r="A18" t="s">
        <v>14</v>
      </c>
      <c r="B18" t="s">
        <v>15</v>
      </c>
      <c r="C18" t="str">
        <f>B18&amp;";"&amp;B19&amp;";"&amp;B20&amp;";"&amp;B21</f>
        <v>Monster Extract;Tabantha Wheat;Cane Sugar;Goat Butter</v>
      </c>
      <c r="D18" t="s">
        <v>16</v>
      </c>
      <c r="E18" t="s">
        <v>17</v>
      </c>
    </row>
    <row r="19" spans="1:5" x14ac:dyDescent="0.25">
      <c r="B19" t="s">
        <v>2</v>
      </c>
    </row>
    <row r="20" spans="1:5" x14ac:dyDescent="0.25">
      <c r="B20" t="s">
        <v>3</v>
      </c>
    </row>
    <row r="21" spans="1:5" x14ac:dyDescent="0.25">
      <c r="B21" t="s">
        <v>4</v>
      </c>
    </row>
    <row r="22" spans="1:5" x14ac:dyDescent="0.25">
      <c r="A22" t="s">
        <v>18</v>
      </c>
      <c r="B22" t="s">
        <v>19</v>
      </c>
      <c r="C22" t="str">
        <f>B22&amp;";"&amp;B23&amp;";"&amp;B24&amp;";"&amp;B25</f>
        <v>Acorn;Tabantha Wheat;Cane Sugar;Goat Butter</v>
      </c>
      <c r="D22">
        <v>3</v>
      </c>
      <c r="E22" t="s">
        <v>20</v>
      </c>
    </row>
    <row r="23" spans="1:5" x14ac:dyDescent="0.25">
      <c r="B23" t="s">
        <v>2</v>
      </c>
    </row>
    <row r="24" spans="1:5" x14ac:dyDescent="0.25">
      <c r="B24" t="s">
        <v>3</v>
      </c>
    </row>
    <row r="25" spans="1:5" x14ac:dyDescent="0.25">
      <c r="B25" t="s">
        <v>4</v>
      </c>
    </row>
    <row r="26" spans="1:5" x14ac:dyDescent="0.25">
      <c r="A26" t="s">
        <v>21</v>
      </c>
      <c r="B26" t="s">
        <v>1</v>
      </c>
      <c r="C26" t="str">
        <f>B26&amp;";"&amp;B27&amp;";"&amp;B28&amp;";"&amp;B29</f>
        <v>Apple;Wildberry;Tabantha Wheat;Cane Sugar</v>
      </c>
      <c r="D26">
        <v>5</v>
      </c>
      <c r="E26" t="s">
        <v>22</v>
      </c>
    </row>
    <row r="27" spans="1:5" x14ac:dyDescent="0.25">
      <c r="B27" t="s">
        <v>12</v>
      </c>
    </row>
    <row r="28" spans="1:5" x14ac:dyDescent="0.25">
      <c r="B28" t="s">
        <v>2</v>
      </c>
    </row>
    <row r="29" spans="1:5" x14ac:dyDescent="0.25">
      <c r="B29" t="s">
        <v>3</v>
      </c>
    </row>
    <row r="30" spans="1:5" x14ac:dyDescent="0.25">
      <c r="A30" t="s">
        <v>23</v>
      </c>
      <c r="B30" t="s">
        <v>24</v>
      </c>
      <c r="C30" t="str">
        <f>B30&amp;";"&amp;B31&amp;";"&amp;B32&amp;";"&amp;B33&amp;";"&amp;B34</f>
        <v>Swift carrot;Endura carrot;Tabantha Wheat;Cane sugar;Goat butter</v>
      </c>
      <c r="D30">
        <v>7</v>
      </c>
      <c r="E30" t="s">
        <v>28</v>
      </c>
    </row>
    <row r="31" spans="1:5" x14ac:dyDescent="0.25">
      <c r="B31" t="s">
        <v>25</v>
      </c>
    </row>
    <row r="32" spans="1:5" x14ac:dyDescent="0.25">
      <c r="B32" t="s">
        <v>2</v>
      </c>
    </row>
    <row r="33" spans="1:5" x14ac:dyDescent="0.25">
      <c r="B33" t="s">
        <v>26</v>
      </c>
    </row>
    <row r="34" spans="1:5" x14ac:dyDescent="0.25">
      <c r="B34" t="s">
        <v>27</v>
      </c>
    </row>
    <row r="35" spans="1:5" x14ac:dyDescent="0.25">
      <c r="A35" t="s">
        <v>29</v>
      </c>
      <c r="B35" t="s">
        <v>30</v>
      </c>
      <c r="C35" t="str">
        <f>B35&amp;";"&amp;B36&amp;";"&amp;B37</f>
        <v>Fresh Milk;Bird Egg;Cane Sugar</v>
      </c>
      <c r="D35">
        <v>3</v>
      </c>
      <c r="E35" t="s">
        <v>32</v>
      </c>
    </row>
    <row r="36" spans="1:5" x14ac:dyDescent="0.25">
      <c r="B36" t="s">
        <v>31</v>
      </c>
    </row>
    <row r="37" spans="1:5" x14ac:dyDescent="0.25">
      <c r="B37" t="s">
        <v>3</v>
      </c>
    </row>
    <row r="38" spans="1:5" x14ac:dyDescent="0.25">
      <c r="A38" t="s">
        <v>33</v>
      </c>
      <c r="B38" t="s">
        <v>31</v>
      </c>
      <c r="C38" t="str">
        <f>B38&amp;";"&amp;B39&amp;";"&amp;B40&amp;";"&amp;B41</f>
        <v>Bird Egg;Tabantha Wheat;Cane Sugar;Goat Butter</v>
      </c>
      <c r="D38">
        <v>4</v>
      </c>
    </row>
    <row r="39" spans="1:5" x14ac:dyDescent="0.25">
      <c r="B39" t="s">
        <v>2</v>
      </c>
    </row>
    <row r="40" spans="1:5" x14ac:dyDescent="0.25">
      <c r="B40" t="s">
        <v>3</v>
      </c>
    </row>
    <row r="41" spans="1:5" x14ac:dyDescent="0.25">
      <c r="B41" t="s">
        <v>4</v>
      </c>
    </row>
    <row r="42" spans="1:5" x14ac:dyDescent="0.25">
      <c r="A42" t="s">
        <v>34</v>
      </c>
      <c r="B42" t="s">
        <v>35</v>
      </c>
      <c r="C42" t="str">
        <f>B42&amp;";"&amp;B43&amp;";"&amp;B44&amp;";"&amp;B45</f>
        <v>Hylian Shroom;Hylian Rice;Goat Butter;Rock Salt</v>
      </c>
      <c r="D42">
        <v>3</v>
      </c>
      <c r="E42" t="s">
        <v>37</v>
      </c>
    </row>
    <row r="43" spans="1:5" x14ac:dyDescent="0.25">
      <c r="B43" t="s">
        <v>36</v>
      </c>
    </row>
    <row r="44" spans="1:5" x14ac:dyDescent="0.25">
      <c r="B44" t="s">
        <v>4</v>
      </c>
    </row>
    <row r="45" spans="1:5" x14ac:dyDescent="0.25">
      <c r="B45" t="s">
        <v>8</v>
      </c>
    </row>
    <row r="46" spans="1:5" x14ac:dyDescent="0.25">
      <c r="A46" t="s">
        <v>38</v>
      </c>
      <c r="B46" t="s">
        <v>2</v>
      </c>
      <c r="C46" t="str">
        <f>B46&amp;";"&amp;B47&amp;";"&amp;B48</f>
        <v>Tabantha Wheat;Goat Butter;Hyrule Bass</v>
      </c>
      <c r="D46">
        <v>4</v>
      </c>
      <c r="E46" t="s">
        <v>40</v>
      </c>
    </row>
    <row r="47" spans="1:5" x14ac:dyDescent="0.25">
      <c r="B47" t="s">
        <v>4</v>
      </c>
    </row>
    <row r="48" spans="1:5" x14ac:dyDescent="0.25">
      <c r="B48" t="s">
        <v>39</v>
      </c>
    </row>
    <row r="49" spans="1:5" x14ac:dyDescent="0.25">
      <c r="A49" t="s">
        <v>41</v>
      </c>
      <c r="B49" t="s">
        <v>2</v>
      </c>
      <c r="C49" t="str">
        <f>B49&amp;";"&amp;B50&amp;";"&amp;B51&amp;";"&amp;"Might Porgy;Mighty Porgy"</f>
        <v>Tabantha Wheat;Goat Butter;Armored Porgy;Might Porgy;Mighty Porgy</v>
      </c>
      <c r="D49">
        <v>8</v>
      </c>
      <c r="E49" t="s">
        <v>44</v>
      </c>
    </row>
    <row r="50" spans="1:5" x14ac:dyDescent="0.25">
      <c r="B50" t="s">
        <v>4</v>
      </c>
    </row>
    <row r="51" spans="1:5" x14ac:dyDescent="0.25">
      <c r="B51" t="s">
        <v>42</v>
      </c>
    </row>
    <row r="52" spans="1:5" x14ac:dyDescent="0.25">
      <c r="B52" t="s">
        <v>43</v>
      </c>
    </row>
    <row r="53" spans="1:5" x14ac:dyDescent="0.25">
      <c r="A53" t="s">
        <v>45</v>
      </c>
      <c r="B53" t="s">
        <v>30</v>
      </c>
      <c r="C53" t="str">
        <f>B53&amp;";"&amp;B54&amp;";"&amp;B55&amp;";"&amp;"Hearty Radish;Hearty Radish"</f>
        <v>Fresh Milk;Voltfruit;Hydromelon;Hearty Radish;Hearty Radish</v>
      </c>
      <c r="D53">
        <v>13</v>
      </c>
    </row>
    <row r="54" spans="1:5" x14ac:dyDescent="0.25">
      <c r="B54" t="s">
        <v>46</v>
      </c>
    </row>
    <row r="55" spans="1:5" x14ac:dyDescent="0.25">
      <c r="B55" t="s">
        <v>47</v>
      </c>
    </row>
    <row r="56" spans="1:5" x14ac:dyDescent="0.25">
      <c r="B56" t="s">
        <v>48</v>
      </c>
    </row>
    <row r="57" spans="1:5" x14ac:dyDescent="0.25">
      <c r="A57" t="s">
        <v>49</v>
      </c>
      <c r="B57" t="s">
        <v>36</v>
      </c>
      <c r="C57" t="str">
        <f>B57&amp;";"&amp;B58</f>
        <v>Hylian Rice;Bird Egg</v>
      </c>
      <c r="D57">
        <v>4</v>
      </c>
    </row>
    <row r="58" spans="1:5" x14ac:dyDescent="0.25">
      <c r="B58" t="s">
        <v>31</v>
      </c>
    </row>
    <row r="59" spans="1:5" x14ac:dyDescent="0.25">
      <c r="A59" t="s">
        <v>50</v>
      </c>
      <c r="B59" t="s">
        <v>1</v>
      </c>
      <c r="C59" t="str">
        <f>B59&amp;";"&amp;B60</f>
        <v>Apple;Goat Butter</v>
      </c>
      <c r="D59">
        <v>2</v>
      </c>
    </row>
    <row r="60" spans="1:5" x14ac:dyDescent="0.25">
      <c r="B60" t="s">
        <v>4</v>
      </c>
    </row>
    <row r="61" spans="1:5" x14ac:dyDescent="0.25">
      <c r="A61" t="s">
        <v>51</v>
      </c>
      <c r="B61" t="s">
        <v>52</v>
      </c>
      <c r="C61" t="str">
        <f>B61&amp;";"&amp;B62&amp;";"&amp;B63</f>
        <v>Raw Meat;Hylian Rice;Rock Salt</v>
      </c>
      <c r="D61">
        <v>4</v>
      </c>
      <c r="E61" t="s">
        <v>53</v>
      </c>
    </row>
    <row r="62" spans="1:5" x14ac:dyDescent="0.25">
      <c r="B62" t="s">
        <v>36</v>
      </c>
    </row>
    <row r="63" spans="1:5" x14ac:dyDescent="0.25">
      <c r="B63" t="s">
        <v>8</v>
      </c>
    </row>
    <row r="64" spans="1:5" x14ac:dyDescent="0.25">
      <c r="A64" t="s">
        <v>54</v>
      </c>
      <c r="B64" t="s">
        <v>55</v>
      </c>
      <c r="C64" t="str">
        <f>B64&amp;";"&amp;B65&amp;";"&amp;B66&amp;";"&amp;B67</f>
        <v>Swift Carrot;Endura Carrot;Hylian Rice;Goron Spice</v>
      </c>
      <c r="D64">
        <v>7</v>
      </c>
      <c r="E64" t="s">
        <v>58</v>
      </c>
    </row>
    <row r="65" spans="1:5" x14ac:dyDescent="0.25">
      <c r="B65" t="s">
        <v>56</v>
      </c>
    </row>
    <row r="66" spans="1:5" x14ac:dyDescent="0.25">
      <c r="B66" t="s">
        <v>36</v>
      </c>
    </row>
    <row r="67" spans="1:5" x14ac:dyDescent="0.25">
      <c r="B67" t="s">
        <v>57</v>
      </c>
    </row>
    <row r="68" spans="1:5" x14ac:dyDescent="0.25">
      <c r="A68" t="s">
        <v>59</v>
      </c>
      <c r="B68" t="s">
        <v>60</v>
      </c>
      <c r="C68" t="str">
        <f>"Raw Gourmet Meat;Raw Gourmet Meat;Raw Gourmet Meat;"&amp;";"&amp;B69&amp;";"&amp;B70</f>
        <v>Raw Gourmet Meat;Raw Gourmet Meat;Raw Gourmet Meat;;Hylian Rice;Goron Spice</v>
      </c>
      <c r="D68">
        <v>20</v>
      </c>
      <c r="E68" t="s">
        <v>61</v>
      </c>
    </row>
    <row r="69" spans="1:5" x14ac:dyDescent="0.25">
      <c r="B69" t="s">
        <v>36</v>
      </c>
    </row>
    <row r="70" spans="1:5" x14ac:dyDescent="0.25">
      <c r="B70" t="s">
        <v>57</v>
      </c>
    </row>
    <row r="71" spans="1:5" x14ac:dyDescent="0.25">
      <c r="A71" t="s">
        <v>62</v>
      </c>
      <c r="B71" t="s">
        <v>63</v>
      </c>
      <c r="C71" t="str">
        <f>"Raw Whole Bird;Raw Whole Bird;Raw Whole Bird;"&amp;";"&amp;B72&amp;";"&amp;B73</f>
        <v>Raw Whole Bird;Raw Whole Bird;Raw Whole Bird;;Hylian Rice;Goron Spice</v>
      </c>
      <c r="D71">
        <v>20</v>
      </c>
      <c r="E71" t="s">
        <v>64</v>
      </c>
    </row>
    <row r="72" spans="1:5" x14ac:dyDescent="0.25">
      <c r="B72" t="s">
        <v>36</v>
      </c>
    </row>
    <row r="73" spans="1:5" x14ac:dyDescent="0.25">
      <c r="B73" t="s">
        <v>57</v>
      </c>
    </row>
    <row r="74" spans="1:5" x14ac:dyDescent="0.25">
      <c r="A74" t="s">
        <v>65</v>
      </c>
      <c r="B74" t="s">
        <v>36</v>
      </c>
      <c r="C74" t="str">
        <f>B74&amp;";"&amp;B75&amp;";"&amp;B76</f>
        <v>Hylian Rice;Goron Spice;Monster Extract</v>
      </c>
      <c r="D74" s="1">
        <v>43104</v>
      </c>
      <c r="E74" t="s">
        <v>66</v>
      </c>
    </row>
    <row r="75" spans="1:5" x14ac:dyDescent="0.25">
      <c r="B75" t="s">
        <v>57</v>
      </c>
    </row>
    <row r="76" spans="1:5" x14ac:dyDescent="0.25">
      <c r="B76" t="s">
        <v>15</v>
      </c>
    </row>
    <row r="77" spans="1:5" x14ac:dyDescent="0.25">
      <c r="A77" t="s">
        <v>67</v>
      </c>
      <c r="B77" t="s">
        <v>68</v>
      </c>
      <c r="C77" t="str">
        <f>"Raw Bird Drumstick; Raw Bird Drumstick;"&amp;B78&amp;";"&amp;B79&amp;";"&amp;B80</f>
        <v>Raw Bird Drumstick; Raw Bird Drumstick;Hylian Rice;Bird Egg;Goat Butter</v>
      </c>
      <c r="D77">
        <v>8</v>
      </c>
      <c r="E77" t="s">
        <v>69</v>
      </c>
    </row>
    <row r="78" spans="1:5" x14ac:dyDescent="0.25">
      <c r="B78" t="s">
        <v>36</v>
      </c>
    </row>
    <row r="79" spans="1:5" x14ac:dyDescent="0.25">
      <c r="B79" t="s">
        <v>31</v>
      </c>
    </row>
    <row r="80" spans="1:5" x14ac:dyDescent="0.25">
      <c r="B80" t="s">
        <v>4</v>
      </c>
    </row>
    <row r="81" spans="1:5" x14ac:dyDescent="0.25">
      <c r="A81" t="s">
        <v>70</v>
      </c>
      <c r="B81" t="s">
        <v>71</v>
      </c>
      <c r="C81" t="str">
        <f>"Hylian Rice;Hylian Rice;Hylian Rice;"&amp;B82&amp;";"&amp;B83</f>
        <v>Hylian Rice;Hylian Rice;Hylian Rice;Goron Spice;Goat Butter</v>
      </c>
      <c r="D81">
        <v>6</v>
      </c>
      <c r="E81" t="s">
        <v>72</v>
      </c>
    </row>
    <row r="82" spans="1:5" x14ac:dyDescent="0.25">
      <c r="B82" t="s">
        <v>57</v>
      </c>
    </row>
    <row r="83" spans="1:5" x14ac:dyDescent="0.25">
      <c r="B83" t="s">
        <v>4</v>
      </c>
    </row>
    <row r="84" spans="1:5" x14ac:dyDescent="0.25">
      <c r="A84" t="s">
        <v>73</v>
      </c>
      <c r="B84" t="s">
        <v>31</v>
      </c>
      <c r="C84" t="s">
        <v>31</v>
      </c>
      <c r="D84">
        <v>2</v>
      </c>
      <c r="E84" t="s">
        <v>74</v>
      </c>
    </row>
    <row r="85" spans="1:5" x14ac:dyDescent="0.25">
      <c r="A85" t="s">
        <v>75</v>
      </c>
      <c r="B85" t="s">
        <v>76</v>
      </c>
      <c r="C85" t="str">
        <f>B85&amp;";"&amp;B86&amp;";"&amp;B87</f>
        <v>Spicy Pepper;Mighty Thistle;Raw Bird Drumstick</v>
      </c>
      <c r="D85">
        <v>3</v>
      </c>
    </row>
    <row r="86" spans="1:5" x14ac:dyDescent="0.25">
      <c r="B86" t="s">
        <v>77</v>
      </c>
    </row>
    <row r="87" spans="1:5" x14ac:dyDescent="0.25">
      <c r="B87" t="s">
        <v>78</v>
      </c>
    </row>
    <row r="88" spans="1:5" x14ac:dyDescent="0.25">
      <c r="A88" t="s">
        <v>79</v>
      </c>
      <c r="B88" t="s">
        <v>30</v>
      </c>
      <c r="C88" t="str">
        <f>B88&amp;";"&amp;B89&amp;";"&amp;B90&amp;";"&amp;B91</f>
        <v>Fresh Milk;Bird Egg;Tabantha Wheat;Cane Sugar</v>
      </c>
      <c r="D88">
        <v>5</v>
      </c>
      <c r="E88" t="s">
        <v>80</v>
      </c>
    </row>
    <row r="89" spans="1:5" x14ac:dyDescent="0.25">
      <c r="B89" t="s">
        <v>31</v>
      </c>
    </row>
    <row r="90" spans="1:5" x14ac:dyDescent="0.25">
      <c r="B90" t="s">
        <v>2</v>
      </c>
    </row>
    <row r="91" spans="1:5" x14ac:dyDescent="0.25">
      <c r="B91" t="s">
        <v>3</v>
      </c>
    </row>
    <row r="92" spans="1:5" x14ac:dyDescent="0.25">
      <c r="A92" t="s">
        <v>81</v>
      </c>
      <c r="B92" t="s">
        <v>52</v>
      </c>
      <c r="C92" t="str">
        <f>B92&amp;";"&amp;B93&amp;";"&amp;B94&amp;";"&amp;B95</f>
        <v>Raw Meat;Fresh Milk;Tabantha Wheat;Goat Butter</v>
      </c>
      <c r="D92">
        <v>5</v>
      </c>
      <c r="E92" t="s">
        <v>82</v>
      </c>
    </row>
    <row r="93" spans="1:5" x14ac:dyDescent="0.25">
      <c r="B93" t="s">
        <v>30</v>
      </c>
    </row>
    <row r="94" spans="1:5" x14ac:dyDescent="0.25">
      <c r="B94" t="s">
        <v>2</v>
      </c>
    </row>
    <row r="95" spans="1:5" x14ac:dyDescent="0.25">
      <c r="B95" t="s">
        <v>4</v>
      </c>
    </row>
    <row r="96" spans="1:5" x14ac:dyDescent="0.25">
      <c r="A96" t="s">
        <v>83</v>
      </c>
      <c r="B96" t="s">
        <v>36</v>
      </c>
      <c r="C96" t="str">
        <f>B96&amp;";"&amp;B97&amp;";"&amp;B98&amp;";"&amp;B99&amp;";"&amp;B100</f>
        <v>Hylian Rice;Goat Butter;Rock Salt;Mighty Porgy;Hearty Blueshell Snail</v>
      </c>
      <c r="D96">
        <v>12</v>
      </c>
    </row>
    <row r="97" spans="1:5" x14ac:dyDescent="0.25">
      <c r="B97" t="s">
        <v>4</v>
      </c>
    </row>
    <row r="98" spans="1:5" x14ac:dyDescent="0.25">
      <c r="B98" t="s">
        <v>8</v>
      </c>
    </row>
    <row r="99" spans="1:5" x14ac:dyDescent="0.25">
      <c r="B99" t="s">
        <v>84</v>
      </c>
    </row>
    <row r="100" spans="1:5" x14ac:dyDescent="0.25">
      <c r="B100" t="s">
        <v>85</v>
      </c>
    </row>
    <row r="101" spans="1:5" x14ac:dyDescent="0.25">
      <c r="A101" t="s">
        <v>86</v>
      </c>
      <c r="B101" t="s">
        <v>2</v>
      </c>
      <c r="C101" t="str">
        <f>B101&amp;";"&amp;B102</f>
        <v>Tabantha Wheat;Rock Salt</v>
      </c>
      <c r="D101">
        <v>2</v>
      </c>
    </row>
    <row r="102" spans="1:5" x14ac:dyDescent="0.25">
      <c r="B102" t="s">
        <v>8</v>
      </c>
    </row>
    <row r="103" spans="1:5" x14ac:dyDescent="0.25">
      <c r="A103" t="s">
        <v>87</v>
      </c>
      <c r="B103" t="s">
        <v>30</v>
      </c>
      <c r="C103" t="s">
        <v>30</v>
      </c>
      <c r="D103" t="s">
        <v>88</v>
      </c>
      <c r="E103" t="s">
        <v>89</v>
      </c>
    </row>
    <row r="104" spans="1:5" x14ac:dyDescent="0.25">
      <c r="A104" t="s">
        <v>90</v>
      </c>
      <c r="B104" t="s">
        <v>1</v>
      </c>
      <c r="C104" t="s">
        <v>1</v>
      </c>
      <c r="D104">
        <v>1</v>
      </c>
      <c r="E104" t="s">
        <v>91</v>
      </c>
    </row>
    <row r="105" spans="1:5" x14ac:dyDescent="0.25">
      <c r="A105" t="s">
        <v>92</v>
      </c>
      <c r="B105" t="s">
        <v>93</v>
      </c>
      <c r="C105" t="str">
        <f>B105</f>
        <v>Hyrule Shroom</v>
      </c>
      <c r="D105">
        <v>1</v>
      </c>
      <c r="E105" t="s">
        <v>94</v>
      </c>
    </row>
    <row r="106" spans="1:5" x14ac:dyDescent="0.25">
      <c r="A106" t="s">
        <v>95</v>
      </c>
      <c r="B106" t="s">
        <v>96</v>
      </c>
      <c r="C106" t="str">
        <f>B106</f>
        <v>Hyrule Herb</v>
      </c>
      <c r="D106">
        <v>2</v>
      </c>
      <c r="E106" t="s">
        <v>97</v>
      </c>
    </row>
    <row r="107" spans="1:5" x14ac:dyDescent="0.25">
      <c r="A107" t="s">
        <v>98</v>
      </c>
      <c r="B107" t="s">
        <v>39</v>
      </c>
      <c r="C107" t="str">
        <f>B107</f>
        <v>Hyrule Bass</v>
      </c>
      <c r="D107">
        <v>2</v>
      </c>
      <c r="E107" t="s">
        <v>99</v>
      </c>
    </row>
    <row r="108" spans="1:5" x14ac:dyDescent="0.25">
      <c r="A108" t="s">
        <v>100</v>
      </c>
      <c r="B108" t="s">
        <v>101</v>
      </c>
      <c r="C108" t="str">
        <f>B108</f>
        <v>Any Raw Meat</v>
      </c>
      <c r="E108" t="s">
        <v>102</v>
      </c>
    </row>
    <row r="109" spans="1:5" x14ac:dyDescent="0.25">
      <c r="A109" t="s">
        <v>103</v>
      </c>
      <c r="B109" t="s">
        <v>1</v>
      </c>
      <c r="C109" t="str">
        <f>B109&amp;";"&amp;B110</f>
        <v>Apple;Hylian Shroom</v>
      </c>
      <c r="D109">
        <v>2</v>
      </c>
      <c r="E109" t="s">
        <v>104</v>
      </c>
    </row>
    <row r="110" spans="1:5" x14ac:dyDescent="0.25">
      <c r="B110" t="s">
        <v>35</v>
      </c>
    </row>
    <row r="111" spans="1:5" x14ac:dyDescent="0.25">
      <c r="A111" t="s">
        <v>105</v>
      </c>
      <c r="B111" t="s">
        <v>35</v>
      </c>
      <c r="C111" t="str">
        <f>B111&amp;";"&amp;B112</f>
        <v>Hylian Shroom;Hyrule Bass</v>
      </c>
      <c r="D111">
        <v>3</v>
      </c>
      <c r="E111" t="s">
        <v>106</v>
      </c>
    </row>
    <row r="112" spans="1:5" x14ac:dyDescent="0.25">
      <c r="B112" t="s">
        <v>39</v>
      </c>
    </row>
    <row r="113" spans="1:5" x14ac:dyDescent="0.25">
      <c r="A113" t="s">
        <v>107</v>
      </c>
      <c r="B113" t="s">
        <v>52</v>
      </c>
      <c r="C113" t="str">
        <f>B113&amp;";"&amp;B114</f>
        <v>Raw Meat;Hylian Shroom</v>
      </c>
      <c r="D113">
        <v>3</v>
      </c>
      <c r="E113" t="s">
        <v>108</v>
      </c>
    </row>
    <row r="114" spans="1:5" x14ac:dyDescent="0.25">
      <c r="B114" t="s">
        <v>35</v>
      </c>
    </row>
    <row r="115" spans="1:5" x14ac:dyDescent="0.25">
      <c r="A115" t="s">
        <v>109</v>
      </c>
      <c r="B115" t="s">
        <v>1</v>
      </c>
      <c r="C115" t="str">
        <f>B115&amp;";"&amp;B116</f>
        <v>Apple;Hyrule Herb</v>
      </c>
      <c r="D115">
        <v>3</v>
      </c>
      <c r="E115" t="s">
        <v>110</v>
      </c>
    </row>
    <row r="116" spans="1:5" x14ac:dyDescent="0.25">
      <c r="B116" t="s">
        <v>96</v>
      </c>
    </row>
    <row r="117" spans="1:5" x14ac:dyDescent="0.25">
      <c r="A117" t="s">
        <v>111</v>
      </c>
      <c r="B117" t="s">
        <v>93</v>
      </c>
      <c r="C117" t="str">
        <f>B117&amp;";"&amp;B118</f>
        <v>Hyrule Shroom;Hyrule Herb</v>
      </c>
      <c r="D117">
        <v>3</v>
      </c>
      <c r="E117" t="s">
        <v>112</v>
      </c>
    </row>
    <row r="118" spans="1:5" x14ac:dyDescent="0.25">
      <c r="B118" t="s">
        <v>96</v>
      </c>
    </row>
    <row r="119" spans="1:5" x14ac:dyDescent="0.25">
      <c r="A119" t="s">
        <v>113</v>
      </c>
      <c r="B119" t="s">
        <v>96</v>
      </c>
      <c r="C119" t="str">
        <f>B119&amp;";"&amp;B120</f>
        <v>Hyrule Herb;Hyrule Bass</v>
      </c>
      <c r="D119">
        <v>4</v>
      </c>
      <c r="E119" t="s">
        <v>114</v>
      </c>
    </row>
    <row r="120" spans="1:5" x14ac:dyDescent="0.25">
      <c r="B120" t="s">
        <v>39</v>
      </c>
    </row>
    <row r="121" spans="1:5" x14ac:dyDescent="0.25">
      <c r="A121" t="s">
        <v>115</v>
      </c>
      <c r="B121" t="s">
        <v>96</v>
      </c>
      <c r="C121" t="str">
        <f>B121&amp;";"&amp;B122</f>
        <v>Hyrule Herb;Raw Meat</v>
      </c>
      <c r="D121">
        <v>4</v>
      </c>
      <c r="E121" t="s">
        <v>116</v>
      </c>
    </row>
    <row r="122" spans="1:5" x14ac:dyDescent="0.25">
      <c r="B122" t="s">
        <v>52</v>
      </c>
    </row>
    <row r="123" spans="1:5" x14ac:dyDescent="0.25">
      <c r="A123" t="s">
        <v>117</v>
      </c>
      <c r="B123" t="s">
        <v>8</v>
      </c>
      <c r="C123" t="str">
        <f>B123&amp;";"&amp;B124</f>
        <v>Rock Salt;Hyrule Bass</v>
      </c>
      <c r="D123">
        <v>2</v>
      </c>
    </row>
    <row r="124" spans="1:5" x14ac:dyDescent="0.25">
      <c r="B124" t="s">
        <v>39</v>
      </c>
    </row>
    <row r="125" spans="1:5" x14ac:dyDescent="0.25">
      <c r="A125" t="s">
        <v>118</v>
      </c>
      <c r="B125" t="s">
        <v>35</v>
      </c>
      <c r="C125" t="str">
        <f>B125&amp;";"&amp;B126</f>
        <v>Hylian Shroom;Rock Salt</v>
      </c>
      <c r="D125">
        <v>1</v>
      </c>
      <c r="E125" t="s">
        <v>119</v>
      </c>
    </row>
    <row r="126" spans="1:5" x14ac:dyDescent="0.25">
      <c r="B126" t="s">
        <v>8</v>
      </c>
    </row>
    <row r="127" spans="1:5" x14ac:dyDescent="0.25">
      <c r="A127" t="s">
        <v>120</v>
      </c>
      <c r="B127" t="s">
        <v>78</v>
      </c>
      <c r="C127" t="str">
        <f>B127&amp;";"&amp;B128</f>
        <v>Raw Bird Drumstick;Rock Salt</v>
      </c>
      <c r="D127">
        <v>2</v>
      </c>
      <c r="E127" t="s">
        <v>121</v>
      </c>
    </row>
    <row r="128" spans="1:5" x14ac:dyDescent="0.25">
      <c r="B128" t="s">
        <v>8</v>
      </c>
    </row>
    <row r="129" spans="1:5" x14ac:dyDescent="0.25">
      <c r="A129" t="s">
        <v>122</v>
      </c>
      <c r="B129" t="s">
        <v>96</v>
      </c>
      <c r="C129" t="str">
        <f>B129&amp;";"&amp;B130</f>
        <v>Hyrule Herb;Rock Salt</v>
      </c>
      <c r="D129">
        <v>2</v>
      </c>
      <c r="E129" t="s">
        <v>123</v>
      </c>
    </row>
    <row r="130" spans="1:5" x14ac:dyDescent="0.25">
      <c r="B130" t="s">
        <v>8</v>
      </c>
    </row>
    <row r="131" spans="1:5" x14ac:dyDescent="0.25">
      <c r="A131" t="s">
        <v>124</v>
      </c>
      <c r="B131" t="s">
        <v>39</v>
      </c>
      <c r="C131" t="str">
        <f>B131&amp;";"&amp;B132</f>
        <v>Hyrule Bass;Raw Bird Drumstick</v>
      </c>
      <c r="D131">
        <v>4</v>
      </c>
      <c r="E131" t="s">
        <v>125</v>
      </c>
    </row>
    <row r="132" spans="1:5" x14ac:dyDescent="0.25">
      <c r="B132" t="s">
        <v>78</v>
      </c>
    </row>
    <row r="133" spans="1:5" x14ac:dyDescent="0.25">
      <c r="A133" t="s">
        <v>126</v>
      </c>
      <c r="B133" t="s">
        <v>127</v>
      </c>
      <c r="C133" t="str">
        <f>B133&amp;";"&amp;B134</f>
        <v>Endura Shroom;Courser Bee Honey</v>
      </c>
      <c r="D133">
        <v>6</v>
      </c>
      <c r="E133" t="s">
        <v>129</v>
      </c>
    </row>
    <row r="134" spans="1:5" x14ac:dyDescent="0.25">
      <c r="B134" t="s">
        <v>128</v>
      </c>
    </row>
    <row r="135" spans="1:5" x14ac:dyDescent="0.25">
      <c r="A135" t="s">
        <v>130</v>
      </c>
      <c r="B135" t="s">
        <v>76</v>
      </c>
      <c r="C135" t="str">
        <f>B135&amp;";"&amp;B136&amp;";"&amp;B137</f>
        <v>Spicy Pepper;Raw Meat;Courser Bee Honey</v>
      </c>
      <c r="D135">
        <v>7</v>
      </c>
      <c r="E135" t="s">
        <v>131</v>
      </c>
    </row>
    <row r="136" spans="1:5" x14ac:dyDescent="0.25">
      <c r="B136" t="s">
        <v>52</v>
      </c>
    </row>
    <row r="137" spans="1:5" x14ac:dyDescent="0.25">
      <c r="B137" t="s">
        <v>128</v>
      </c>
    </row>
    <row r="138" spans="1:5" x14ac:dyDescent="0.25">
      <c r="A138" t="s">
        <v>132</v>
      </c>
      <c r="B138" t="s">
        <v>128</v>
      </c>
      <c r="C138" t="str">
        <f>B138&amp;";"&amp;B139</f>
        <v>Courser Bee Honey;Cool Safflina</v>
      </c>
      <c r="D138">
        <v>4</v>
      </c>
      <c r="E138" t="s">
        <v>134</v>
      </c>
    </row>
    <row r="139" spans="1:5" x14ac:dyDescent="0.25">
      <c r="B139" t="s">
        <v>133</v>
      </c>
    </row>
    <row r="140" spans="1:5" x14ac:dyDescent="0.25">
      <c r="A140" t="s">
        <v>135</v>
      </c>
      <c r="B140" t="s">
        <v>35</v>
      </c>
      <c r="C140" t="str">
        <f>B140&amp;";"&amp;B141</f>
        <v>Hylian Shroom;Goron Spice</v>
      </c>
      <c r="D140">
        <v>1</v>
      </c>
      <c r="E140" t="s">
        <v>136</v>
      </c>
    </row>
    <row r="141" spans="1:5" x14ac:dyDescent="0.25">
      <c r="B141" t="s">
        <v>57</v>
      </c>
    </row>
    <row r="142" spans="1:5" x14ac:dyDescent="0.25">
      <c r="A142" t="s">
        <v>137</v>
      </c>
      <c r="B142" t="s">
        <v>138</v>
      </c>
      <c r="C142" t="str">
        <f>B142&amp;";"&amp;B143</f>
        <v>Hyrule Herbs;Goron Spice</v>
      </c>
      <c r="D142">
        <v>2</v>
      </c>
      <c r="E142" t="s">
        <v>139</v>
      </c>
    </row>
    <row r="143" spans="1:5" x14ac:dyDescent="0.25">
      <c r="B143" t="s">
        <v>57</v>
      </c>
    </row>
    <row r="144" spans="1:5" x14ac:dyDescent="0.25">
      <c r="A144" t="s">
        <v>140</v>
      </c>
      <c r="B144" t="s">
        <v>52</v>
      </c>
      <c r="C144" t="str">
        <f>B144&amp;";"&amp;B145</f>
        <v>Raw Meat;Goron Spice</v>
      </c>
      <c r="D144">
        <v>2</v>
      </c>
      <c r="E144" t="s">
        <v>141</v>
      </c>
    </row>
    <row r="145" spans="1:5" x14ac:dyDescent="0.25">
      <c r="B145" t="s">
        <v>57</v>
      </c>
    </row>
    <row r="146" spans="1:5" x14ac:dyDescent="0.25">
      <c r="A146" t="s">
        <v>142</v>
      </c>
      <c r="B146" t="s">
        <v>52</v>
      </c>
      <c r="C146" t="str">
        <f>B146&amp;";"&amp;B147</f>
        <v>Raw Meat;Hylian Rice</v>
      </c>
      <c r="D146">
        <v>4</v>
      </c>
      <c r="E146" t="s">
        <v>143</v>
      </c>
    </row>
    <row r="147" spans="1:5" x14ac:dyDescent="0.25">
      <c r="B147" t="s">
        <v>36</v>
      </c>
    </row>
    <row r="148" spans="1:5" x14ac:dyDescent="0.25">
      <c r="A148" t="s">
        <v>144</v>
      </c>
      <c r="B148" t="s">
        <v>35</v>
      </c>
      <c r="C148" t="str">
        <f>B148&amp;";"&amp;B149</f>
        <v>Hylian Shroom;Hylian Rice</v>
      </c>
      <c r="D148">
        <v>3</v>
      </c>
      <c r="E148" t="s">
        <v>145</v>
      </c>
    </row>
    <row r="149" spans="1:5" x14ac:dyDescent="0.25">
      <c r="B149" t="s">
        <v>36</v>
      </c>
    </row>
    <row r="150" spans="1:5" x14ac:dyDescent="0.25">
      <c r="A150" t="s">
        <v>146</v>
      </c>
      <c r="B150" t="s">
        <v>36</v>
      </c>
      <c r="C150" t="str">
        <f>B150&amp;";"&amp;B151</f>
        <v>Hylian Rice;Hyrule Bass</v>
      </c>
      <c r="D150">
        <v>4</v>
      </c>
      <c r="E150" t="s">
        <v>147</v>
      </c>
    </row>
    <row r="151" spans="1:5" x14ac:dyDescent="0.25">
      <c r="B151" t="s">
        <v>39</v>
      </c>
    </row>
    <row r="152" spans="1:5" x14ac:dyDescent="0.25">
      <c r="A152" t="s">
        <v>148</v>
      </c>
      <c r="B152" t="s">
        <v>36</v>
      </c>
      <c r="C152" t="str">
        <f>B152&amp;";"&amp;B153</f>
        <v>Hylian Rice;Hyrule Herbs</v>
      </c>
      <c r="D152">
        <v>4</v>
      </c>
      <c r="E152" t="s">
        <v>149</v>
      </c>
    </row>
    <row r="153" spans="1:5" x14ac:dyDescent="0.25">
      <c r="B153" t="s">
        <v>138</v>
      </c>
    </row>
    <row r="154" spans="1:5" x14ac:dyDescent="0.25">
      <c r="A154" t="s">
        <v>150</v>
      </c>
      <c r="B154" t="s">
        <v>151</v>
      </c>
      <c r="C154" t="str">
        <f>B154</f>
        <v>Egg</v>
      </c>
      <c r="D154" t="s">
        <v>88</v>
      </c>
      <c r="E154" t="s">
        <v>152</v>
      </c>
    </row>
    <row r="155" spans="1:5" x14ac:dyDescent="0.25">
      <c r="A155" t="s">
        <v>153</v>
      </c>
      <c r="B155" t="s">
        <v>151</v>
      </c>
      <c r="C155" t="str">
        <f>B155</f>
        <v>Egg</v>
      </c>
      <c r="D155" t="s">
        <v>88</v>
      </c>
      <c r="E155" t="s">
        <v>154</v>
      </c>
    </row>
    <row r="156" spans="1:5" x14ac:dyDescent="0.25">
      <c r="A156" t="s">
        <v>155</v>
      </c>
      <c r="B156" t="s">
        <v>1</v>
      </c>
      <c r="C156" t="str">
        <f>B156</f>
        <v>Apple</v>
      </c>
      <c r="D156" t="s">
        <v>156</v>
      </c>
      <c r="E156" t="s">
        <v>157</v>
      </c>
    </row>
    <row r="157" spans="1:5" x14ac:dyDescent="0.25">
      <c r="A157" t="s">
        <v>158</v>
      </c>
      <c r="B157" t="s">
        <v>159</v>
      </c>
      <c r="C157" t="str">
        <f>B157</f>
        <v>Palm Fruit</v>
      </c>
      <c r="D157" t="s">
        <v>88</v>
      </c>
      <c r="E157" t="s">
        <v>157</v>
      </c>
    </row>
    <row r="158" spans="1:5" x14ac:dyDescent="0.25">
      <c r="A158" t="s">
        <v>160</v>
      </c>
      <c r="B158" t="s">
        <v>19</v>
      </c>
      <c r="C158" t="str">
        <f>B158</f>
        <v>Acorn</v>
      </c>
      <c r="D158" t="s">
        <v>161</v>
      </c>
      <c r="E158" t="s">
        <v>157</v>
      </c>
    </row>
    <row r="159" spans="1:5" x14ac:dyDescent="0.25">
      <c r="A159" t="s">
        <v>162</v>
      </c>
      <c r="B159" t="s">
        <v>39</v>
      </c>
      <c r="C159" t="str">
        <f>B159</f>
        <v>Hyrule Bass</v>
      </c>
      <c r="D159" t="s">
        <v>88</v>
      </c>
      <c r="E159" t="s">
        <v>157</v>
      </c>
    </row>
    <row r="160" spans="1:5" x14ac:dyDescent="0.25">
      <c r="A160" t="s">
        <v>163</v>
      </c>
      <c r="B160" t="s">
        <v>78</v>
      </c>
      <c r="C160" t="str">
        <f>B160</f>
        <v>Raw Bird Drumstick</v>
      </c>
      <c r="D160" t="s">
        <v>88</v>
      </c>
      <c r="E160" t="s">
        <v>157</v>
      </c>
    </row>
    <row r="161" spans="1:5" x14ac:dyDescent="0.25">
      <c r="A161" t="s">
        <v>164</v>
      </c>
      <c r="B161" t="s">
        <v>165</v>
      </c>
      <c r="C161" t="str">
        <f>B161</f>
        <v>Hearty Radish</v>
      </c>
      <c r="D161" t="s">
        <v>166</v>
      </c>
      <c r="E161" t="s">
        <v>157</v>
      </c>
    </row>
    <row r="162" spans="1:5" x14ac:dyDescent="0.25">
      <c r="A162" t="s">
        <v>167</v>
      </c>
      <c r="B162" t="s">
        <v>168</v>
      </c>
      <c r="C162" t="str">
        <f>B162</f>
        <v>Raw Gourmet Meat</v>
      </c>
      <c r="D162" t="s">
        <v>169</v>
      </c>
      <c r="E162" t="s">
        <v>157</v>
      </c>
    </row>
    <row r="163" spans="1:5" x14ac:dyDescent="0.25">
      <c r="A163" t="s">
        <v>170</v>
      </c>
      <c r="B163" t="s">
        <v>171</v>
      </c>
      <c r="C163" t="str">
        <f>B163</f>
        <v>Raw Prime Meat</v>
      </c>
      <c r="D163" t="s">
        <v>172</v>
      </c>
      <c r="E163" t="s">
        <v>157</v>
      </c>
    </row>
    <row r="164" spans="1:5" x14ac:dyDescent="0.25">
      <c r="A164" t="s">
        <v>173</v>
      </c>
      <c r="B164" t="s">
        <v>52</v>
      </c>
      <c r="C164" t="str">
        <f>B164</f>
        <v>Raw Meat</v>
      </c>
      <c r="D164" t="s">
        <v>88</v>
      </c>
      <c r="E164" t="s">
        <v>157</v>
      </c>
    </row>
    <row r="165" spans="1:5" x14ac:dyDescent="0.25">
      <c r="A165" t="s">
        <v>174</v>
      </c>
      <c r="B165" t="s">
        <v>85</v>
      </c>
      <c r="C165" t="str">
        <f>B165</f>
        <v>Hearty Blueshell Snail</v>
      </c>
      <c r="D165" t="s">
        <v>169</v>
      </c>
      <c r="E165" t="s">
        <v>157</v>
      </c>
    </row>
    <row r="166" spans="1:5" x14ac:dyDescent="0.25">
      <c r="A166" t="s">
        <v>175</v>
      </c>
      <c r="B166" t="s">
        <v>176</v>
      </c>
      <c r="C166" t="str">
        <f>B166</f>
        <v>Hearty Truffle</v>
      </c>
      <c r="D166">
        <v>3</v>
      </c>
      <c r="E166" t="s">
        <v>157</v>
      </c>
    </row>
    <row r="167" spans="1:5" x14ac:dyDescent="0.25">
      <c r="A167" t="s">
        <v>177</v>
      </c>
      <c r="B167" t="s">
        <v>35</v>
      </c>
      <c r="C167" t="str">
        <f>B167</f>
        <v>Hylian Shroom</v>
      </c>
      <c r="D167" t="s">
        <v>156</v>
      </c>
      <c r="E167" t="s">
        <v>157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JJ Abbott</dc:creator>
  <cp:lastModifiedBy>JJ Abbott</cp:lastModifiedBy>
  <dcterms:created xsi:type="dcterms:W3CDTF">2018-05-23T23:08:55Z</dcterms:created>
  <dcterms:modified xsi:type="dcterms:W3CDTF">2018-05-23T23:39:18Z</dcterms:modified>
</cp:coreProperties>
</file>