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13"/>
  <workbookPr defaultThemeVersion="166925"/>
  <xr:revisionPtr revIDLastSave="0" documentId="8_{93C1ECF7-0B0A-4ED1-9F1A-93E3C9A62E98}" xr6:coauthVersionLast="45" xr6:coauthVersionMax="45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DATA" sheetId="1" r:id="rId1"/>
    <sheet name="Sheet1" sheetId="2" r:id="rId2"/>
  </sheets>
  <calcPr calcId="191028" calcCompleted="0"/>
  <pivotCaches>
    <pivotCache cacheId="12582" r:id="rId3"/>
    <pivotCache cacheId="1258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D9" i="2"/>
  <c r="D8" i="2"/>
  <c r="D7" i="2"/>
  <c r="D6" i="2"/>
  <c r="C9" i="2"/>
  <c r="C8" i="2"/>
  <c r="C7" i="2"/>
  <c r="C6" i="2"/>
  <c r="B9" i="2"/>
  <c r="B8" i="2"/>
  <c r="B7" i="2"/>
  <c r="B6" i="2"/>
</calcChain>
</file>

<file path=xl/sharedStrings.xml><?xml version="1.0" encoding="utf-8"?>
<sst xmlns="http://schemas.openxmlformats.org/spreadsheetml/2006/main" count="77" uniqueCount="50">
  <si>
    <t>Nutria Kills</t>
  </si>
  <si>
    <t>Nutria Deaths</t>
  </si>
  <si>
    <t>Papa Squirrels Kills</t>
  </si>
  <si>
    <t>Papa Squirrels Deaths</t>
  </si>
  <si>
    <t>Dash Kills</t>
  </si>
  <si>
    <t>Dash Deaths</t>
  </si>
  <si>
    <t>Walrus Kills</t>
  </si>
  <si>
    <t>Walrus Deaths</t>
  </si>
  <si>
    <t>Arklov Round Wins</t>
  </si>
  <si>
    <t>Arklov Round Losses</t>
  </si>
  <si>
    <t>Arklov Result</t>
  </si>
  <si>
    <t>Gun Runner W</t>
  </si>
  <si>
    <t>Gun Runner L</t>
  </si>
  <si>
    <t>Gun Runner Result</t>
  </si>
  <si>
    <t>Hackney W</t>
  </si>
  <si>
    <t>Hackney L</t>
  </si>
  <si>
    <t>Hackney Result</t>
  </si>
  <si>
    <t>Piccadilly W</t>
  </si>
  <si>
    <t>Piccadilly L</t>
  </si>
  <si>
    <t>Piccadilly Result</t>
  </si>
  <si>
    <t>Rammaza W</t>
  </si>
  <si>
    <t>Rammaza L</t>
  </si>
  <si>
    <t>Rammaza Result</t>
  </si>
  <si>
    <t>St Petro W</t>
  </si>
  <si>
    <t>St Petro L</t>
  </si>
  <si>
    <t>St Petro Result</t>
  </si>
  <si>
    <t>L</t>
  </si>
  <si>
    <t>W</t>
  </si>
  <si>
    <t>Sum of Nutria Kills</t>
  </si>
  <si>
    <t>Sum of Nutria Deaths</t>
  </si>
  <si>
    <t>Sum of Papa Squirrels Kills</t>
  </si>
  <si>
    <t>Sum of Papa Squirrels Deaths</t>
  </si>
  <si>
    <t>Sum of Dash Kills</t>
  </si>
  <si>
    <t>Sum of Dash Deaths</t>
  </si>
  <si>
    <t>Sum of Walrus Kills</t>
  </si>
  <si>
    <t>Sum of Walrus Deaths</t>
  </si>
  <si>
    <t>Count of Arklov Result</t>
  </si>
  <si>
    <t>Count of Gun Runner Result</t>
  </si>
  <si>
    <t>Count of Hackney Result</t>
  </si>
  <si>
    <t>Count of Piccadilly Result</t>
  </si>
  <si>
    <t>Count of St Petro Result</t>
  </si>
  <si>
    <t>Player Name</t>
  </si>
  <si>
    <t>K/D Ratio</t>
  </si>
  <si>
    <t>Average Kills</t>
  </si>
  <si>
    <t>Average Deaths</t>
  </si>
  <si>
    <t>Maps Played</t>
  </si>
  <si>
    <t>Nutria</t>
  </si>
  <si>
    <t>Papa Squirrels</t>
  </si>
  <si>
    <t>Dash</t>
  </si>
  <si>
    <t>Walrus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</si>
</sst>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2" fontId="1" fillId="0" borderId="0" xfId="0" quotePrefix="1" applyNumberFormat="1" applyFon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790.359888888888" createdVersion="6" refreshedVersion="6" minRefreshableVersion="3" recordCount="33" xr:uid="{6A01CBF4-18BD-4C07-A0EC-F717352AD261}">
  <cacheSource type="worksheet">
    <worksheetSource ref="A1:H86" sheet="DATA"/>
  </cacheSource>
  <cacheFields count="8">
    <cacheField name="Nutria Kills" numFmtId="0">
      <sharedItems containsString="0" containsBlank="1" containsNumber="1" containsInteger="1" minValue="0" maxValue="7" count="9">
        <n v="5"/>
        <n v="1"/>
        <n v="2"/>
        <n v="6"/>
        <n v="0"/>
        <n v="4"/>
        <n v="7"/>
        <n v="3"/>
        <m/>
      </sharedItems>
    </cacheField>
    <cacheField name="Nutria Deaths" numFmtId="0">
      <sharedItems containsString="0" containsBlank="1" containsNumber="1" containsInteger="1" minValue="4" maxValue="10" count="7">
        <n v="8"/>
        <n v="9"/>
        <n v="7"/>
        <n v="6"/>
        <n v="4"/>
        <n v="10"/>
        <m/>
      </sharedItems>
    </cacheField>
    <cacheField name="Papa Squirrels Kills" numFmtId="0">
      <sharedItems containsString="0" containsBlank="1" containsNumber="1" containsInteger="1" minValue="1" maxValue="12"/>
    </cacheField>
    <cacheField name="Papa Squirrels Deaths" numFmtId="0">
      <sharedItems containsString="0" containsBlank="1" containsNumber="1" containsInteger="1" minValue="2" maxValue="10"/>
    </cacheField>
    <cacheField name="Dash Kills" numFmtId="0">
      <sharedItems containsString="0" containsBlank="1" containsNumber="1" containsInteger="1" minValue="1" maxValue="13"/>
    </cacheField>
    <cacheField name="Dash Deaths" numFmtId="0">
      <sharedItems containsString="0" containsBlank="1" containsNumber="1" containsInteger="1" minValue="3" maxValue="10"/>
    </cacheField>
    <cacheField name="Walrus Kills" numFmtId="0">
      <sharedItems containsString="0" containsBlank="1" containsNumber="1" containsInteger="1" minValue="2" maxValue="20"/>
    </cacheField>
    <cacheField name="Walrus Deaths" numFmtId="0">
      <sharedItems containsString="0" containsBlank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790.363220717591" createdVersion="6" refreshedVersion="6" minRefreshableVersion="3" recordCount="16" xr:uid="{430B4278-BF27-45AE-8400-01BB2898AC84}">
  <cacheSource type="worksheet">
    <worksheetSource ref="J1:AA60" sheet="DATA"/>
  </cacheSource>
  <cacheFields count="18">
    <cacheField name="Arklov Round Wins" numFmtId="0">
      <sharedItems containsString="0" containsBlank="1" containsNumber="1" containsInteger="1" minValue="2" maxValue="6" count="4">
        <n v="2"/>
        <n v="6"/>
        <n v="5"/>
        <m/>
      </sharedItems>
    </cacheField>
    <cacheField name="Arklov Round Losses" numFmtId="0">
      <sharedItems containsString="0" containsBlank="1" containsNumber="1" containsInteger="1" minValue="4" maxValue="6"/>
    </cacheField>
    <cacheField name="Arklov Result" numFmtId="0">
      <sharedItems containsBlank="1" count="3">
        <s v="L"/>
        <s v="W"/>
        <m/>
      </sharedItems>
    </cacheField>
    <cacheField name="Gun Runner W" numFmtId="0">
      <sharedItems containsString="0" containsBlank="1" containsNumber="1" containsInteger="1" minValue="1" maxValue="6"/>
    </cacheField>
    <cacheField name="Gun Runner L" numFmtId="0">
      <sharedItems containsString="0" containsBlank="1" containsNumber="1" containsInteger="1" minValue="2" maxValue="6"/>
    </cacheField>
    <cacheField name="Gun Runner Result" numFmtId="0">
      <sharedItems containsBlank="1" count="3">
        <s v="W"/>
        <s v="L"/>
        <m/>
      </sharedItems>
    </cacheField>
    <cacheField name="Hackney W" numFmtId="0">
      <sharedItems containsString="0" containsBlank="1" containsNumber="1" containsInteger="1" minValue="6" maxValue="6"/>
    </cacheField>
    <cacheField name="Hackney L" numFmtId="0">
      <sharedItems containsString="0" containsBlank="1" containsNumber="1" containsInteger="1" minValue="4" maxValue="4"/>
    </cacheField>
    <cacheField name="Hackney Result" numFmtId="0">
      <sharedItems containsBlank="1" count="2">
        <s v="W"/>
        <m/>
      </sharedItems>
    </cacheField>
    <cacheField name="Piccadilly W" numFmtId="0">
      <sharedItems containsString="0" containsBlank="1" containsNumber="1" containsInteger="1" minValue="2" maxValue="6"/>
    </cacheField>
    <cacheField name="Piccadilly L" numFmtId="0">
      <sharedItems containsString="0" containsBlank="1" containsNumber="1" containsInteger="1" minValue="2" maxValue="6"/>
    </cacheField>
    <cacheField name="Piccadilly Result" numFmtId="0">
      <sharedItems containsBlank="1" count="3">
        <s v="W"/>
        <s v="L"/>
        <m/>
      </sharedItems>
    </cacheField>
    <cacheField name="Rammaza W" numFmtId="0">
      <sharedItems containsString="0" containsBlank="1" containsNumber="1" containsInteger="1" minValue="3" maxValue="3"/>
    </cacheField>
    <cacheField name="Rammaza L" numFmtId="0">
      <sharedItems containsString="0" containsBlank="1" containsNumber="1" containsInteger="1" minValue="6" maxValue="6"/>
    </cacheField>
    <cacheField name="Rammaza Result" numFmtId="0">
      <sharedItems containsBlank="1" count="2">
        <s v="L"/>
        <m/>
      </sharedItems>
    </cacheField>
    <cacheField name="St Petro W" numFmtId="0">
      <sharedItems containsString="0" containsBlank="1" containsNumber="1" containsInteger="1" minValue="6" maxValue="6"/>
    </cacheField>
    <cacheField name="St Petro L" numFmtId="0">
      <sharedItems containsString="0" containsBlank="1" containsNumber="1" containsInteger="1" minValue="1" maxValue="5"/>
    </cacheField>
    <cacheField name="St Petro Result" numFmtId="0">
      <sharedItems containsBlank="1" count="2">
        <s v="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3"/>
    <n v="6"/>
    <n v="4"/>
    <n v="7"/>
    <n v="20"/>
    <n v="3"/>
  </r>
  <r>
    <x v="1"/>
    <x v="1"/>
    <n v="9"/>
    <n v="5"/>
    <n v="8"/>
    <n v="10"/>
    <n v="16"/>
    <n v="5"/>
  </r>
  <r>
    <x v="1"/>
    <x v="2"/>
    <n v="5"/>
    <n v="7"/>
    <n v="1"/>
    <n v="7"/>
    <n v="13"/>
    <n v="1"/>
  </r>
  <r>
    <x v="2"/>
    <x v="2"/>
    <n v="8"/>
    <n v="6"/>
    <n v="1"/>
    <n v="7"/>
    <n v="13"/>
    <n v="1"/>
  </r>
  <r>
    <x v="3"/>
    <x v="3"/>
    <n v="9"/>
    <n v="8"/>
    <n v="3"/>
    <n v="6"/>
    <n v="12"/>
    <n v="5"/>
  </r>
  <r>
    <x v="4"/>
    <x v="0"/>
    <n v="7"/>
    <n v="9"/>
    <n v="7"/>
    <n v="3"/>
    <n v="5"/>
    <n v="4"/>
  </r>
  <r>
    <x v="5"/>
    <x v="0"/>
    <n v="12"/>
    <n v="7"/>
    <n v="5"/>
    <n v="5"/>
    <n v="10"/>
    <n v="5"/>
  </r>
  <r>
    <x v="3"/>
    <x v="2"/>
    <n v="7"/>
    <n v="9"/>
    <n v="5"/>
    <n v="7"/>
    <n v="7"/>
    <n v="6"/>
  </r>
  <r>
    <x v="3"/>
    <x v="4"/>
    <n v="1"/>
    <n v="5"/>
    <n v="5"/>
    <n v="10"/>
    <n v="10"/>
    <n v="5"/>
  </r>
  <r>
    <x v="6"/>
    <x v="2"/>
    <n v="6"/>
    <n v="5"/>
    <n v="4"/>
    <n v="6"/>
    <n v="15"/>
    <n v="5"/>
  </r>
  <r>
    <x v="7"/>
    <x v="5"/>
    <n v="10"/>
    <n v="3"/>
    <n v="4"/>
    <n v="8"/>
    <n v="11"/>
    <n v="7"/>
  </r>
  <r>
    <x v="2"/>
    <x v="2"/>
    <n v="2"/>
    <n v="10"/>
    <n v="6"/>
    <n v="7"/>
    <n v="8"/>
    <n v="5"/>
  </r>
  <r>
    <x v="1"/>
    <x v="0"/>
    <n v="7"/>
    <n v="2"/>
    <n v="10"/>
    <n v="6"/>
    <n v="7"/>
    <n v="5"/>
  </r>
  <r>
    <x v="8"/>
    <x v="6"/>
    <n v="5"/>
    <n v="5"/>
    <n v="7"/>
    <n v="10"/>
    <n v="12"/>
    <n v="7"/>
  </r>
  <r>
    <x v="8"/>
    <x v="6"/>
    <n v="5"/>
    <n v="8"/>
    <n v="1"/>
    <n v="9"/>
    <n v="10"/>
    <n v="3"/>
  </r>
  <r>
    <x v="8"/>
    <x v="6"/>
    <n v="3"/>
    <n v="4"/>
    <n v="8"/>
    <n v="6"/>
    <n v="7"/>
    <n v="4"/>
  </r>
  <r>
    <x v="8"/>
    <x v="6"/>
    <n v="8"/>
    <n v="6"/>
    <n v="3"/>
    <n v="5"/>
    <n v="8"/>
    <n v="2"/>
  </r>
  <r>
    <x v="8"/>
    <x v="6"/>
    <n v="5"/>
    <n v="8"/>
    <n v="5"/>
    <n v="7"/>
    <n v="11"/>
    <n v="8"/>
  </r>
  <r>
    <x v="8"/>
    <x v="6"/>
    <n v="5"/>
    <n v="6"/>
    <n v="4"/>
    <n v="5"/>
    <n v="6"/>
    <n v="3"/>
  </r>
  <r>
    <x v="8"/>
    <x v="6"/>
    <n v="5"/>
    <n v="7"/>
    <n v="7"/>
    <n v="7"/>
    <n v="2"/>
    <n v="8"/>
  </r>
  <r>
    <x v="8"/>
    <x v="6"/>
    <n v="4"/>
    <n v="10"/>
    <n v="6"/>
    <n v="6"/>
    <n v="10"/>
    <n v="6"/>
  </r>
  <r>
    <x v="8"/>
    <x v="6"/>
    <n v="2"/>
    <n v="6"/>
    <n v="4"/>
    <n v="10"/>
    <n v="10"/>
    <n v="10"/>
  </r>
  <r>
    <x v="8"/>
    <x v="6"/>
    <n v="3"/>
    <n v="9"/>
    <n v="7"/>
    <n v="6"/>
    <n v="8"/>
    <n v="5"/>
  </r>
  <r>
    <x v="8"/>
    <x v="6"/>
    <m/>
    <m/>
    <n v="7"/>
    <n v="6"/>
    <n v="11"/>
    <n v="6"/>
  </r>
  <r>
    <x v="8"/>
    <x v="6"/>
    <m/>
    <m/>
    <n v="8"/>
    <n v="4"/>
    <n v="7"/>
    <n v="3"/>
  </r>
  <r>
    <x v="8"/>
    <x v="6"/>
    <m/>
    <m/>
    <n v="6"/>
    <n v="4"/>
    <n v="7"/>
    <n v="4"/>
  </r>
  <r>
    <x v="8"/>
    <x v="6"/>
    <m/>
    <m/>
    <n v="6"/>
    <n v="7"/>
    <n v="4"/>
    <n v="6"/>
  </r>
  <r>
    <x v="8"/>
    <x v="6"/>
    <m/>
    <m/>
    <n v="10"/>
    <n v="4"/>
    <n v="9"/>
    <n v="5"/>
  </r>
  <r>
    <x v="8"/>
    <x v="6"/>
    <m/>
    <m/>
    <n v="8"/>
    <n v="6"/>
    <n v="8"/>
    <n v="7"/>
  </r>
  <r>
    <x v="8"/>
    <x v="6"/>
    <m/>
    <m/>
    <n v="13"/>
    <n v="8"/>
    <n v="8"/>
    <n v="8"/>
  </r>
  <r>
    <x v="8"/>
    <x v="6"/>
    <m/>
    <m/>
    <n v="2"/>
    <n v="7"/>
    <n v="8"/>
    <n v="5"/>
  </r>
  <r>
    <x v="8"/>
    <x v="6"/>
    <m/>
    <m/>
    <n v="6"/>
    <n v="7"/>
    <n v="8"/>
    <n v="7"/>
  </r>
  <r>
    <x v="8"/>
    <x v="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6"/>
    <x v="0"/>
    <n v="6"/>
    <n v="4"/>
    <x v="0"/>
    <n v="6"/>
    <n v="4"/>
    <x v="0"/>
    <n v="6"/>
    <n v="2"/>
    <x v="0"/>
    <n v="3"/>
    <n v="6"/>
    <x v="0"/>
    <n v="6"/>
    <n v="1"/>
    <x v="0"/>
  </r>
  <r>
    <x v="1"/>
    <n v="5"/>
    <x v="1"/>
    <n v="1"/>
    <n v="6"/>
    <x v="1"/>
    <m/>
    <m/>
    <x v="1"/>
    <n v="6"/>
    <n v="3"/>
    <x v="0"/>
    <m/>
    <m/>
    <x v="1"/>
    <n v="6"/>
    <n v="3"/>
    <x v="0"/>
  </r>
  <r>
    <x v="1"/>
    <n v="4"/>
    <x v="1"/>
    <n v="6"/>
    <n v="2"/>
    <x v="0"/>
    <m/>
    <m/>
    <x v="1"/>
    <n v="6"/>
    <n v="3"/>
    <x v="0"/>
    <m/>
    <m/>
    <x v="1"/>
    <n v="6"/>
    <n v="5"/>
    <x v="0"/>
  </r>
  <r>
    <x v="1"/>
    <n v="4"/>
    <x v="1"/>
    <n v="5"/>
    <n v="6"/>
    <x v="1"/>
    <m/>
    <m/>
    <x v="1"/>
    <n v="6"/>
    <n v="5"/>
    <x v="0"/>
    <m/>
    <m/>
    <x v="1"/>
    <n v="6"/>
    <n v="5"/>
    <x v="0"/>
  </r>
  <r>
    <x v="1"/>
    <n v="4"/>
    <x v="1"/>
    <m/>
    <m/>
    <x v="2"/>
    <m/>
    <m/>
    <x v="1"/>
    <n v="6"/>
    <n v="2"/>
    <x v="0"/>
    <m/>
    <m/>
    <x v="1"/>
    <n v="6"/>
    <n v="4"/>
    <x v="0"/>
  </r>
  <r>
    <x v="2"/>
    <n v="6"/>
    <x v="1"/>
    <m/>
    <m/>
    <x v="2"/>
    <m/>
    <m/>
    <x v="1"/>
    <n v="4"/>
    <n v="6"/>
    <x v="0"/>
    <m/>
    <m/>
    <x v="1"/>
    <n v="6"/>
    <n v="1"/>
    <x v="0"/>
  </r>
  <r>
    <x v="1"/>
    <n v="4"/>
    <x v="1"/>
    <m/>
    <m/>
    <x v="2"/>
    <m/>
    <m/>
    <x v="1"/>
    <n v="6"/>
    <n v="3"/>
    <x v="0"/>
    <m/>
    <m/>
    <x v="1"/>
    <m/>
    <m/>
    <x v="1"/>
  </r>
  <r>
    <x v="1"/>
    <n v="4"/>
    <x v="1"/>
    <m/>
    <m/>
    <x v="2"/>
    <m/>
    <m/>
    <x v="1"/>
    <n v="4"/>
    <n v="6"/>
    <x v="1"/>
    <m/>
    <m/>
    <x v="1"/>
    <m/>
    <m/>
    <x v="1"/>
  </r>
  <r>
    <x v="3"/>
    <m/>
    <x v="2"/>
    <m/>
    <m/>
    <x v="2"/>
    <m/>
    <m/>
    <x v="1"/>
    <n v="2"/>
    <n v="6"/>
    <x v="1"/>
    <m/>
    <m/>
    <x v="1"/>
    <m/>
    <m/>
    <x v="1"/>
  </r>
  <r>
    <x v="3"/>
    <m/>
    <x v="2"/>
    <m/>
    <m/>
    <x v="2"/>
    <m/>
    <m/>
    <x v="1"/>
    <m/>
    <m/>
    <x v="2"/>
    <m/>
    <m/>
    <x v="1"/>
    <m/>
    <m/>
    <x v="1"/>
  </r>
  <r>
    <x v="3"/>
    <m/>
    <x v="2"/>
    <m/>
    <m/>
    <x v="2"/>
    <m/>
    <m/>
    <x v="1"/>
    <m/>
    <m/>
    <x v="2"/>
    <m/>
    <m/>
    <x v="1"/>
    <m/>
    <m/>
    <x v="1"/>
  </r>
  <r>
    <x v="3"/>
    <m/>
    <x v="2"/>
    <m/>
    <m/>
    <x v="2"/>
    <m/>
    <m/>
    <x v="1"/>
    <m/>
    <m/>
    <x v="2"/>
    <m/>
    <m/>
    <x v="1"/>
    <m/>
    <m/>
    <x v="1"/>
  </r>
  <r>
    <x v="3"/>
    <m/>
    <x v="2"/>
    <m/>
    <m/>
    <x v="2"/>
    <m/>
    <m/>
    <x v="1"/>
    <m/>
    <m/>
    <x v="2"/>
    <m/>
    <m/>
    <x v="1"/>
    <m/>
    <m/>
    <x v="1"/>
  </r>
  <r>
    <x v="3"/>
    <m/>
    <x v="2"/>
    <m/>
    <m/>
    <x v="2"/>
    <m/>
    <m/>
    <x v="1"/>
    <m/>
    <m/>
    <x v="2"/>
    <m/>
    <m/>
    <x v="1"/>
    <m/>
    <m/>
    <x v="1"/>
  </r>
  <r>
    <x v="3"/>
    <m/>
    <x v="2"/>
    <m/>
    <m/>
    <x v="2"/>
    <m/>
    <m/>
    <x v="1"/>
    <m/>
    <m/>
    <x v="2"/>
    <m/>
    <m/>
    <x v="1"/>
    <m/>
    <m/>
    <x v="1"/>
  </r>
  <r>
    <x v="3"/>
    <m/>
    <x v="2"/>
    <m/>
    <m/>
    <x v="2"/>
    <m/>
    <m/>
    <x v="1"/>
    <m/>
    <m/>
    <x v="2"/>
    <m/>
    <m/>
    <x v="1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A85A3-9B3F-4D81-9CF1-97F09DE81E10}" name="PivotTable1" cacheId="125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H2" firstHeaderRow="0" firstDataRow="1" firstDataCol="0"/>
  <pivotFields count="8">
    <pivotField dataField="1" showAll="0">
      <items count="10">
        <item x="4"/>
        <item x="1"/>
        <item x="2"/>
        <item x="7"/>
        <item x="5"/>
        <item x="0"/>
        <item x="3"/>
        <item x="6"/>
        <item x="8"/>
        <item t="default"/>
      </items>
    </pivotField>
    <pivotField dataField="1" showAll="0">
      <items count="8">
        <item x="4"/>
        <item x="3"/>
        <item x="2"/>
        <item x="0"/>
        <item x="1"/>
        <item x="5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Nutria Kills" fld="0" baseField="0" baseItem="0"/>
    <dataField name="Sum of Nutria Deaths" fld="1" baseField="0" baseItem="0"/>
    <dataField name="Sum of Papa Squirrels Kills" fld="2" baseField="0" baseItem="0"/>
    <dataField name="Sum of Papa Squirrels Deaths" fld="3" baseField="0" baseItem="0"/>
    <dataField name="Sum of Dash Kills" fld="4" baseField="0" baseItem="0"/>
    <dataField name="Sum of Dash Deaths" fld="5" baseField="0" baseItem="0"/>
    <dataField name="Sum of Walrus Kills" fld="6" baseField="0" baseItem="0"/>
    <dataField name="Sum of Walrus Deaths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32F2C-EC74-4B01-9FE9-4EC5F9EB41B0}" name="PivotTable2" cacheId="125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N2" firstHeaderRow="0" firstDataRow="1" firstDataCol="0"/>
  <pivotFields count="18">
    <pivotField showAll="0">
      <items count="5">
        <item x="0"/>
        <item x="2"/>
        <item x="1"/>
        <item x="3"/>
        <item t="default"/>
      </items>
    </pivotField>
    <pivotField showAll="0"/>
    <pivotField dataField="1" showAll="0">
      <items count="4">
        <item h="1" x="0"/>
        <item x="1"/>
        <item h="1" x="2"/>
        <item t="default"/>
      </items>
    </pivotField>
    <pivotField showAll="0"/>
    <pivotField showAll="0"/>
    <pivotField dataField="1" showAll="0">
      <items count="4">
        <item h="1" x="1"/>
        <item x="0"/>
        <item h="1" x="2"/>
        <item t="default"/>
      </items>
    </pivotField>
    <pivotField showAll="0"/>
    <pivotField showAll="0"/>
    <pivotField dataField="1" showAll="0">
      <items count="3">
        <item x="0"/>
        <item h="1" x="1"/>
        <item t="default"/>
      </items>
    </pivotField>
    <pivotField showAll="0"/>
    <pivotField showAll="0"/>
    <pivotField dataField="1" showAll="0">
      <items count="4">
        <item h="1" x="1"/>
        <item x="0"/>
        <item h="1"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0"/>
        <item h="1" x="1"/>
        <item t="default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Arklov Result" fld="2" subtotal="count" baseField="0" baseItem="0"/>
    <dataField name="Count of Gun Runner Result" fld="5" subtotal="count" baseField="0" baseItem="0"/>
    <dataField name="Count of Hackney Result" fld="8" subtotal="count" baseField="0" baseItem="0"/>
    <dataField name="Count of Piccadilly Result" fld="11" subtotal="count" baseField="0" baseItem="0"/>
    <dataField name="Count of St Petro Result" fld="17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1D94F-CB5E-4E9D-9277-A431D1FA9EF1}" name="Table1" displayName="Table1" ref="A5:E9" totalsRowShown="0">
  <autoFilter ref="A5:E9" xr:uid="{ED1EE635-BD57-461A-BC79-95B94E6C23D4}"/>
  <tableColumns count="5">
    <tableColumn id="1" xr3:uid="{4D13E189-AC32-40BD-869D-80D06F74593D}" name="Player Name"/>
    <tableColumn id="2" xr3:uid="{93D36356-4F98-477E-A78A-FB58968245BF}" name="K/D Ratio" dataDxfId="2"/>
    <tableColumn id="3" xr3:uid="{1A8B36BD-89BC-406C-BB54-7BB88B26DEE9}" name="Average Kills" dataDxfId="1"/>
    <tableColumn id="4" xr3:uid="{1614FDB6-DB52-4CBB-A3B4-20F5117F95D4}" name="Average Deaths" dataDxfId="0"/>
    <tableColumn id="5" xr3:uid="{F5B577B1-34F9-4B04-86B5-29E275682C6E}" name="Maps Play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J11" sqref="J11"/>
    </sheetView>
  </sheetViews>
  <sheetFormatPr defaultRowHeight="15"/>
  <cols>
    <col min="2" max="2" width="13.8554687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>
      <c r="A2">
        <v>5</v>
      </c>
      <c r="B2">
        <v>8</v>
      </c>
      <c r="C2">
        <v>3</v>
      </c>
      <c r="D2">
        <v>6</v>
      </c>
      <c r="E2">
        <v>4</v>
      </c>
      <c r="F2">
        <v>7</v>
      </c>
      <c r="G2">
        <v>20</v>
      </c>
      <c r="H2">
        <v>3</v>
      </c>
      <c r="J2">
        <v>2</v>
      </c>
      <c r="K2">
        <v>6</v>
      </c>
      <c r="L2" t="s">
        <v>26</v>
      </c>
      <c r="M2">
        <v>6</v>
      </c>
      <c r="N2">
        <v>4</v>
      </c>
      <c r="O2" t="s">
        <v>27</v>
      </c>
      <c r="P2">
        <v>6</v>
      </c>
      <c r="Q2">
        <v>4</v>
      </c>
      <c r="R2" t="s">
        <v>27</v>
      </c>
      <c r="S2">
        <v>6</v>
      </c>
      <c r="T2">
        <v>2</v>
      </c>
      <c r="U2" t="s">
        <v>27</v>
      </c>
      <c r="V2">
        <v>3</v>
      </c>
      <c r="W2">
        <v>6</v>
      </c>
      <c r="X2" t="s">
        <v>26</v>
      </c>
      <c r="Y2">
        <v>6</v>
      </c>
      <c r="Z2">
        <v>1</v>
      </c>
      <c r="AA2" t="s">
        <v>27</v>
      </c>
    </row>
    <row r="3" spans="1:27">
      <c r="A3">
        <v>1</v>
      </c>
      <c r="B3">
        <v>9</v>
      </c>
      <c r="C3">
        <v>9</v>
      </c>
      <c r="D3">
        <v>5</v>
      </c>
      <c r="E3">
        <v>8</v>
      </c>
      <c r="F3">
        <v>10</v>
      </c>
      <c r="G3">
        <v>16</v>
      </c>
      <c r="H3">
        <v>5</v>
      </c>
      <c r="J3">
        <v>6</v>
      </c>
      <c r="K3">
        <v>5</v>
      </c>
      <c r="L3" t="s">
        <v>27</v>
      </c>
      <c r="M3">
        <v>1</v>
      </c>
      <c r="N3">
        <v>6</v>
      </c>
      <c r="O3" t="s">
        <v>26</v>
      </c>
      <c r="S3">
        <v>6</v>
      </c>
      <c r="T3">
        <v>3</v>
      </c>
      <c r="U3" t="s">
        <v>27</v>
      </c>
      <c r="Y3">
        <v>6</v>
      </c>
      <c r="Z3">
        <v>3</v>
      </c>
      <c r="AA3" t="s">
        <v>27</v>
      </c>
    </row>
    <row r="4" spans="1:27">
      <c r="A4">
        <v>1</v>
      </c>
      <c r="B4">
        <v>7</v>
      </c>
      <c r="C4">
        <v>5</v>
      </c>
      <c r="D4">
        <v>7</v>
      </c>
      <c r="E4">
        <v>1</v>
      </c>
      <c r="F4">
        <v>7</v>
      </c>
      <c r="G4">
        <v>13</v>
      </c>
      <c r="H4">
        <v>1</v>
      </c>
      <c r="J4">
        <v>6</v>
      </c>
      <c r="K4">
        <v>4</v>
      </c>
      <c r="L4" t="s">
        <v>27</v>
      </c>
      <c r="M4">
        <v>6</v>
      </c>
      <c r="N4">
        <v>2</v>
      </c>
      <c r="O4" t="s">
        <v>27</v>
      </c>
      <c r="S4">
        <v>6</v>
      </c>
      <c r="T4">
        <v>3</v>
      </c>
      <c r="U4" t="s">
        <v>27</v>
      </c>
      <c r="Y4">
        <v>6</v>
      </c>
      <c r="Z4">
        <v>5</v>
      </c>
      <c r="AA4" t="s">
        <v>27</v>
      </c>
    </row>
    <row r="5" spans="1:27">
      <c r="A5">
        <v>2</v>
      </c>
      <c r="B5">
        <v>7</v>
      </c>
      <c r="C5">
        <v>8</v>
      </c>
      <c r="D5">
        <v>6</v>
      </c>
      <c r="E5">
        <v>1</v>
      </c>
      <c r="F5">
        <v>7</v>
      </c>
      <c r="G5">
        <v>13</v>
      </c>
      <c r="H5">
        <v>1</v>
      </c>
      <c r="J5">
        <v>6</v>
      </c>
      <c r="K5">
        <v>4</v>
      </c>
      <c r="L5" t="s">
        <v>27</v>
      </c>
      <c r="M5">
        <v>5</v>
      </c>
      <c r="N5">
        <v>6</v>
      </c>
      <c r="O5" t="s">
        <v>26</v>
      </c>
      <c r="S5">
        <v>6</v>
      </c>
      <c r="T5">
        <v>5</v>
      </c>
      <c r="U5" t="s">
        <v>27</v>
      </c>
      <c r="Y5">
        <v>6</v>
      </c>
      <c r="Z5">
        <v>5</v>
      </c>
      <c r="AA5" t="s">
        <v>27</v>
      </c>
    </row>
    <row r="6" spans="1:27">
      <c r="A6">
        <v>6</v>
      </c>
      <c r="B6">
        <v>6</v>
      </c>
      <c r="C6">
        <v>9</v>
      </c>
      <c r="D6">
        <v>8</v>
      </c>
      <c r="E6">
        <v>3</v>
      </c>
      <c r="F6">
        <v>6</v>
      </c>
      <c r="G6">
        <v>12</v>
      </c>
      <c r="H6">
        <v>5</v>
      </c>
      <c r="J6">
        <v>6</v>
      </c>
      <c r="K6">
        <v>4</v>
      </c>
      <c r="L6" t="s">
        <v>27</v>
      </c>
      <c r="S6">
        <v>6</v>
      </c>
      <c r="T6">
        <v>2</v>
      </c>
      <c r="U6" t="s">
        <v>27</v>
      </c>
      <c r="Y6">
        <v>6</v>
      </c>
      <c r="Z6">
        <v>4</v>
      </c>
      <c r="AA6" t="s">
        <v>27</v>
      </c>
    </row>
    <row r="7" spans="1:27">
      <c r="A7">
        <v>0</v>
      </c>
      <c r="B7">
        <v>8</v>
      </c>
      <c r="C7">
        <v>7</v>
      </c>
      <c r="D7">
        <v>9</v>
      </c>
      <c r="E7">
        <v>7</v>
      </c>
      <c r="F7">
        <v>3</v>
      </c>
      <c r="G7">
        <v>5</v>
      </c>
      <c r="H7">
        <v>4</v>
      </c>
      <c r="J7">
        <v>5</v>
      </c>
      <c r="K7">
        <v>6</v>
      </c>
      <c r="L7" t="s">
        <v>27</v>
      </c>
      <c r="S7">
        <v>4</v>
      </c>
      <c r="T7">
        <v>6</v>
      </c>
      <c r="U7" t="s">
        <v>27</v>
      </c>
      <c r="Y7">
        <v>6</v>
      </c>
      <c r="Z7">
        <v>1</v>
      </c>
      <c r="AA7" t="s">
        <v>27</v>
      </c>
    </row>
    <row r="8" spans="1:27">
      <c r="A8">
        <v>4</v>
      </c>
      <c r="B8">
        <v>8</v>
      </c>
      <c r="C8">
        <v>12</v>
      </c>
      <c r="D8">
        <v>7</v>
      </c>
      <c r="E8">
        <v>5</v>
      </c>
      <c r="F8">
        <v>5</v>
      </c>
      <c r="G8">
        <v>10</v>
      </c>
      <c r="H8">
        <v>5</v>
      </c>
      <c r="J8">
        <v>6</v>
      </c>
      <c r="K8">
        <v>4</v>
      </c>
      <c r="L8" t="s">
        <v>27</v>
      </c>
      <c r="S8">
        <v>6</v>
      </c>
      <c r="T8">
        <v>3</v>
      </c>
      <c r="U8" t="s">
        <v>27</v>
      </c>
    </row>
    <row r="9" spans="1:27">
      <c r="A9">
        <v>6</v>
      </c>
      <c r="B9">
        <v>7</v>
      </c>
      <c r="C9">
        <v>7</v>
      </c>
      <c r="D9">
        <v>9</v>
      </c>
      <c r="E9">
        <v>5</v>
      </c>
      <c r="F9">
        <v>7</v>
      </c>
      <c r="G9">
        <v>7</v>
      </c>
      <c r="H9">
        <v>6</v>
      </c>
      <c r="J9">
        <v>6</v>
      </c>
      <c r="K9">
        <v>4</v>
      </c>
      <c r="L9" t="s">
        <v>27</v>
      </c>
      <c r="S9">
        <v>4</v>
      </c>
      <c r="T9">
        <v>6</v>
      </c>
      <c r="U9" t="s">
        <v>26</v>
      </c>
    </row>
    <row r="10" spans="1:27">
      <c r="A10">
        <v>6</v>
      </c>
      <c r="B10">
        <v>4</v>
      </c>
      <c r="C10">
        <v>1</v>
      </c>
      <c r="D10">
        <v>5</v>
      </c>
      <c r="E10">
        <v>5</v>
      </c>
      <c r="F10">
        <v>10</v>
      </c>
      <c r="G10">
        <v>10</v>
      </c>
      <c r="H10">
        <v>5</v>
      </c>
      <c r="S10">
        <v>2</v>
      </c>
      <c r="T10">
        <v>6</v>
      </c>
      <c r="U10" t="s">
        <v>26</v>
      </c>
    </row>
    <row r="11" spans="1:27">
      <c r="A11">
        <v>7</v>
      </c>
      <c r="B11">
        <v>7</v>
      </c>
      <c r="C11">
        <v>6</v>
      </c>
      <c r="D11">
        <v>5</v>
      </c>
      <c r="E11">
        <v>4</v>
      </c>
      <c r="F11">
        <v>6</v>
      </c>
      <c r="G11">
        <v>15</v>
      </c>
      <c r="H11">
        <v>5</v>
      </c>
    </row>
    <row r="12" spans="1:27">
      <c r="A12">
        <v>3</v>
      </c>
      <c r="B12">
        <v>10</v>
      </c>
      <c r="C12">
        <v>10</v>
      </c>
      <c r="D12">
        <v>3</v>
      </c>
      <c r="E12">
        <v>4</v>
      </c>
      <c r="F12">
        <v>8</v>
      </c>
      <c r="G12">
        <v>11</v>
      </c>
      <c r="H12">
        <v>7</v>
      </c>
    </row>
    <row r="13" spans="1:27">
      <c r="A13">
        <v>2</v>
      </c>
      <c r="B13">
        <v>7</v>
      </c>
      <c r="C13">
        <v>2</v>
      </c>
      <c r="D13">
        <v>10</v>
      </c>
      <c r="E13">
        <v>6</v>
      </c>
      <c r="F13">
        <v>7</v>
      </c>
      <c r="G13">
        <v>8</v>
      </c>
      <c r="H13">
        <v>5</v>
      </c>
    </row>
    <row r="14" spans="1:27">
      <c r="A14">
        <v>1</v>
      </c>
      <c r="B14">
        <v>8</v>
      </c>
      <c r="C14">
        <v>7</v>
      </c>
      <c r="D14">
        <v>2</v>
      </c>
      <c r="E14">
        <v>10</v>
      </c>
      <c r="F14">
        <v>6</v>
      </c>
      <c r="G14">
        <v>7</v>
      </c>
      <c r="H14">
        <v>5</v>
      </c>
    </row>
    <row r="15" spans="1:27">
      <c r="C15">
        <v>5</v>
      </c>
      <c r="D15">
        <v>5</v>
      </c>
      <c r="E15">
        <v>7</v>
      </c>
      <c r="F15">
        <v>10</v>
      </c>
      <c r="G15">
        <v>12</v>
      </c>
      <c r="H15">
        <v>7</v>
      </c>
    </row>
    <row r="16" spans="1:27">
      <c r="C16">
        <v>5</v>
      </c>
      <c r="D16">
        <v>8</v>
      </c>
      <c r="E16">
        <v>1</v>
      </c>
      <c r="F16">
        <v>9</v>
      </c>
      <c r="G16">
        <v>10</v>
      </c>
      <c r="H16">
        <v>3</v>
      </c>
    </row>
    <row r="17" spans="3:8">
      <c r="C17">
        <v>3</v>
      </c>
      <c r="D17">
        <v>4</v>
      </c>
      <c r="E17">
        <v>8</v>
      </c>
      <c r="F17">
        <v>6</v>
      </c>
      <c r="G17">
        <v>7</v>
      </c>
      <c r="H17">
        <v>4</v>
      </c>
    </row>
    <row r="18" spans="3:8">
      <c r="C18">
        <v>8</v>
      </c>
      <c r="D18">
        <v>6</v>
      </c>
      <c r="E18">
        <v>3</v>
      </c>
      <c r="F18">
        <v>5</v>
      </c>
      <c r="G18">
        <v>8</v>
      </c>
      <c r="H18">
        <v>2</v>
      </c>
    </row>
    <row r="19" spans="3:8">
      <c r="C19">
        <v>5</v>
      </c>
      <c r="D19">
        <v>8</v>
      </c>
      <c r="E19">
        <v>5</v>
      </c>
      <c r="F19">
        <v>7</v>
      </c>
      <c r="G19">
        <v>11</v>
      </c>
      <c r="H19">
        <v>8</v>
      </c>
    </row>
    <row r="20" spans="3:8">
      <c r="C20">
        <v>5</v>
      </c>
      <c r="D20">
        <v>6</v>
      </c>
      <c r="E20">
        <v>4</v>
      </c>
      <c r="F20">
        <v>5</v>
      </c>
      <c r="G20">
        <v>6</v>
      </c>
      <c r="H20">
        <v>3</v>
      </c>
    </row>
    <row r="21" spans="3:8">
      <c r="C21">
        <v>5</v>
      </c>
      <c r="D21">
        <v>7</v>
      </c>
      <c r="E21">
        <v>7</v>
      </c>
      <c r="F21">
        <v>7</v>
      </c>
      <c r="G21">
        <v>2</v>
      </c>
      <c r="H21">
        <v>8</v>
      </c>
    </row>
    <row r="22" spans="3:8">
      <c r="C22">
        <v>4</v>
      </c>
      <c r="D22">
        <v>10</v>
      </c>
      <c r="E22">
        <v>6</v>
      </c>
      <c r="F22">
        <v>6</v>
      </c>
      <c r="G22">
        <v>10</v>
      </c>
      <c r="H22">
        <v>6</v>
      </c>
    </row>
    <row r="23" spans="3:8">
      <c r="C23">
        <v>2</v>
      </c>
      <c r="D23">
        <v>6</v>
      </c>
      <c r="E23">
        <v>4</v>
      </c>
      <c r="F23">
        <v>10</v>
      </c>
      <c r="G23">
        <v>10</v>
      </c>
      <c r="H23">
        <v>10</v>
      </c>
    </row>
    <row r="24" spans="3:8">
      <c r="C24">
        <v>3</v>
      </c>
      <c r="D24">
        <v>9</v>
      </c>
      <c r="E24">
        <v>7</v>
      </c>
      <c r="F24">
        <v>6</v>
      </c>
      <c r="G24">
        <v>8</v>
      </c>
      <c r="H24">
        <v>5</v>
      </c>
    </row>
    <row r="25" spans="3:8">
      <c r="E25">
        <v>7</v>
      </c>
      <c r="F25">
        <v>6</v>
      </c>
      <c r="G25">
        <v>11</v>
      </c>
      <c r="H25">
        <v>6</v>
      </c>
    </row>
    <row r="26" spans="3:8">
      <c r="E26">
        <v>8</v>
      </c>
      <c r="F26">
        <v>4</v>
      </c>
      <c r="G26">
        <v>7</v>
      </c>
      <c r="H26">
        <v>3</v>
      </c>
    </row>
    <row r="27" spans="3:8">
      <c r="E27">
        <v>6</v>
      </c>
      <c r="F27">
        <v>4</v>
      </c>
      <c r="G27">
        <v>7</v>
      </c>
      <c r="H27">
        <v>4</v>
      </c>
    </row>
    <row r="28" spans="3:8">
      <c r="E28">
        <v>6</v>
      </c>
      <c r="F28">
        <v>7</v>
      </c>
      <c r="G28">
        <v>4</v>
      </c>
      <c r="H28">
        <v>6</v>
      </c>
    </row>
    <row r="29" spans="3:8">
      <c r="E29">
        <v>10</v>
      </c>
      <c r="F29">
        <v>4</v>
      </c>
      <c r="G29">
        <v>9</v>
      </c>
      <c r="H29">
        <v>5</v>
      </c>
    </row>
    <row r="30" spans="3:8">
      <c r="E30">
        <v>8</v>
      </c>
      <c r="F30">
        <v>6</v>
      </c>
      <c r="G30">
        <v>8</v>
      </c>
      <c r="H30">
        <v>7</v>
      </c>
    </row>
    <row r="31" spans="3:8">
      <c r="E31">
        <v>13</v>
      </c>
      <c r="F31">
        <v>8</v>
      </c>
      <c r="G31">
        <v>8</v>
      </c>
      <c r="H31">
        <v>8</v>
      </c>
    </row>
    <row r="32" spans="3:8">
      <c r="E32">
        <v>2</v>
      </c>
      <c r="F32">
        <v>7</v>
      </c>
      <c r="G32">
        <v>8</v>
      </c>
      <c r="H32">
        <v>5</v>
      </c>
    </row>
    <row r="33" spans="5:8">
      <c r="E33">
        <v>6</v>
      </c>
      <c r="F33">
        <v>7</v>
      </c>
      <c r="G33">
        <v>8</v>
      </c>
      <c r="H3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EBBA-2445-455C-90BD-FEC8B842C903}">
  <dimension ref="A1:N9"/>
  <sheetViews>
    <sheetView tabSelected="1" workbookViewId="0">
      <selection activeCell="B5" sqref="B5"/>
    </sheetView>
  </sheetViews>
  <sheetFormatPr defaultRowHeight="15"/>
  <cols>
    <col min="1" max="1" width="17.7109375" bestFit="1" customWidth="1"/>
    <col min="2" max="2" width="20.140625" bestFit="1" customWidth="1"/>
    <col min="3" max="3" width="24.85546875" bestFit="1" customWidth="1"/>
    <col min="4" max="4" width="27.42578125" bestFit="1" customWidth="1"/>
    <col min="5" max="5" width="16.28515625" bestFit="1" customWidth="1"/>
    <col min="6" max="6" width="18.85546875" bestFit="1" customWidth="1"/>
    <col min="7" max="7" width="18.42578125" bestFit="1" customWidth="1"/>
    <col min="8" max="8" width="20.85546875" bestFit="1" customWidth="1"/>
    <col min="9" max="9" width="2.140625" bestFit="1" customWidth="1"/>
    <col min="10" max="10" width="21.140625" bestFit="1" customWidth="1"/>
    <col min="11" max="11" width="26.28515625" bestFit="1" customWidth="1"/>
    <col min="12" max="12" width="23" bestFit="1" customWidth="1"/>
    <col min="13" max="13" width="23.85546875" bestFit="1" customWidth="1"/>
    <col min="14" max="14" width="22.5703125" bestFit="1" customWidth="1"/>
    <col min="15" max="16" width="2.140625" bestFit="1" customWidth="1"/>
    <col min="17" max="17" width="7.42578125" bestFit="1" customWidth="1"/>
    <col min="18" max="18" width="31.28515625" bestFit="1" customWidth="1"/>
    <col min="19" max="19" width="26.28515625" bestFit="1" customWidth="1"/>
    <col min="20" max="20" width="7" bestFit="1" customWidth="1"/>
    <col min="21" max="21" width="9.28515625" bestFit="1" customWidth="1"/>
    <col min="22" max="22" width="12.28515625" bestFit="1" customWidth="1"/>
    <col min="23" max="23" width="11.42578125" bestFit="1" customWidth="1"/>
  </cols>
  <sheetData>
    <row r="1" spans="1:14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>
      <c r="A2" s="1">
        <v>44</v>
      </c>
      <c r="B2" s="1">
        <v>96</v>
      </c>
      <c r="C2" s="1">
        <v>131</v>
      </c>
      <c r="D2" s="1">
        <v>151</v>
      </c>
      <c r="E2" s="1">
        <v>181</v>
      </c>
      <c r="F2" s="1">
        <v>213</v>
      </c>
      <c r="G2" s="1">
        <v>301</v>
      </c>
      <c r="H2" s="1">
        <v>164</v>
      </c>
      <c r="J2" s="1">
        <v>8</v>
      </c>
      <c r="K2" s="1">
        <v>4</v>
      </c>
      <c r="L2" s="1">
        <v>1</v>
      </c>
      <c r="M2" s="1">
        <v>9</v>
      </c>
      <c r="N2" s="1">
        <v>6</v>
      </c>
    </row>
    <row r="5" spans="1:14">
      <c r="A5" t="s">
        <v>41</v>
      </c>
      <c r="B5" t="s">
        <v>42</v>
      </c>
      <c r="C5" t="s">
        <v>43</v>
      </c>
      <c r="D5" t="s">
        <v>44</v>
      </c>
      <c r="E5" t="s">
        <v>45</v>
      </c>
    </row>
    <row r="6" spans="1:14">
      <c r="A6" s="2" t="s">
        <v>46</v>
      </c>
      <c r="B6" s="3">
        <f>A2/B2</f>
        <v>0.45833333333333331</v>
      </c>
      <c r="C6" s="2">
        <f>AVERAGE(DATA!A2:A14)</f>
        <v>3.3846153846153846</v>
      </c>
      <c r="D6" s="2">
        <f>AVERAGE(DATA!B2:B14)</f>
        <v>7.384615384615385</v>
      </c>
      <c r="E6">
        <f>COUNT(DATA!A2:A14)</f>
        <v>13</v>
      </c>
    </row>
    <row r="7" spans="1:14">
      <c r="A7" t="s">
        <v>47</v>
      </c>
      <c r="B7" s="2">
        <f>C2/D2</f>
        <v>0.86754966887417218</v>
      </c>
      <c r="C7" s="2">
        <f>AVERAGE(DATA!C2:C24)</f>
        <v>5.6956521739130439</v>
      </c>
      <c r="D7" s="2">
        <f>AVERAGE(DATA!D2:D24)</f>
        <v>6.5652173913043477</v>
      </c>
      <c r="E7">
        <f>COUNT(DATA!C2:C24)</f>
        <v>23</v>
      </c>
    </row>
    <row r="8" spans="1:14">
      <c r="A8" t="s">
        <v>48</v>
      </c>
      <c r="B8" s="2">
        <f>E2/F2</f>
        <v>0.84976525821596249</v>
      </c>
      <c r="C8" s="2">
        <f>AVERAGE(DATA!E2:E33)</f>
        <v>5.65625</v>
      </c>
      <c r="D8" s="2">
        <f>AVERAGE(DATA!F2:F33)</f>
        <v>6.65625</v>
      </c>
      <c r="E8">
        <f>COUNT(DATA!F2:F33)</f>
        <v>32</v>
      </c>
    </row>
    <row r="9" spans="1:14">
      <c r="A9" t="s">
        <v>49</v>
      </c>
      <c r="B9" s="2">
        <f>G2/H2</f>
        <v>1.8353658536585367</v>
      </c>
      <c r="C9" s="2">
        <f>AVERAGE(DATA!G2:G33)</f>
        <v>9.40625</v>
      </c>
      <c r="D9" s="2">
        <f>AVERAGE(DATA!H2:H33)</f>
        <v>5.125</v>
      </c>
      <c r="E9">
        <f>COUNT(DATA!G2:G33)</f>
        <v>32</v>
      </c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2019-11-21T08:08:01Z</dcterms:created>
  <dcterms:modified xsi:type="dcterms:W3CDTF">2019-11-21T09:06:30Z</dcterms:modified>
  <cp:category/>
  <cp:contentStatus/>
</cp:coreProperties>
</file>