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at828_exeter_ac_uk/Documents/First Year/"/>
    </mc:Choice>
  </mc:AlternateContent>
  <xr:revisionPtr revIDLastSave="0" documentId="8_{8EDD1255-6964-481C-B6D7-E79F350C9DE6}" xr6:coauthVersionLast="47" xr6:coauthVersionMax="47" xr10:uidLastSave="{00000000-0000-0000-0000-000000000000}"/>
  <bookViews>
    <workbookView xWindow="0" yWindow="500" windowWidth="33600" windowHeight="19000" firstSheet="3" activeTab="3" xr2:uid="{C224DF6B-5C2F-794F-A835-2A4A4B8B4FA5}"/>
  </bookViews>
  <sheets>
    <sheet name="Answer Report 1" sheetId="2" r:id="rId1"/>
    <sheet name="Answer Report 2" sheetId="3" r:id="rId2"/>
    <sheet name="Sensitivity Report 1" sheetId="4" r:id="rId3"/>
    <sheet name="Sheet1" sheetId="1" r:id="rId4"/>
  </sheets>
  <definedNames>
    <definedName name="solver_adj" localSheetId="3" hidden="1">Sheet1!$B$5:$B$6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itr" localSheetId="3" hidden="1">2147483647</definedName>
    <definedName name="solver_lhs1" localSheetId="3" hidden="1">Sheet1!$B$5</definedName>
    <definedName name="solver_lhs2" localSheetId="3" hidden="1">Sheet1!$B$6</definedName>
    <definedName name="solver_lhs3" localSheetId="3" hidden="1">Sheet1!$B$8</definedName>
    <definedName name="solver_lin" localSheetId="3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opt" localSheetId="3" hidden="1">Sheet1!$B$15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Sheet1!$B$10</definedName>
    <definedName name="solver_rhs2" localSheetId="3" hidden="1">Sheet1!$B$11</definedName>
    <definedName name="solver_rhs3" localSheetId="3" hidden="1">Sheet1!$B$13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5" i="1"/>
</calcChain>
</file>

<file path=xl/sharedStrings.xml><?xml version="1.0" encoding="utf-8"?>
<sst xmlns="http://schemas.openxmlformats.org/spreadsheetml/2006/main" count="146" uniqueCount="66">
  <si>
    <t>Microsoft Excel 16.90 Answer Report</t>
  </si>
  <si>
    <t>Worksheet: [Answer problem for Question 4c-d.xlsx]Sheet1</t>
  </si>
  <si>
    <t>Report Created: 01/11/24 15.50.17</t>
  </si>
  <si>
    <t>Result: Solver found a solution.  All constraints and optimality conditions are satisfied.</t>
  </si>
  <si>
    <t>Solver Engine</t>
  </si>
  <si>
    <t>Engine: Simplex LP</t>
  </si>
  <si>
    <t>Solution Time: 485,479 Seconds.</t>
  </si>
  <si>
    <t>Iterations: 2 Subproblems: 0</t>
  </si>
  <si>
    <t>Solver Options</t>
  </si>
  <si>
    <t>Max Time Unlimited, Iterations Unlimited, Precision 0,000001,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</si>
  <si>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</si>
  <si>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</si>
  <si>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</si>
  <si>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</si>
  <si>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</si>
  <si>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</si>
  <si>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$B$10</t>
  </si>
  <si>
    <t>Total Profit Constraints</t>
  </si>
  <si>
    <t>Variable Cells</t>
  </si>
  <si>
    <t>Integer</t>
  </si>
  <si>
    <t>$B$5</t>
  </si>
  <si>
    <t>Lumber Production per mbf input variables</t>
  </si>
  <si>
    <t>Contin</t>
  </si>
  <si>
    <t>$B$6</t>
  </si>
  <si>
    <t>Pallet Production input variables</t>
  </si>
  <si>
    <t>Constraints</t>
  </si>
  <si>
    <t>Cell Value</t>
  </si>
  <si>
    <t>Formula</t>
  </si>
  <si>
    <t>Status</t>
  </si>
  <si>
    <t>Slack</t>
  </si>
  <si>
    <t>$B$8</t>
  </si>
  <si>
    <t>Total Logs used Constraints</t>
  </si>
  <si>
    <t>$B$8&lt;=$F$8</t>
  </si>
  <si>
    <t>Binding</t>
  </si>
  <si>
    <t>$B$5&lt;=$F$5</t>
  </si>
  <si>
    <t>Not Binding</t>
  </si>
  <si>
    <t>$B$6&lt;=$F$6</t>
  </si>
  <si>
    <t>Report Created: 01/11/24 15.50.26</t>
  </si>
  <si>
    <t>Solution Time: 492,428 Seconds.</t>
  </si>
  <si>
    <t>Microsoft Excel 16.90 Sensitivity Report</t>
  </si>
  <si>
    <t>Report Created: 01/11/24 15.51.58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</si>
  <si>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</si>
  <si>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</si>
  <si>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</si>
  <si>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</si>
  <si>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</si>
  <si>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</si>
  <si>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</si>
  <si>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</si>
  <si>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</si>
  <si>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Shadow</t>
  </si>
  <si>
    <t>Constraint</t>
  </si>
  <si>
    <t>Price</t>
  </si>
  <si>
    <t>R.H. Side</t>
  </si>
  <si>
    <t xml:space="preserve">4. Robert Scott &amp; Sons Mills (RSS) </t>
  </si>
  <si>
    <t>Objective: Find the solution</t>
  </si>
  <si>
    <t>input variables</t>
  </si>
  <si>
    <t>Values</t>
  </si>
  <si>
    <t>Profit Coefficient</t>
  </si>
  <si>
    <t>Lumber Production per mbf</t>
  </si>
  <si>
    <t>Pallet Production</t>
  </si>
  <si>
    <t>Total Logs used</t>
  </si>
  <si>
    <t>Max Kiln Capacity</t>
  </si>
  <si>
    <t>Max Pallt Production</t>
  </si>
  <si>
    <t xml:space="preserve">Max Logs Per Day 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</si>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</sst>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indexed="1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1" fillId="4" borderId="1" xfId="0" applyFont="1" applyFill="1" applyBorder="1"/>
    <xf numFmtId="164" fontId="0" fillId="5" borderId="1" xfId="0" applyNumberFormat="1" applyFill="1" applyBorder="1"/>
    <xf numFmtId="0" fontId="0" fillId="5" borderId="1" xfId="0" applyFill="1" applyBorder="1"/>
    <xf numFmtId="0" fontId="1" fillId="3" borderId="1" xfId="0" applyFont="1" applyFill="1" applyBorder="1"/>
    <xf numFmtId="2" fontId="0" fillId="5" borderId="1" xfId="0" applyNumberFormat="1" applyFill="1" applyBorder="1"/>
    <xf numFmtId="0" fontId="0" fillId="0" borderId="2" xfId="0" applyBorder="1"/>
    <xf numFmtId="0" fontId="0" fillId="0" borderId="6" xfId="0" applyBorder="1"/>
    <xf numFmtId="0" fontId="3" fillId="0" borderId="5" xfId="0" applyFont="1" applyBorder="1" applyAlignment="1">
      <alignment horizontal="center"/>
    </xf>
    <xf numFmtId="0" fontId="0" fillId="0" borderId="7" xfId="0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298A4-598F-F24C-A234-BA3BA1994B73}">
  <dimension ref="A1:G29"/>
  <sheetViews>
    <sheetView showGridLines="0" workbookViewId="0"/>
  </sheetViews>
  <sheetFormatPr defaultColWidth="11" defaultRowHeight="15.95"/>
  <cols>
    <col min="1" max="1" width="2.375" customWidth="1"/>
    <col min="2" max="2" width="5.375" bestFit="1" customWidth="1"/>
    <col min="3" max="3" width="35.5" bestFit="1" customWidth="1"/>
    <col min="4" max="4" width="12.625" bestFit="1" customWidth="1"/>
    <col min="5" max="5" width="12.125" bestFit="1" customWidth="1"/>
    <col min="6" max="6" width="10.5" bestFit="1" customWidth="1"/>
    <col min="7" max="7" width="12.125" bestFit="1" customWidth="1"/>
  </cols>
  <sheetData>
    <row r="1" spans="1:5">
      <c r="A1" s="1" t="s">
        <v>0</v>
      </c>
    </row>
    <row r="2" spans="1:5">
      <c r="A2" s="1" t="s">
        <v>1</v>
      </c>
    </row>
    <row r="3" spans="1:5">
      <c r="A3" s="1" t="s">
        <v>2</v>
      </c>
    </row>
    <row r="4" spans="1:5">
      <c r="A4" s="1" t="s">
        <v>3</v>
      </c>
    </row>
    <row r="5" spans="1:5">
      <c r="A5" s="1" t="s">
        <v>4</v>
      </c>
    </row>
    <row r="6" spans="1:5">
      <c r="A6" s="1"/>
      <c r="B6" t="s">
        <v>5</v>
      </c>
    </row>
    <row r="7" spans="1:5">
      <c r="A7" s="1"/>
      <c r="B7" t="s">
        <v>6</v>
      </c>
    </row>
    <row r="8" spans="1:5">
      <c r="A8" s="1"/>
      <c r="B8" t="s">
        <v>7</v>
      </c>
    </row>
    <row r="9" spans="1:5">
      <c r="A9" s="1" t="s">
        <v>8</v>
      </c>
    </row>
    <row r="10" spans="1:5">
      <c r="B10" t="s">
        <v>9</v>
      </c>
    </row>
    <row r="11" spans="1:5">
      <c r="B11" t="s">
        <v>10</v>
      </c>
    </row>
    <row r="14" spans="1:5" ht="17.100000000000001" thickBot="1">
      <c r="A14" t="s">
        <v>11</v>
      </c>
    </row>
    <row r="15" spans="1:5" ht="17.100000000000001" thickBot="1">
      <c r="B15" s="12" t="s">
        <v>12</v>
      </c>
      <c r="C15" s="12" t="s">
        <v>13</v>
      </c>
      <c r="D15" s="12" t="s">
        <v>14</v>
      </c>
      <c r="E15" s="12" t="s">
        <v>15</v>
      </c>
    </row>
    <row r="16" spans="1:5" ht="17.100000000000001" thickBot="1">
      <c r="B16" s="11" t="s">
        <v>16</v>
      </c>
      <c r="C16" s="11" t="s">
        <v>17</v>
      </c>
      <c r="D16" s="11">
        <v>3585.7142857142858</v>
      </c>
      <c r="E16" s="11">
        <v>3585.7142857142858</v>
      </c>
    </row>
    <row r="19" spans="1:7" ht="17.100000000000001" thickBot="1">
      <c r="A19" t="s">
        <v>18</v>
      </c>
    </row>
    <row r="20" spans="1:7" ht="17.100000000000001" thickBot="1">
      <c r="B20" s="12" t="s">
        <v>12</v>
      </c>
      <c r="C20" s="12" t="s">
        <v>13</v>
      </c>
      <c r="D20" s="12" t="s">
        <v>14</v>
      </c>
      <c r="E20" s="12" t="s">
        <v>15</v>
      </c>
      <c r="F20" s="12" t="s">
        <v>19</v>
      </c>
    </row>
    <row r="21" spans="1:7">
      <c r="B21" s="13" t="s">
        <v>20</v>
      </c>
      <c r="C21" s="13" t="s">
        <v>21</v>
      </c>
      <c r="D21" s="13">
        <v>178.57142857142858</v>
      </c>
      <c r="E21" s="13">
        <v>178.57142857142858</v>
      </c>
      <c r="F21" s="13" t="s">
        <v>22</v>
      </c>
    </row>
    <row r="22" spans="1:7" ht="17.100000000000001" thickBot="1">
      <c r="B22" s="11" t="s">
        <v>23</v>
      </c>
      <c r="C22" s="11" t="s">
        <v>24</v>
      </c>
      <c r="D22" s="11">
        <v>600</v>
      </c>
      <c r="E22" s="11">
        <v>600</v>
      </c>
      <c r="F22" s="11" t="s">
        <v>22</v>
      </c>
    </row>
    <row r="25" spans="1:7" ht="17.100000000000001" thickBot="1">
      <c r="A25" t="s">
        <v>25</v>
      </c>
    </row>
    <row r="26" spans="1:7" ht="17.100000000000001" thickBot="1">
      <c r="B26" s="12" t="s">
        <v>12</v>
      </c>
      <c r="C26" s="12" t="s">
        <v>13</v>
      </c>
      <c r="D26" s="12" t="s">
        <v>26</v>
      </c>
      <c r="E26" s="12" t="s">
        <v>27</v>
      </c>
      <c r="F26" s="12" t="s">
        <v>28</v>
      </c>
      <c r="G26" s="12" t="s">
        <v>29</v>
      </c>
    </row>
    <row r="27" spans="1:7">
      <c r="B27" s="13" t="s">
        <v>30</v>
      </c>
      <c r="C27" s="13" t="s">
        <v>31</v>
      </c>
      <c r="D27" s="13">
        <v>400</v>
      </c>
      <c r="E27" s="13" t="s">
        <v>32</v>
      </c>
      <c r="F27" s="13" t="s">
        <v>33</v>
      </c>
      <c r="G27" s="13">
        <v>0</v>
      </c>
    </row>
    <row r="28" spans="1:7">
      <c r="B28" s="13" t="s">
        <v>20</v>
      </c>
      <c r="C28" s="13" t="s">
        <v>21</v>
      </c>
      <c r="D28" s="13">
        <v>178.57142857142858</v>
      </c>
      <c r="E28" s="13" t="s">
        <v>34</v>
      </c>
      <c r="F28" s="13" t="s">
        <v>35</v>
      </c>
      <c r="G28" s="13">
        <v>21.428571428571416</v>
      </c>
    </row>
    <row r="29" spans="1:7" ht="17.100000000000001" thickBot="1">
      <c r="B29" s="11" t="s">
        <v>23</v>
      </c>
      <c r="C29" s="11" t="s">
        <v>24</v>
      </c>
      <c r="D29" s="11">
        <v>600</v>
      </c>
      <c r="E29" s="11" t="s">
        <v>36</v>
      </c>
      <c r="F29" s="11" t="s">
        <v>33</v>
      </c>
      <c r="G29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6163-CDF1-AB43-8448-820936C052C4}">
  <dimension ref="A1:G29"/>
  <sheetViews>
    <sheetView showGridLines="0" workbookViewId="0">
      <selection activeCell="C17" sqref="C17"/>
    </sheetView>
  </sheetViews>
  <sheetFormatPr defaultColWidth="11" defaultRowHeight="15.95" outlineLevelRow="1"/>
  <cols>
    <col min="1" max="1" width="2.375" customWidth="1"/>
    <col min="2" max="2" width="5.375" bestFit="1" customWidth="1"/>
    <col min="3" max="3" width="35.5" bestFit="1" customWidth="1"/>
    <col min="4" max="4" width="12.625" bestFit="1" customWidth="1"/>
    <col min="5" max="5" width="12.125" bestFit="1" customWidth="1"/>
    <col min="6" max="6" width="10.5" bestFit="1" customWidth="1"/>
    <col min="7" max="7" width="12.125" bestFit="1" customWidth="1"/>
  </cols>
  <sheetData>
    <row r="1" spans="1:5">
      <c r="A1" s="1" t="s">
        <v>0</v>
      </c>
    </row>
    <row r="2" spans="1:5">
      <c r="A2" s="1" t="s">
        <v>1</v>
      </c>
    </row>
    <row r="3" spans="1:5">
      <c r="A3" s="1" t="s">
        <v>37</v>
      </c>
    </row>
    <row r="4" spans="1:5">
      <c r="A4" s="1" t="s">
        <v>3</v>
      </c>
    </row>
    <row r="5" spans="1:5">
      <c r="A5" s="1" t="s">
        <v>4</v>
      </c>
    </row>
    <row r="6" spans="1:5" hidden="1" outlineLevel="1">
      <c r="A6" s="1"/>
      <c r="B6" t="s">
        <v>5</v>
      </c>
    </row>
    <row r="7" spans="1:5" hidden="1" outlineLevel="1">
      <c r="A7" s="1"/>
      <c r="B7" t="s">
        <v>38</v>
      </c>
    </row>
    <row r="8" spans="1:5" hidden="1" outlineLevel="1">
      <c r="A8" s="1"/>
      <c r="B8" t="s">
        <v>7</v>
      </c>
    </row>
    <row r="9" spans="1:5" collapsed="1">
      <c r="A9" s="1" t="s">
        <v>8</v>
      </c>
    </row>
    <row r="10" spans="1:5" hidden="1" outlineLevel="1">
      <c r="B10" t="s">
        <v>9</v>
      </c>
    </row>
    <row r="11" spans="1:5" hidden="1" outlineLevel="1">
      <c r="B11" t="s">
        <v>10</v>
      </c>
    </row>
    <row r="12" spans="1:5" collapsed="1"/>
    <row r="14" spans="1:5" ht="17.100000000000001" thickBot="1">
      <c r="A14" t="s">
        <v>11</v>
      </c>
    </row>
    <row r="15" spans="1:5" ht="17.100000000000001" thickBot="1">
      <c r="B15" s="12" t="s">
        <v>12</v>
      </c>
      <c r="C15" s="12" t="s">
        <v>13</v>
      </c>
      <c r="D15" s="12" t="s">
        <v>14</v>
      </c>
      <c r="E15" s="12" t="s">
        <v>15</v>
      </c>
    </row>
    <row r="16" spans="1:5" ht="17.100000000000001" thickBot="1">
      <c r="B16" s="11" t="s">
        <v>16</v>
      </c>
      <c r="C16" s="11" t="s">
        <v>17</v>
      </c>
      <c r="D16" s="11">
        <v>3585.7142857142858</v>
      </c>
      <c r="E16" s="11">
        <v>3585.7142857142858</v>
      </c>
    </row>
    <row r="19" spans="1:7" ht="17.100000000000001" thickBot="1">
      <c r="A19" t="s">
        <v>18</v>
      </c>
    </row>
    <row r="20" spans="1:7" ht="17.100000000000001" thickBot="1">
      <c r="B20" s="12" t="s">
        <v>12</v>
      </c>
      <c r="C20" s="12" t="s">
        <v>13</v>
      </c>
      <c r="D20" s="12" t="s">
        <v>14</v>
      </c>
      <c r="E20" s="12" t="s">
        <v>15</v>
      </c>
      <c r="F20" s="12" t="s">
        <v>19</v>
      </c>
    </row>
    <row r="21" spans="1:7">
      <c r="B21" s="13" t="s">
        <v>20</v>
      </c>
      <c r="C21" s="13" t="s">
        <v>21</v>
      </c>
      <c r="D21" s="13">
        <v>178.57142857142858</v>
      </c>
      <c r="E21" s="13">
        <v>178.57142857142858</v>
      </c>
      <c r="F21" s="13" t="s">
        <v>22</v>
      </c>
    </row>
    <row r="22" spans="1:7" ht="17.100000000000001" thickBot="1">
      <c r="B22" s="11" t="s">
        <v>23</v>
      </c>
      <c r="C22" s="11" t="s">
        <v>24</v>
      </c>
      <c r="D22" s="11">
        <v>600</v>
      </c>
      <c r="E22" s="11">
        <v>600</v>
      </c>
      <c r="F22" s="11" t="s">
        <v>22</v>
      </c>
    </row>
    <row r="25" spans="1:7" ht="17.100000000000001" thickBot="1">
      <c r="A25" t="s">
        <v>25</v>
      </c>
    </row>
    <row r="26" spans="1:7" ht="17.100000000000001" thickBot="1">
      <c r="B26" s="12" t="s">
        <v>12</v>
      </c>
      <c r="C26" s="12" t="s">
        <v>13</v>
      </c>
      <c r="D26" s="12" t="s">
        <v>26</v>
      </c>
      <c r="E26" s="12" t="s">
        <v>27</v>
      </c>
      <c r="F26" s="12" t="s">
        <v>28</v>
      </c>
      <c r="G26" s="12" t="s">
        <v>29</v>
      </c>
    </row>
    <row r="27" spans="1:7">
      <c r="B27" s="13" t="s">
        <v>30</v>
      </c>
      <c r="C27" s="13" t="s">
        <v>31</v>
      </c>
      <c r="D27" s="13">
        <v>400</v>
      </c>
      <c r="E27" s="13" t="s">
        <v>32</v>
      </c>
      <c r="F27" s="13" t="s">
        <v>33</v>
      </c>
      <c r="G27" s="13">
        <v>0</v>
      </c>
    </row>
    <row r="28" spans="1:7">
      <c r="B28" s="13" t="s">
        <v>20</v>
      </c>
      <c r="C28" s="13" t="s">
        <v>21</v>
      </c>
      <c r="D28" s="13">
        <v>178.57142857142858</v>
      </c>
      <c r="E28" s="13" t="s">
        <v>34</v>
      </c>
      <c r="F28" s="13" t="s">
        <v>35</v>
      </c>
      <c r="G28" s="13">
        <v>21.428571428571416</v>
      </c>
    </row>
    <row r="29" spans="1:7" ht="17.100000000000001" thickBot="1">
      <c r="B29" s="11" t="s">
        <v>23</v>
      </c>
      <c r="C29" s="11" t="s">
        <v>24</v>
      </c>
      <c r="D29" s="11">
        <v>600</v>
      </c>
      <c r="E29" s="11" t="s">
        <v>36</v>
      </c>
      <c r="F29" s="11" t="s">
        <v>33</v>
      </c>
      <c r="G29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1BBE-8D6D-AC47-ADEB-7D1DBB374F15}">
  <dimension ref="A1:H15"/>
  <sheetViews>
    <sheetView showGridLines="0" workbookViewId="0">
      <selection activeCell="P22" sqref="P22"/>
    </sheetView>
  </sheetViews>
  <sheetFormatPr defaultColWidth="11" defaultRowHeight="15.95"/>
  <cols>
    <col min="1" max="1" width="2.375" customWidth="1"/>
    <col min="2" max="2" width="5.375" bestFit="1" customWidth="1"/>
    <col min="3" max="3" width="35.5" bestFit="1" customWidth="1"/>
    <col min="4" max="5" width="12.125" bestFit="1" customWidth="1"/>
    <col min="6" max="6" width="10.5" bestFit="1" customWidth="1"/>
    <col min="7" max="7" width="9.125" bestFit="1" customWidth="1"/>
    <col min="8" max="8" width="12.125" bestFit="1" customWidth="1"/>
  </cols>
  <sheetData>
    <row r="1" spans="1:8">
      <c r="A1" s="1" t="s">
        <v>39</v>
      </c>
    </row>
    <row r="2" spans="1:8">
      <c r="A2" s="1" t="s">
        <v>1</v>
      </c>
    </row>
    <row r="3" spans="1:8">
      <c r="A3" s="1" t="s">
        <v>40</v>
      </c>
    </row>
    <row r="6" spans="1:8" ht="17.100000000000001" thickBot="1">
      <c r="A6" t="s">
        <v>18</v>
      </c>
    </row>
    <row r="7" spans="1:8">
      <c r="B7" s="14"/>
      <c r="C7" s="14"/>
      <c r="D7" s="14" t="s">
        <v>41</v>
      </c>
      <c r="E7" s="14" t="s">
        <v>42</v>
      </c>
      <c r="F7" s="14" t="s">
        <v>43</v>
      </c>
      <c r="G7" s="14" t="s">
        <v>44</v>
      </c>
      <c r="H7" s="14" t="s">
        <v>44</v>
      </c>
    </row>
    <row r="8" spans="1:8" ht="17.100000000000001" thickBot="1">
      <c r="B8" s="15" t="s">
        <v>12</v>
      </c>
      <c r="C8" s="15" t="s">
        <v>13</v>
      </c>
      <c r="D8" s="15" t="s">
        <v>45</v>
      </c>
      <c r="E8" s="15" t="s">
        <v>46</v>
      </c>
      <c r="F8" s="15" t="s">
        <v>47</v>
      </c>
      <c r="G8" s="15" t="s">
        <v>48</v>
      </c>
      <c r="H8" s="15" t="s">
        <v>49</v>
      </c>
    </row>
    <row r="9" spans="1:8">
      <c r="B9" s="13" t="s">
        <v>20</v>
      </c>
      <c r="C9" s="13" t="s">
        <v>21</v>
      </c>
      <c r="D9" s="13">
        <v>178.57142857142858</v>
      </c>
      <c r="E9" s="13">
        <v>0</v>
      </c>
      <c r="F9" s="13">
        <v>10</v>
      </c>
      <c r="G9" s="13">
        <v>6.7999999999999989</v>
      </c>
      <c r="H9" s="13">
        <v>10</v>
      </c>
    </row>
    <row r="10" spans="1:8" ht="17.100000000000001" thickBot="1">
      <c r="B10" s="11" t="s">
        <v>23</v>
      </c>
      <c r="C10" s="11" t="s">
        <v>24</v>
      </c>
      <c r="D10" s="11">
        <v>600</v>
      </c>
      <c r="E10" s="11">
        <v>1.2142857142857142</v>
      </c>
      <c r="F10" s="11">
        <v>3</v>
      </c>
      <c r="G10" s="11">
        <v>1E+30</v>
      </c>
      <c r="H10" s="11">
        <v>1.2142857142857142</v>
      </c>
    </row>
    <row r="12" spans="1:8" ht="17.100000000000001" thickBot="1">
      <c r="A12" t="s">
        <v>25</v>
      </c>
    </row>
    <row r="13" spans="1:8">
      <c r="B13" s="14"/>
      <c r="C13" s="14"/>
      <c r="D13" s="14" t="s">
        <v>41</v>
      </c>
      <c r="E13" s="14" t="s">
        <v>50</v>
      </c>
      <c r="F13" s="14" t="s">
        <v>51</v>
      </c>
      <c r="G13" s="14" t="s">
        <v>44</v>
      </c>
      <c r="H13" s="14" t="s">
        <v>44</v>
      </c>
    </row>
    <row r="14" spans="1:8" ht="17.100000000000001" thickBot="1">
      <c r="B14" s="15" t="s">
        <v>12</v>
      </c>
      <c r="C14" s="15" t="s">
        <v>13</v>
      </c>
      <c r="D14" s="15" t="s">
        <v>45</v>
      </c>
      <c r="E14" s="15" t="s">
        <v>52</v>
      </c>
      <c r="F14" s="15" t="s">
        <v>53</v>
      </c>
      <c r="G14" s="15" t="s">
        <v>48</v>
      </c>
      <c r="H14" s="15" t="s">
        <v>49</v>
      </c>
    </row>
    <row r="15" spans="1:8" ht="17.100000000000001" thickBot="1">
      <c r="B15" s="11" t="s">
        <v>30</v>
      </c>
      <c r="C15" s="11" t="s">
        <v>31</v>
      </c>
      <c r="D15" s="11">
        <v>400</v>
      </c>
      <c r="E15" s="11">
        <v>7.1428571428571432</v>
      </c>
      <c r="F15" s="11">
        <v>400</v>
      </c>
      <c r="G15" s="11">
        <v>29.999999999999982</v>
      </c>
      <c r="H15" s="11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EB7A-C2C8-7641-A7D2-527A2812CDC4}">
  <dimension ref="A1:E15"/>
  <sheetViews>
    <sheetView tabSelected="1" workbookViewId="0">
      <selection activeCell="D18" sqref="D18"/>
    </sheetView>
  </sheetViews>
  <sheetFormatPr defaultColWidth="11" defaultRowHeight="15.95"/>
  <cols>
    <col min="1" max="1" width="28.625" bestFit="1" customWidth="1"/>
    <col min="2" max="2" width="13" bestFit="1" customWidth="1"/>
    <col min="4" max="4" width="14.875" bestFit="1" customWidth="1"/>
    <col min="5" max="5" width="18.5" bestFit="1" customWidth="1"/>
  </cols>
  <sheetData>
    <row r="1" spans="1:5">
      <c r="A1" t="s">
        <v>54</v>
      </c>
    </row>
    <row r="3" spans="1:5">
      <c r="A3" s="1" t="s">
        <v>55</v>
      </c>
    </row>
    <row r="4" spans="1:5">
      <c r="B4" s="4" t="s">
        <v>56</v>
      </c>
      <c r="D4" s="4" t="s">
        <v>57</v>
      </c>
      <c r="E4" s="4" t="s">
        <v>58</v>
      </c>
    </row>
    <row r="5" spans="1:5">
      <c r="A5" s="4" t="s">
        <v>59</v>
      </c>
      <c r="B5" s="5">
        <v>178.57142857142858</v>
      </c>
      <c r="D5" s="6">
        <v>1.4</v>
      </c>
      <c r="E5" s="7">
        <v>10</v>
      </c>
    </row>
    <row r="6" spans="1:5">
      <c r="A6" s="4" t="s">
        <v>60</v>
      </c>
      <c r="B6" s="5">
        <v>600</v>
      </c>
      <c r="D6" s="9">
        <v>0.25</v>
      </c>
      <c r="E6" s="7">
        <v>3</v>
      </c>
    </row>
    <row r="7" spans="1:5">
      <c r="B7" s="10" t="s">
        <v>25</v>
      </c>
    </row>
    <row r="8" spans="1:5">
      <c r="A8" s="4" t="s">
        <v>61</v>
      </c>
      <c r="B8" s="5">
        <f>(B5*1.4)+(B6*0.25)</f>
        <v>400</v>
      </c>
    </row>
    <row r="10" spans="1:5">
      <c r="A10" s="4" t="s">
        <v>62</v>
      </c>
      <c r="B10" s="8">
        <v>200</v>
      </c>
    </row>
    <row r="11" spans="1:5">
      <c r="A11" s="4" t="s">
        <v>63</v>
      </c>
      <c r="B11" s="8">
        <v>600</v>
      </c>
    </row>
    <row r="12" spans="1:5">
      <c r="B12" s="2"/>
    </row>
    <row r="13" spans="1:5">
      <c r="A13" s="4" t="s">
        <v>64</v>
      </c>
      <c r="B13" s="8">
        <v>400</v>
      </c>
    </row>
    <row r="15" spans="1:5">
      <c r="A15" s="3" t="s">
        <v>65</v>
      </c>
      <c r="B15" s="3">
        <f>(E5*B5)+(E6*B6)</f>
        <v>3585.7142857142858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Teoh, Aronne</dc:creator>
  <cp:keywords/>
  <dc:description/>
  <cp:lastModifiedBy/>
  <cp:revision/>
  <dcterms:created xsi:type="dcterms:W3CDTF">2024-11-01T14:10:35Z</dcterms:created>
  <dcterms:modified xsi:type="dcterms:W3CDTF">2024-11-04T11:14:16Z</dcterms:modified>
  <cp:category/>
  <cp:contentStatus/>
</cp:coreProperties>
</file>