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10" windowWidth="15375" windowHeight="4035" tabRatio="694" activeTab="6"/>
  </bookViews>
  <sheets>
    <sheet name="READ_ME_FIRST" sheetId="17" r:id="rId1"/>
    <sheet name="DataModel" sheetId="5" r:id="rId2"/>
    <sheet name="Drop Downs" sheetId="4" state="hidden" r:id="rId3"/>
    <sheet name="CreateTable" sheetId="13" r:id="rId4"/>
    <sheet name="Comments" sheetId="12" r:id="rId5"/>
    <sheet name="Constraints" sheetId="14" r:id="rId6"/>
    <sheet name="Triggers" sheetId="15" r:id="rId7"/>
    <sheet name="Indexes" sheetId="16" r:id="rId8"/>
  </sheets>
  <definedNames>
    <definedName name="_xlnm._FilterDatabase" localSheetId="4" hidden="1">Comments!#REF!</definedName>
    <definedName name="_xlnm._FilterDatabase" localSheetId="1" hidden="1">DataModel!$A$8:$G$8</definedName>
    <definedName name="_Toc214230240" localSheetId="4">#REF!</definedName>
    <definedName name="_Toc214230240" localSheetId="1">#REF!</definedName>
    <definedName name="_Toc244323915" localSheetId="4">Comments!#REF!</definedName>
    <definedName name="_Toc244323915" localSheetId="1">DataModel!#REF!</definedName>
    <definedName name="ClientDataType">'Drop Downs'!$E$1:$E$3</definedName>
    <definedName name="imapdwds">'Drop Downs'!$B$1:$B$4</definedName>
    <definedName name="Schemas">'Drop Downs'!$G$2:$G$31</definedName>
    <definedName name="Yes">'Drop Downs'!$C$1</definedName>
    <definedName name="YesNo">'Drop Downs'!$A$1:$A$2</definedName>
  </definedNames>
  <calcPr calcId="145621"/>
</workbook>
</file>

<file path=xl/calcChain.xml><?xml version="1.0" encoding="utf-8"?>
<calcChain xmlns="http://schemas.openxmlformats.org/spreadsheetml/2006/main">
  <c r="A154" i="12" l="1"/>
  <c r="A155" i="12" l="1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3" i="14" l="1"/>
  <c r="A2" i="14"/>
  <c r="A4" i="16"/>
  <c r="A3" i="16"/>
  <c r="A1" i="15"/>
  <c r="A3" i="15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2" i="13"/>
  <c r="A1" i="13"/>
  <c r="A7" i="12" l="1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5" i="12"/>
</calcChain>
</file>

<file path=xl/comments1.xml><?xml version="1.0" encoding="utf-8"?>
<comments xmlns="http://schemas.openxmlformats.org/spreadsheetml/2006/main">
  <authors>
    <author>aeliving</author>
  </authors>
  <commentList>
    <comment ref="A7" authorId="0">
      <text>
        <r>
          <rPr>
            <sz val="9"/>
            <color indexed="81"/>
            <rFont val="Tahoma"/>
            <family val="2"/>
          </rPr>
          <t>The New Field Name, Type, Optional? and Index? will be filled out by the warehouse group.</t>
        </r>
      </text>
    </comment>
    <comment ref="A8" authorId="0">
      <text>
        <r>
          <rPr>
            <sz val="9"/>
            <color indexed="81"/>
            <rFont val="Tahoma"/>
            <family val="2"/>
          </rPr>
          <t xml:space="preserve">The New Field Name will be filled out by the warehouse group. Must be max 30 characters, if over the text will turn </t>
        </r>
        <r>
          <rPr>
            <b/>
            <sz val="9"/>
            <color indexed="10"/>
            <rFont val="Tahoma"/>
            <family val="2"/>
          </rPr>
          <t>RED.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The Type field will be filled out by the warehouse group.</t>
        </r>
      </text>
    </comment>
    <comment ref="C8" authorId="0">
      <text>
        <r>
          <rPr>
            <sz val="9"/>
            <color indexed="81"/>
            <rFont val="Tahoma"/>
            <family val="2"/>
          </rPr>
          <t>Field Length: precision (total number of digits) and scale (number of digits to the right of the decimal point), e.g., 9,3</t>
        </r>
      </text>
    </comment>
    <comment ref="D8" authorId="0">
      <text>
        <r>
          <rPr>
            <sz val="9"/>
            <color indexed="81"/>
            <rFont val="Tahoma"/>
            <family val="2"/>
          </rPr>
          <t>The Optional? field will be filled out by the warehouse group.</t>
        </r>
      </text>
    </comment>
    <comment ref="E8" authorId="0">
      <text>
        <r>
          <rPr>
            <sz val="9"/>
            <color indexed="81"/>
            <rFont val="Tahoma"/>
            <family val="2"/>
          </rPr>
          <t>The Index? field will be filled out by the warehouse group.</t>
        </r>
      </text>
    </comment>
    <comment ref="G8" authorId="0">
      <text>
        <r>
          <rPr>
            <sz val="9"/>
            <color indexed="81"/>
            <rFont val="Tahoma"/>
            <family val="2"/>
          </rPr>
          <t>Descriptions start with the field name in caps and then a layman's term description, followed by an example.</t>
        </r>
      </text>
    </comment>
    <comment ref="B9" authorId="0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D9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E9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B10" authorId="0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D10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E10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B11" authorId="0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D11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E11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B12" authorId="0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D12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E12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B13" authorId="0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D13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E13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B14" authorId="0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D14" authorId="0">
      <text>
        <r>
          <rPr>
            <sz val="9"/>
            <color indexed="81"/>
            <rFont val="Tahoma"/>
            <family val="2"/>
          </rPr>
          <t>Yes or No?</t>
        </r>
      </text>
    </comment>
    <comment ref="E14" authorId="0">
      <text>
        <r>
          <rPr>
            <sz val="9"/>
            <color indexed="81"/>
            <rFont val="Tahoma"/>
            <family val="2"/>
          </rPr>
          <t>Yes or No?</t>
        </r>
      </text>
    </comment>
  </commentList>
</comments>
</file>

<file path=xl/sharedStrings.xml><?xml version="1.0" encoding="utf-8"?>
<sst xmlns="http://schemas.openxmlformats.org/spreadsheetml/2006/main" count="135" uniqueCount="106">
  <si>
    <t>Yes</t>
  </si>
  <si>
    <t>No</t>
  </si>
  <si>
    <t>Date</t>
  </si>
  <si>
    <t>Public</t>
  </si>
  <si>
    <t>IDIR</t>
  </si>
  <si>
    <t>Named User</t>
  </si>
  <si>
    <t>OBJECTID</t>
  </si>
  <si>
    <t>New Name Field</t>
  </si>
  <si>
    <t>BCeID/IDIR</t>
  </si>
  <si>
    <t>REG_LEGAL_AND_ADMIN_BOUNDARIES</t>
  </si>
  <si>
    <t>REG_IMAGERY_AND_BASE_MAPS</t>
  </si>
  <si>
    <t>REG_HUMAN_CULTURAL_ECONOMIC</t>
  </si>
  <si>
    <t>REG_LAND_AND_NATURAL_RESOURCE</t>
  </si>
  <si>
    <t>WHSE_ADMIN_BOUNDARIES</t>
  </si>
  <si>
    <t>WHSE_ARCHAEOLOGY</t>
  </si>
  <si>
    <t>WHSE_PARKS</t>
  </si>
  <si>
    <t>WHSE_MINERAL_TENURE</t>
  </si>
  <si>
    <t>WHSE_LEGAL_ADMIN_BOUNDARIES</t>
  </si>
  <si>
    <t>WHSE_LAND_USE_PLANNING</t>
  </si>
  <si>
    <t>WHSE_LAND_AND_NATURAL_RESOURCE</t>
  </si>
  <si>
    <t>WHSE_IMAGERY_AND_BASE_MAPS</t>
  </si>
  <si>
    <t>WHSE_HUMAN_CULTURAL_ECONOMIC</t>
  </si>
  <si>
    <t>WHSE_FOREST_VEGETATION</t>
  </si>
  <si>
    <t>WHSE_FOREST_TENURE</t>
  </si>
  <si>
    <t>WHSE_FISH</t>
  </si>
  <si>
    <t>WHSE_ENVIRONMENT_ASSESSMENT</t>
  </si>
  <si>
    <t>WHSE_ENVIRONMENTAL_MONITORING</t>
  </si>
  <si>
    <t>WHSE_CADASTRE</t>
  </si>
  <si>
    <t>WHSE_BASEMAPPING</t>
  </si>
  <si>
    <t>WHSE_REFERENCE</t>
  </si>
  <si>
    <t>WHSE_REG_COAST</t>
  </si>
  <si>
    <t>WHSE_REG_INTERIOR</t>
  </si>
  <si>
    <t>WHSE_TERRESTRIAL_ECOLOGY</t>
  </si>
  <si>
    <t>WHSE_WASTE</t>
  </si>
  <si>
    <t>WHSE_WATER_MANAGEMENT</t>
  </si>
  <si>
    <t>WHSE_WILDLIFE_INVENTORY</t>
  </si>
  <si>
    <t>WHSE_WILDLIFE_MANAGEMENT</t>
  </si>
  <si>
    <t>WHSE_TANTALIS</t>
  </si>
  <si>
    <t>Data Length</t>
  </si>
  <si>
    <t>Data Type</t>
  </si>
  <si>
    <r>
      <t xml:space="preserve">Description </t>
    </r>
    <r>
      <rPr>
        <sz val="10"/>
        <color indexed="8"/>
        <rFont val="Calibri"/>
        <family val="2"/>
      </rPr>
      <t xml:space="preserve"> [Ensure that the description is paragraph form and suitable for copy\paste directly into Oracle repository]</t>
    </r>
  </si>
  <si>
    <t>Number</t>
  </si>
  <si>
    <t>Varchar2</t>
  </si>
  <si>
    <t>Text</t>
  </si>
  <si>
    <t>Integer</t>
  </si>
  <si>
    <t>Optional? [Yes/No]</t>
  </si>
  <si>
    <t>Index? [Yes/No]</t>
  </si>
  <si>
    <t>Open Data</t>
  </si>
  <si>
    <t>Staging Area</t>
  </si>
  <si>
    <t>TBD</t>
  </si>
  <si>
    <t>Exists</t>
  </si>
  <si>
    <t>Add</t>
  </si>
  <si>
    <t>Crown Copyright</t>
  </si>
  <si>
    <t>Delete</t>
  </si>
  <si>
    <t>Other</t>
  </si>
  <si>
    <t>Modify</t>
  </si>
  <si>
    <t>New</t>
  </si>
  <si>
    <t>Existing</t>
  </si>
  <si>
    <t>DB - DBLink</t>
  </si>
  <si>
    <t>DB - FME</t>
  </si>
  <si>
    <t>SDR</t>
  </si>
  <si>
    <t>SHAPE</t>
  </si>
  <si>
    <t>FEATURE_AREA_SQM</t>
  </si>
  <si>
    <t>FEATURE_LENGTH_M</t>
  </si>
  <si>
    <t>19,4</t>
  </si>
  <si>
    <t>SE_ANNO_CAD_DATA</t>
  </si>
  <si>
    <t>Blob</t>
  </si>
  <si>
    <t xml:space="preserve">SE_ANNO_CAD_DATA is a binary column used by spatial tools to store annotation, curve features and CAD data when using the SDO_GEOMETRY storage data type. </t>
  </si>
  <si>
    <t xml:space="preserve">OBJECTID is a column required by spatial layers that interact with ESRI ArcSDE. It is populated with unique values automatically by SDE. </t>
  </si>
  <si>
    <t xml:space="preserve">SHAPE is the column used to reference the spatial coordinates defining the feature. </t>
  </si>
  <si>
    <t>FEATURE_LENGTH_M is the system calculated length or perimeter of a geometry in meters.</t>
  </si>
  <si>
    <t xml:space="preserve">FEATURE_AREA_SQM is the system calculated area of a two-dimensional polygon in square meters. </t>
  </si>
  <si>
    <t>WHSE_CORP</t>
  </si>
  <si>
    <t>ad hoc</t>
  </si>
  <si>
    <t>APP_</t>
  </si>
  <si>
    <t>FEAT_AREA</t>
  </si>
  <si>
    <t>FEAT_LEN</t>
  </si>
  <si>
    <t>ANNO_CAD</t>
  </si>
  <si>
    <t>Short Name</t>
  </si>
  <si>
    <t>daily</t>
  </si>
  <si>
    <t>weekly</t>
  </si>
  <si>
    <t>monthly</t>
  </si>
  <si>
    <t xml:space="preserve">Structure proposed (Oracle Warehouse) </t>
  </si>
  <si>
    <t>Description (Oracle Warehouse)</t>
  </si>
  <si>
    <t>Table:</t>
  </si>
  <si>
    <t>Table Comment:</t>
  </si>
  <si>
    <t>Table Short Name:</t>
  </si>
  <si>
    <t xml:space="preserve"> BEFORE INSERT OR UPDATE</t>
  </si>
  <si>
    <t xml:space="preserve"> FOR EACH ROW</t>
  </si>
  <si>
    <t xml:space="preserve">BEGIN </t>
  </si>
  <si>
    <t xml:space="preserve">    :NEW.FEATURE_AREA_SQM := sdo_geom.sdo_area(:new.SHAPE,.001); </t>
  </si>
  <si>
    <t xml:space="preserve">    :NEW.FEATURE_LENGTH_M := sdo_geom.sdo_length(:new.SHAPE,.001); </t>
  </si>
  <si>
    <t xml:space="preserve"> END;</t>
  </si>
  <si>
    <t>/</t>
  </si>
  <si>
    <t>Prefix:</t>
  </si>
  <si>
    <t>XYZ</t>
  </si>
  <si>
    <t>XYZ_SOME_TABLE_NAME_SP</t>
  </si>
  <si>
    <t>STNS</t>
  </si>
  <si>
    <t>Definition of the table</t>
  </si>
  <si>
    <t>add stuff about</t>
  </si>
  <si>
    <t xml:space="preserve"> * copying and filling in the first sheet (DataModel)</t>
  </si>
  <si>
    <t>* copying the other sheets into a single SQL file</t>
  </si>
  <si>
    <t>* editing the file to remove () from date, integer, etc.</t>
  </si>
  <si>
    <t>* remove unnecessary triggers and indexes</t>
  </si>
  <si>
    <t>* adding DDL for other indexes that are needed</t>
  </si>
  <si>
    <t>* reverse engineering into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</si>
</sst>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indexed="8"/>
      <name val="Calibri"/>
      <family val="2"/>
    </font>
    <font>
      <b/>
      <sz val="9"/>
      <color indexed="1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3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/>
    </xf>
    <xf numFmtId="0" fontId="4" fillId="4" borderId="5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horizontal="left"/>
    </xf>
    <xf numFmtId="0" fontId="4" fillId="8" borderId="3" xfId="0" applyFont="1" applyFill="1" applyBorder="1" applyAlignment="1">
      <alignment horizontal="left" vertical="top" wrapText="1"/>
    </xf>
    <xf numFmtId="0" fontId="0" fillId="0" borderId="0" xfId="0"/>
    <xf numFmtId="0" fontId="5" fillId="0" borderId="0" xfId="0" applyFont="1"/>
    <xf numFmtId="0" fontId="7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7" fillId="7" borderId="8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4" fillId="8" borderId="6" xfId="0" applyFont="1" applyFill="1" applyBorder="1" applyAlignment="1">
      <alignment horizontal="left" vertical="top" wrapText="1"/>
    </xf>
  </cellXfs>
  <cellStyles count="2">
    <cellStyle name="Normal" xfId="0" builtinId="0"/>
    <cellStyle name="Normal 3" xfId="1"/>
  </cellStyles>
  <dxfs count="1"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23" sqref="C23"/>
    </sheetView>
  </sheetViews>
  <sheetFormatPr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G156"/>
  <sheetViews>
    <sheetView zoomScaleNormal="100" workbookViewId="0">
      <selection activeCell="E5" sqref="E5"/>
    </sheetView>
  </sheetViews>
  <sheetFormatPr defaultRowHeight="12.75" x14ac:dyDescent="0.2"/>
  <cols>
    <col min="1" max="2" width="17.5703125" style="1" customWidth="1"/>
    <col min="3" max="3" width="7.140625" style="1" customWidth="1"/>
    <col min="4" max="4" width="6.5703125" style="1" customWidth="1"/>
    <col min="5" max="6" width="8.28515625" style="1" customWidth="1"/>
    <col min="7" max="7" width="123.28515625" style="1" customWidth="1"/>
    <col min="8" max="16384" width="9.140625" style="1"/>
  </cols>
  <sheetData>
    <row r="1" spans="1:7" x14ac:dyDescent="0.2">
      <c r="B1" s="1" t="s">
        <v>84</v>
      </c>
      <c r="C1" s="19" t="s">
        <v>96</v>
      </c>
      <c r="D1" s="19"/>
      <c r="E1" s="19"/>
      <c r="F1" s="19"/>
      <c r="G1" s="19"/>
    </row>
    <row r="2" spans="1:7" s="11" customFormat="1" x14ac:dyDescent="0.2">
      <c r="B2" s="11" t="s">
        <v>94</v>
      </c>
      <c r="C2" s="8" t="s">
        <v>95</v>
      </c>
      <c r="D2" s="8"/>
      <c r="E2" s="8"/>
      <c r="F2" s="8"/>
      <c r="G2" s="8"/>
    </row>
    <row r="3" spans="1:7" x14ac:dyDescent="0.2">
      <c r="B3" s="1" t="s">
        <v>86</v>
      </c>
      <c r="C3" s="19" t="s">
        <v>97</v>
      </c>
      <c r="D3" s="19"/>
      <c r="E3" s="19"/>
      <c r="F3" s="8"/>
      <c r="G3" s="7"/>
    </row>
    <row r="4" spans="1:7" x14ac:dyDescent="0.2">
      <c r="B4" s="1" t="s">
        <v>85</v>
      </c>
      <c r="C4" s="7" t="s">
        <v>98</v>
      </c>
      <c r="D4" s="7"/>
      <c r="E4" s="7"/>
      <c r="F4" s="7"/>
      <c r="G4" s="7"/>
    </row>
    <row r="7" spans="1:7" ht="30" customHeight="1" x14ac:dyDescent="0.2">
      <c r="A7" s="20" t="s">
        <v>82</v>
      </c>
      <c r="B7" s="21"/>
      <c r="C7" s="21"/>
      <c r="D7" s="21"/>
      <c r="E7" s="22"/>
      <c r="F7" s="9" t="s">
        <v>78</v>
      </c>
      <c r="G7" s="3" t="s">
        <v>83</v>
      </c>
    </row>
    <row r="8" spans="1:7" ht="54.75" customHeight="1" x14ac:dyDescent="0.2">
      <c r="A8" s="5" t="s">
        <v>7</v>
      </c>
      <c r="B8" s="5" t="s">
        <v>39</v>
      </c>
      <c r="C8" s="5" t="s">
        <v>38</v>
      </c>
      <c r="D8" s="5" t="s">
        <v>45</v>
      </c>
      <c r="E8" s="5" t="s">
        <v>46</v>
      </c>
      <c r="F8" s="5"/>
      <c r="G8" s="4" t="s">
        <v>40</v>
      </c>
    </row>
    <row r="9" spans="1:7" ht="15" customHeight="1" x14ac:dyDescent="0.2">
      <c r="A9" s="17"/>
      <c r="B9" s="12"/>
      <c r="C9" s="12"/>
      <c r="D9" s="13"/>
      <c r="E9" s="13"/>
      <c r="F9" s="16"/>
      <c r="G9" s="18"/>
    </row>
    <row r="10" spans="1:7" x14ac:dyDescent="0.2">
      <c r="A10" s="17"/>
      <c r="B10" s="12"/>
      <c r="C10" s="12"/>
      <c r="D10" s="13"/>
      <c r="E10" s="13"/>
      <c r="F10" s="16"/>
      <c r="G10" s="18"/>
    </row>
    <row r="11" spans="1:7" x14ac:dyDescent="0.2">
      <c r="A11" s="17"/>
      <c r="B11" s="12"/>
      <c r="C11" s="12"/>
      <c r="D11" s="13"/>
      <c r="E11" s="13"/>
      <c r="F11" s="16"/>
      <c r="G11" s="18"/>
    </row>
    <row r="12" spans="1:7" x14ac:dyDescent="0.2">
      <c r="A12" s="17"/>
      <c r="B12" s="12"/>
      <c r="C12" s="12"/>
      <c r="D12" s="13"/>
      <c r="E12" s="13"/>
      <c r="F12" s="16"/>
      <c r="G12" s="18"/>
    </row>
    <row r="13" spans="1:7" x14ac:dyDescent="0.2">
      <c r="A13" s="17"/>
      <c r="B13" s="12"/>
      <c r="C13" s="12"/>
      <c r="D13" s="13"/>
      <c r="E13" s="13"/>
      <c r="F13" s="16"/>
      <c r="G13" s="18"/>
    </row>
    <row r="14" spans="1:7" x14ac:dyDescent="0.2">
      <c r="A14" s="17"/>
      <c r="B14" s="12"/>
      <c r="C14" s="12"/>
      <c r="D14" s="13"/>
      <c r="E14" s="13"/>
      <c r="F14" s="16"/>
      <c r="G14" s="18"/>
    </row>
    <row r="15" spans="1:7" x14ac:dyDescent="0.2">
      <c r="A15" s="17"/>
      <c r="B15" s="12"/>
      <c r="C15" s="12"/>
      <c r="D15" s="13"/>
      <c r="E15" s="13"/>
      <c r="F15" s="16"/>
      <c r="G15" s="18"/>
    </row>
    <row r="16" spans="1:7" x14ac:dyDescent="0.2">
      <c r="A16" s="17"/>
      <c r="B16" s="12"/>
      <c r="C16" s="12"/>
      <c r="D16" s="13"/>
      <c r="E16" s="13"/>
      <c r="F16" s="16"/>
      <c r="G16" s="18"/>
    </row>
    <row r="17" spans="1:7" x14ac:dyDescent="0.2">
      <c r="A17" s="17"/>
      <c r="B17" s="12"/>
      <c r="C17" s="12"/>
      <c r="D17" s="13"/>
      <c r="E17" s="13"/>
      <c r="F17" s="16"/>
      <c r="G17" s="18"/>
    </row>
    <row r="18" spans="1:7" x14ac:dyDescent="0.2">
      <c r="A18" s="17"/>
      <c r="B18" s="12"/>
      <c r="C18" s="12"/>
      <c r="D18" s="13"/>
      <c r="E18" s="13"/>
      <c r="F18" s="16"/>
      <c r="G18" s="18"/>
    </row>
    <row r="19" spans="1:7" x14ac:dyDescent="0.2">
      <c r="A19" s="17"/>
      <c r="B19" s="12"/>
      <c r="C19" s="12"/>
      <c r="D19" s="13"/>
      <c r="E19" s="13"/>
      <c r="F19" s="16"/>
      <c r="G19" s="18"/>
    </row>
    <row r="20" spans="1:7" x14ac:dyDescent="0.2">
      <c r="A20" s="17"/>
      <c r="B20" s="12"/>
      <c r="C20" s="12"/>
      <c r="D20" s="13"/>
      <c r="E20" s="13"/>
      <c r="F20" s="16"/>
      <c r="G20" s="18"/>
    </row>
    <row r="21" spans="1:7" x14ac:dyDescent="0.2">
      <c r="A21" s="17"/>
      <c r="B21" s="12"/>
      <c r="C21" s="12"/>
      <c r="D21" s="13"/>
      <c r="E21" s="13"/>
      <c r="F21" s="16"/>
      <c r="G21" s="18"/>
    </row>
    <row r="22" spans="1:7" x14ac:dyDescent="0.2">
      <c r="A22" s="17"/>
      <c r="B22" s="12"/>
      <c r="C22" s="12"/>
      <c r="D22" s="13"/>
      <c r="E22" s="13"/>
      <c r="F22" s="16"/>
      <c r="G22" s="18"/>
    </row>
    <row r="23" spans="1:7" x14ac:dyDescent="0.2">
      <c r="A23" s="17"/>
      <c r="B23" s="12"/>
      <c r="C23" s="12"/>
      <c r="D23" s="13"/>
      <c r="E23" s="13"/>
      <c r="F23" s="16"/>
      <c r="G23" s="18"/>
    </row>
    <row r="24" spans="1:7" x14ac:dyDescent="0.2">
      <c r="A24" s="17"/>
      <c r="B24" s="12"/>
      <c r="C24" s="12"/>
      <c r="D24" s="13"/>
      <c r="E24" s="13"/>
      <c r="F24" s="16"/>
      <c r="G24" s="18"/>
    </row>
    <row r="25" spans="1:7" x14ac:dyDescent="0.2">
      <c r="A25" s="17"/>
      <c r="B25" s="12"/>
      <c r="C25" s="12"/>
      <c r="D25" s="13"/>
      <c r="E25" s="13"/>
      <c r="F25" s="16"/>
      <c r="G25" s="18"/>
    </row>
    <row r="26" spans="1:7" x14ac:dyDescent="0.2">
      <c r="A26" s="17"/>
      <c r="B26" s="12"/>
      <c r="C26" s="12"/>
      <c r="D26" s="13"/>
      <c r="E26" s="13"/>
      <c r="F26" s="16"/>
      <c r="G26" s="18"/>
    </row>
    <row r="27" spans="1:7" x14ac:dyDescent="0.2">
      <c r="A27" s="17"/>
      <c r="B27" s="12"/>
      <c r="C27" s="12"/>
      <c r="D27" s="13"/>
      <c r="E27" s="13"/>
      <c r="F27" s="16"/>
      <c r="G27" s="18"/>
    </row>
    <row r="28" spans="1:7" x14ac:dyDescent="0.2">
      <c r="A28" s="17"/>
      <c r="B28" s="12"/>
      <c r="C28" s="12"/>
      <c r="D28" s="13"/>
      <c r="E28" s="13"/>
      <c r="F28" s="16"/>
      <c r="G28" s="18"/>
    </row>
    <row r="29" spans="1:7" x14ac:dyDescent="0.2">
      <c r="A29" s="17"/>
      <c r="B29" s="12"/>
      <c r="C29" s="12"/>
      <c r="D29" s="13"/>
      <c r="E29" s="13"/>
      <c r="F29" s="16"/>
      <c r="G29" s="18"/>
    </row>
    <row r="30" spans="1:7" x14ac:dyDescent="0.2">
      <c r="A30" s="17"/>
      <c r="B30" s="12"/>
      <c r="C30" s="12"/>
      <c r="D30" s="13"/>
      <c r="E30" s="13"/>
      <c r="F30" s="16"/>
      <c r="G30" s="18"/>
    </row>
    <row r="31" spans="1:7" x14ac:dyDescent="0.2">
      <c r="A31" s="17"/>
      <c r="B31" s="12"/>
      <c r="C31" s="12"/>
      <c r="D31" s="13"/>
      <c r="E31" s="13"/>
      <c r="F31" s="16"/>
      <c r="G31" s="18"/>
    </row>
    <row r="32" spans="1:7" x14ac:dyDescent="0.2">
      <c r="A32" s="17"/>
      <c r="B32" s="12"/>
      <c r="C32" s="12"/>
      <c r="D32" s="13"/>
      <c r="E32" s="13"/>
      <c r="F32" s="16"/>
      <c r="G32" s="18"/>
    </row>
    <row r="33" spans="1:7" x14ac:dyDescent="0.2">
      <c r="A33" s="17"/>
      <c r="B33" s="12"/>
      <c r="C33" s="12"/>
      <c r="D33" s="13"/>
      <c r="E33" s="13"/>
      <c r="F33" s="16"/>
      <c r="G33" s="18"/>
    </row>
    <row r="34" spans="1:7" x14ac:dyDescent="0.2">
      <c r="A34" s="17"/>
      <c r="B34" s="12"/>
      <c r="C34" s="12"/>
      <c r="D34" s="13"/>
      <c r="E34" s="13"/>
      <c r="F34" s="16"/>
      <c r="G34" s="18"/>
    </row>
    <row r="35" spans="1:7" x14ac:dyDescent="0.2">
      <c r="A35" s="17"/>
      <c r="B35" s="12"/>
      <c r="C35" s="12"/>
      <c r="D35" s="13"/>
      <c r="E35" s="13"/>
      <c r="F35" s="16"/>
      <c r="G35" s="18"/>
    </row>
    <row r="36" spans="1:7" x14ac:dyDescent="0.2">
      <c r="A36" s="17"/>
      <c r="B36" s="12"/>
      <c r="C36" s="12"/>
      <c r="D36" s="13"/>
      <c r="E36" s="13"/>
      <c r="F36" s="16"/>
      <c r="G36" s="18"/>
    </row>
    <row r="37" spans="1:7" x14ac:dyDescent="0.2">
      <c r="A37" s="17"/>
      <c r="B37" s="12"/>
      <c r="C37" s="12"/>
      <c r="D37" s="13"/>
      <c r="E37" s="13"/>
      <c r="F37" s="16"/>
      <c r="G37" s="18"/>
    </row>
    <row r="38" spans="1:7" x14ac:dyDescent="0.2">
      <c r="A38" s="17"/>
      <c r="B38" s="12"/>
      <c r="C38" s="12"/>
      <c r="D38" s="13"/>
      <c r="E38" s="13"/>
      <c r="F38" s="16"/>
      <c r="G38" s="18"/>
    </row>
    <row r="39" spans="1:7" x14ac:dyDescent="0.2">
      <c r="A39" s="17"/>
      <c r="B39" s="12"/>
      <c r="C39" s="12"/>
      <c r="D39" s="13"/>
      <c r="E39" s="13"/>
      <c r="F39" s="16"/>
      <c r="G39" s="18"/>
    </row>
    <row r="40" spans="1:7" x14ac:dyDescent="0.2">
      <c r="A40" s="17"/>
      <c r="B40" s="12"/>
      <c r="C40" s="12"/>
      <c r="D40" s="13"/>
      <c r="E40" s="13"/>
      <c r="F40" s="16"/>
      <c r="G40" s="18"/>
    </row>
    <row r="41" spans="1:7" x14ac:dyDescent="0.2">
      <c r="A41" s="17"/>
      <c r="B41" s="12"/>
      <c r="C41" s="12"/>
      <c r="D41" s="13"/>
      <c r="E41" s="13"/>
      <c r="F41" s="16"/>
      <c r="G41" s="18"/>
    </row>
    <row r="42" spans="1:7" x14ac:dyDescent="0.2">
      <c r="A42" s="17"/>
      <c r="B42" s="12"/>
      <c r="C42" s="12"/>
      <c r="D42" s="13"/>
      <c r="E42" s="13"/>
      <c r="F42" s="16"/>
      <c r="G42" s="18"/>
    </row>
    <row r="43" spans="1:7" x14ac:dyDescent="0.2">
      <c r="A43" s="17"/>
      <c r="B43" s="12"/>
      <c r="C43" s="12"/>
      <c r="D43" s="13"/>
      <c r="E43" s="13"/>
      <c r="F43" s="16"/>
      <c r="G43" s="18"/>
    </row>
    <row r="44" spans="1:7" x14ac:dyDescent="0.2">
      <c r="A44" s="17"/>
      <c r="B44" s="12"/>
      <c r="C44" s="12"/>
      <c r="D44" s="13"/>
      <c r="E44" s="13"/>
      <c r="F44" s="16"/>
      <c r="G44" s="18"/>
    </row>
    <row r="45" spans="1:7" x14ac:dyDescent="0.2">
      <c r="A45" s="17"/>
      <c r="B45" s="12"/>
      <c r="C45" s="12"/>
      <c r="D45" s="13"/>
      <c r="E45" s="13"/>
      <c r="F45" s="16"/>
      <c r="G45" s="18"/>
    </row>
    <row r="46" spans="1:7" x14ac:dyDescent="0.2">
      <c r="A46" s="17"/>
      <c r="B46" s="12"/>
      <c r="C46" s="12"/>
      <c r="D46" s="13"/>
      <c r="E46" s="13"/>
      <c r="F46" s="16"/>
      <c r="G46" s="18"/>
    </row>
    <row r="47" spans="1:7" x14ac:dyDescent="0.2">
      <c r="A47" s="17"/>
      <c r="B47" s="12"/>
      <c r="C47" s="12"/>
      <c r="D47" s="13"/>
      <c r="E47" s="13"/>
      <c r="F47" s="16"/>
      <c r="G47" s="18"/>
    </row>
    <row r="48" spans="1:7" x14ac:dyDescent="0.2">
      <c r="A48" s="17"/>
      <c r="B48" s="12"/>
      <c r="C48" s="12"/>
      <c r="D48" s="13"/>
      <c r="E48" s="13"/>
      <c r="F48" s="16"/>
      <c r="G48" s="18"/>
    </row>
    <row r="49" spans="1:7" x14ac:dyDescent="0.2">
      <c r="A49" s="17"/>
      <c r="B49" s="12"/>
      <c r="C49" s="12"/>
      <c r="D49" s="13"/>
      <c r="E49" s="13"/>
      <c r="F49" s="16"/>
      <c r="G49" s="18"/>
    </row>
    <row r="50" spans="1:7" x14ac:dyDescent="0.2">
      <c r="A50" s="17"/>
      <c r="B50" s="12"/>
      <c r="C50" s="12"/>
      <c r="D50" s="13"/>
      <c r="E50" s="13"/>
      <c r="F50" s="16"/>
      <c r="G50" s="18"/>
    </row>
    <row r="51" spans="1:7" x14ac:dyDescent="0.2">
      <c r="A51" s="17"/>
      <c r="B51" s="12"/>
      <c r="C51" s="12"/>
      <c r="D51" s="13"/>
      <c r="E51" s="13"/>
      <c r="F51" s="16"/>
      <c r="G51" s="18"/>
    </row>
    <row r="52" spans="1:7" x14ac:dyDescent="0.2">
      <c r="A52" s="17"/>
      <c r="B52" s="12"/>
      <c r="C52" s="12"/>
      <c r="D52" s="13"/>
      <c r="E52" s="13"/>
      <c r="F52" s="16"/>
      <c r="G52" s="18"/>
    </row>
    <row r="53" spans="1:7" x14ac:dyDescent="0.2">
      <c r="A53" s="17"/>
      <c r="B53" s="12"/>
      <c r="C53" s="12"/>
      <c r="D53" s="13"/>
      <c r="E53" s="13"/>
      <c r="F53" s="16"/>
      <c r="G53" s="18"/>
    </row>
    <row r="54" spans="1:7" x14ac:dyDescent="0.2">
      <c r="A54" s="17"/>
      <c r="B54" s="12"/>
      <c r="C54" s="12"/>
      <c r="D54" s="13"/>
      <c r="E54" s="13"/>
      <c r="F54" s="16"/>
      <c r="G54" s="18"/>
    </row>
    <row r="55" spans="1:7" x14ac:dyDescent="0.2">
      <c r="A55" s="17"/>
      <c r="B55" s="12"/>
      <c r="C55" s="12"/>
      <c r="D55" s="13"/>
      <c r="E55" s="13"/>
      <c r="F55" s="16"/>
      <c r="G55" s="18"/>
    </row>
    <row r="56" spans="1:7" x14ac:dyDescent="0.2">
      <c r="A56" s="17"/>
      <c r="B56" s="12"/>
      <c r="C56" s="12"/>
      <c r="D56" s="13"/>
      <c r="E56" s="13"/>
      <c r="F56" s="16"/>
      <c r="G56" s="18"/>
    </row>
    <row r="57" spans="1:7" x14ac:dyDescent="0.2">
      <c r="A57" s="17"/>
      <c r="B57" s="12"/>
      <c r="C57" s="12"/>
      <c r="D57" s="13"/>
      <c r="E57" s="13"/>
      <c r="F57" s="16"/>
      <c r="G57" s="18"/>
    </row>
    <row r="58" spans="1:7" x14ac:dyDescent="0.2">
      <c r="A58" s="17"/>
      <c r="B58" s="12"/>
      <c r="C58" s="12"/>
      <c r="D58" s="13"/>
      <c r="E58" s="13"/>
      <c r="F58" s="16"/>
      <c r="G58" s="18"/>
    </row>
    <row r="59" spans="1:7" x14ac:dyDescent="0.2">
      <c r="A59" s="17"/>
      <c r="B59" s="12"/>
      <c r="C59" s="12"/>
      <c r="D59" s="13"/>
      <c r="E59" s="13"/>
      <c r="F59" s="16"/>
      <c r="G59" s="18"/>
    </row>
    <row r="60" spans="1:7" x14ac:dyDescent="0.2">
      <c r="A60" s="17"/>
      <c r="B60" s="12"/>
      <c r="C60" s="12"/>
      <c r="D60" s="13"/>
      <c r="E60" s="13"/>
      <c r="F60" s="16"/>
      <c r="G60" s="18"/>
    </row>
    <row r="61" spans="1:7" x14ac:dyDescent="0.2">
      <c r="A61" s="17"/>
      <c r="B61" s="12"/>
      <c r="C61" s="12"/>
      <c r="D61" s="13"/>
      <c r="E61" s="13"/>
      <c r="F61" s="16"/>
      <c r="G61" s="18"/>
    </row>
    <row r="62" spans="1:7" x14ac:dyDescent="0.2">
      <c r="A62" s="17"/>
      <c r="B62" s="12"/>
      <c r="C62" s="12"/>
      <c r="D62" s="13"/>
      <c r="E62" s="13"/>
      <c r="F62" s="16"/>
      <c r="G62" s="18"/>
    </row>
    <row r="63" spans="1:7" x14ac:dyDescent="0.2">
      <c r="A63" s="17"/>
      <c r="B63" s="12"/>
      <c r="C63" s="12"/>
      <c r="D63" s="13"/>
      <c r="E63" s="13"/>
      <c r="F63" s="16"/>
      <c r="G63" s="18"/>
    </row>
    <row r="64" spans="1:7" x14ac:dyDescent="0.2">
      <c r="A64" s="17"/>
      <c r="B64" s="12"/>
      <c r="C64" s="12"/>
      <c r="D64" s="13"/>
      <c r="E64" s="13"/>
      <c r="F64" s="16"/>
      <c r="G64" s="18"/>
    </row>
    <row r="65" spans="1:7" x14ac:dyDescent="0.2">
      <c r="A65" s="17"/>
      <c r="B65" s="12"/>
      <c r="C65" s="12"/>
      <c r="D65" s="13"/>
      <c r="E65" s="13"/>
      <c r="F65" s="16"/>
      <c r="G65" s="18"/>
    </row>
    <row r="66" spans="1:7" x14ac:dyDescent="0.2">
      <c r="A66" s="17"/>
      <c r="B66" s="12"/>
      <c r="C66" s="12"/>
      <c r="D66" s="13"/>
      <c r="E66" s="13"/>
      <c r="F66" s="16"/>
      <c r="G66" s="18"/>
    </row>
    <row r="67" spans="1:7" x14ac:dyDescent="0.2">
      <c r="A67" s="17"/>
      <c r="B67" s="12"/>
      <c r="C67" s="12"/>
      <c r="D67" s="13"/>
      <c r="E67" s="13"/>
      <c r="F67" s="16"/>
      <c r="G67" s="18"/>
    </row>
    <row r="68" spans="1:7" x14ac:dyDescent="0.2">
      <c r="A68" s="17"/>
      <c r="B68" s="12"/>
      <c r="C68" s="12"/>
      <c r="D68" s="13"/>
      <c r="E68" s="13"/>
      <c r="F68" s="16"/>
      <c r="G68" s="18"/>
    </row>
    <row r="69" spans="1:7" x14ac:dyDescent="0.2">
      <c r="A69" s="17"/>
      <c r="B69" s="12"/>
      <c r="C69" s="12"/>
      <c r="D69" s="13"/>
      <c r="E69" s="13"/>
      <c r="F69" s="16"/>
      <c r="G69" s="18"/>
    </row>
    <row r="70" spans="1:7" x14ac:dyDescent="0.2">
      <c r="A70" s="17"/>
      <c r="B70" s="12"/>
      <c r="C70" s="12"/>
      <c r="D70" s="13"/>
      <c r="E70" s="13"/>
      <c r="F70" s="16"/>
      <c r="G70" s="18"/>
    </row>
    <row r="71" spans="1:7" x14ac:dyDescent="0.2">
      <c r="A71" s="17"/>
      <c r="B71" s="12"/>
      <c r="C71" s="12"/>
      <c r="D71" s="13"/>
      <c r="E71" s="13"/>
      <c r="F71" s="16"/>
      <c r="G71" s="18"/>
    </row>
    <row r="72" spans="1:7" x14ac:dyDescent="0.2">
      <c r="A72" s="17"/>
      <c r="B72" s="12"/>
      <c r="C72" s="12"/>
      <c r="D72" s="13"/>
      <c r="E72" s="13"/>
      <c r="F72" s="16"/>
      <c r="G72" s="18"/>
    </row>
    <row r="73" spans="1:7" x14ac:dyDescent="0.2">
      <c r="A73" s="17"/>
      <c r="B73" s="12"/>
      <c r="C73" s="12"/>
      <c r="D73" s="13"/>
      <c r="E73" s="13"/>
      <c r="F73" s="16"/>
      <c r="G73" s="18"/>
    </row>
    <row r="74" spans="1:7" x14ac:dyDescent="0.2">
      <c r="A74" s="17"/>
      <c r="B74" s="12"/>
      <c r="C74" s="12"/>
      <c r="D74" s="13"/>
      <c r="E74" s="13"/>
      <c r="F74" s="16"/>
      <c r="G74" s="18"/>
    </row>
    <row r="75" spans="1:7" x14ac:dyDescent="0.2">
      <c r="A75" s="17"/>
      <c r="B75" s="12"/>
      <c r="C75" s="12"/>
      <c r="D75" s="13"/>
      <c r="E75" s="13"/>
      <c r="F75" s="16"/>
      <c r="G75" s="18"/>
    </row>
    <row r="76" spans="1:7" x14ac:dyDescent="0.2">
      <c r="A76" s="17"/>
      <c r="B76" s="12"/>
      <c r="C76" s="12"/>
      <c r="D76" s="13"/>
      <c r="E76" s="13"/>
      <c r="F76" s="16"/>
      <c r="G76" s="18"/>
    </row>
    <row r="77" spans="1:7" x14ac:dyDescent="0.2">
      <c r="A77" s="17"/>
      <c r="B77" s="12"/>
      <c r="C77" s="12"/>
      <c r="D77" s="13"/>
      <c r="E77" s="13"/>
      <c r="F77" s="16"/>
      <c r="G77" s="18"/>
    </row>
    <row r="78" spans="1:7" x14ac:dyDescent="0.2">
      <c r="A78" s="17"/>
      <c r="B78" s="12"/>
      <c r="C78" s="12"/>
      <c r="D78" s="13"/>
      <c r="E78" s="13"/>
      <c r="F78" s="16"/>
      <c r="G78" s="18"/>
    </row>
    <row r="79" spans="1:7" x14ac:dyDescent="0.2">
      <c r="A79" s="17"/>
      <c r="B79" s="12"/>
      <c r="C79" s="12"/>
      <c r="D79" s="13"/>
      <c r="E79" s="13"/>
      <c r="F79" s="16"/>
      <c r="G79" s="18"/>
    </row>
    <row r="80" spans="1:7" x14ac:dyDescent="0.2">
      <c r="A80" s="17"/>
      <c r="B80" s="12"/>
      <c r="C80" s="12"/>
      <c r="D80" s="13"/>
      <c r="E80" s="13"/>
      <c r="F80" s="16"/>
      <c r="G80" s="18"/>
    </row>
    <row r="81" spans="1:7" x14ac:dyDescent="0.2">
      <c r="A81" s="17"/>
      <c r="B81" s="12"/>
      <c r="C81" s="12"/>
      <c r="D81" s="13"/>
      <c r="E81" s="13"/>
      <c r="F81" s="16"/>
      <c r="G81" s="18"/>
    </row>
    <row r="82" spans="1:7" x14ac:dyDescent="0.2">
      <c r="A82" s="17"/>
      <c r="B82" s="12"/>
      <c r="C82" s="12"/>
      <c r="D82" s="13"/>
      <c r="E82" s="13"/>
      <c r="F82" s="16"/>
      <c r="G82" s="18"/>
    </row>
    <row r="83" spans="1:7" x14ac:dyDescent="0.2">
      <c r="A83" s="17"/>
      <c r="B83" s="12"/>
      <c r="C83" s="12"/>
      <c r="D83" s="13"/>
      <c r="E83" s="13"/>
      <c r="F83" s="16"/>
      <c r="G83" s="18"/>
    </row>
    <row r="84" spans="1:7" x14ac:dyDescent="0.2">
      <c r="A84" s="17"/>
      <c r="B84" s="12"/>
      <c r="C84" s="12"/>
      <c r="D84" s="13"/>
      <c r="E84" s="13"/>
      <c r="F84" s="16"/>
      <c r="G84" s="18"/>
    </row>
    <row r="85" spans="1:7" x14ac:dyDescent="0.2">
      <c r="A85" s="17"/>
      <c r="B85" s="12"/>
      <c r="C85" s="12"/>
      <c r="D85" s="13"/>
      <c r="E85" s="13"/>
      <c r="F85" s="16"/>
      <c r="G85" s="18"/>
    </row>
    <row r="86" spans="1:7" x14ac:dyDescent="0.2">
      <c r="A86" s="17"/>
      <c r="B86" s="12"/>
      <c r="C86" s="12"/>
      <c r="D86" s="13"/>
      <c r="E86" s="13"/>
      <c r="F86" s="16"/>
      <c r="G86" s="18"/>
    </row>
    <row r="87" spans="1:7" ht="15" customHeight="1" x14ac:dyDescent="0.2">
      <c r="A87" s="17"/>
      <c r="B87" s="12"/>
      <c r="C87" s="12"/>
      <c r="D87" s="13"/>
      <c r="E87" s="13"/>
      <c r="F87" s="16"/>
      <c r="G87" s="18"/>
    </row>
    <row r="88" spans="1:7" ht="46.5" customHeight="1" x14ac:dyDescent="0.2">
      <c r="A88" s="17"/>
      <c r="B88" s="12"/>
      <c r="C88" s="12"/>
      <c r="D88" s="13"/>
      <c r="E88" s="13"/>
      <c r="F88" s="16"/>
      <c r="G88" s="18"/>
    </row>
    <row r="89" spans="1:7" x14ac:dyDescent="0.2">
      <c r="A89" s="17"/>
      <c r="B89" s="12"/>
      <c r="C89" s="12"/>
      <c r="D89" s="13"/>
      <c r="E89" s="13"/>
      <c r="F89" s="16"/>
      <c r="G89" s="18"/>
    </row>
    <row r="90" spans="1:7" x14ac:dyDescent="0.2">
      <c r="A90" s="17"/>
      <c r="B90" s="12"/>
      <c r="C90" s="12"/>
      <c r="D90" s="13"/>
      <c r="E90" s="13"/>
      <c r="F90" s="16"/>
      <c r="G90" s="18"/>
    </row>
    <row r="91" spans="1:7" ht="15" customHeight="1" x14ac:dyDescent="0.2">
      <c r="A91" s="17"/>
      <c r="B91" s="12"/>
      <c r="C91" s="12"/>
      <c r="D91" s="13"/>
      <c r="E91" s="13"/>
      <c r="F91" s="16"/>
      <c r="G91" s="18"/>
    </row>
    <row r="92" spans="1:7" ht="15" customHeight="1" x14ac:dyDescent="0.2">
      <c r="A92" s="17"/>
      <c r="B92" s="12"/>
      <c r="C92" s="12"/>
      <c r="D92" s="13"/>
      <c r="E92" s="13"/>
      <c r="F92" s="16"/>
      <c r="G92" s="18"/>
    </row>
    <row r="93" spans="1:7" x14ac:dyDescent="0.2">
      <c r="A93" s="17"/>
      <c r="B93" s="12"/>
      <c r="C93" s="12"/>
      <c r="D93" s="13"/>
      <c r="E93" s="13"/>
      <c r="F93" s="16"/>
      <c r="G93" s="18"/>
    </row>
    <row r="94" spans="1:7" x14ac:dyDescent="0.2">
      <c r="A94" s="17"/>
      <c r="B94" s="12"/>
      <c r="C94" s="12"/>
      <c r="D94" s="13"/>
      <c r="E94" s="13"/>
      <c r="F94" s="16"/>
      <c r="G94" s="18"/>
    </row>
    <row r="95" spans="1:7" x14ac:dyDescent="0.2">
      <c r="A95" s="17"/>
      <c r="B95" s="12"/>
      <c r="C95" s="12"/>
      <c r="D95" s="13"/>
      <c r="E95" s="13"/>
      <c r="F95" s="16"/>
      <c r="G95" s="18"/>
    </row>
    <row r="96" spans="1:7" x14ac:dyDescent="0.2">
      <c r="A96" s="17"/>
      <c r="B96" s="12"/>
      <c r="C96" s="12"/>
      <c r="D96" s="13"/>
      <c r="E96" s="13"/>
      <c r="F96" s="16"/>
      <c r="G96" s="18"/>
    </row>
    <row r="97" spans="1:7" x14ac:dyDescent="0.2">
      <c r="A97" s="17"/>
      <c r="B97" s="12"/>
      <c r="C97" s="12"/>
      <c r="D97" s="13"/>
      <c r="E97" s="13"/>
      <c r="F97" s="16"/>
      <c r="G97" s="18"/>
    </row>
    <row r="98" spans="1:7" x14ac:dyDescent="0.2">
      <c r="A98" s="17"/>
      <c r="B98" s="12"/>
      <c r="C98" s="12"/>
      <c r="D98" s="13"/>
      <c r="E98" s="13"/>
      <c r="F98" s="16"/>
      <c r="G98" s="18"/>
    </row>
    <row r="99" spans="1:7" x14ac:dyDescent="0.2">
      <c r="A99" s="17"/>
      <c r="B99" s="12"/>
      <c r="C99" s="12"/>
      <c r="D99" s="13"/>
      <c r="E99" s="13"/>
      <c r="F99" s="16"/>
      <c r="G99" s="18"/>
    </row>
    <row r="100" spans="1:7" x14ac:dyDescent="0.2">
      <c r="A100" s="17"/>
      <c r="B100" s="12"/>
      <c r="C100" s="12"/>
      <c r="D100" s="13"/>
      <c r="E100" s="13"/>
      <c r="F100" s="16"/>
      <c r="G100" s="18"/>
    </row>
    <row r="101" spans="1:7" x14ac:dyDescent="0.2">
      <c r="A101" s="17"/>
      <c r="B101" s="12"/>
      <c r="C101" s="12"/>
      <c r="D101" s="13"/>
      <c r="E101" s="13"/>
      <c r="F101" s="16"/>
      <c r="G101" s="18"/>
    </row>
    <row r="102" spans="1:7" x14ac:dyDescent="0.2">
      <c r="A102" s="17"/>
      <c r="B102" s="12"/>
      <c r="C102" s="12"/>
      <c r="D102" s="13"/>
      <c r="E102" s="13"/>
      <c r="F102" s="16"/>
      <c r="G102" s="18"/>
    </row>
    <row r="103" spans="1:7" x14ac:dyDescent="0.2">
      <c r="A103" s="17"/>
      <c r="B103" s="12"/>
      <c r="C103" s="12"/>
      <c r="D103" s="13"/>
      <c r="E103" s="13"/>
      <c r="F103" s="16"/>
      <c r="G103" s="18"/>
    </row>
    <row r="104" spans="1:7" x14ac:dyDescent="0.2">
      <c r="A104" s="17"/>
      <c r="B104" s="12"/>
      <c r="C104" s="12"/>
      <c r="D104" s="13"/>
      <c r="E104" s="13"/>
      <c r="F104" s="16"/>
      <c r="G104" s="18"/>
    </row>
    <row r="105" spans="1:7" x14ac:dyDescent="0.2">
      <c r="A105" s="17"/>
      <c r="B105" s="12"/>
      <c r="C105" s="12"/>
      <c r="D105" s="13"/>
      <c r="E105" s="13"/>
      <c r="F105" s="16"/>
      <c r="G105" s="18"/>
    </row>
    <row r="106" spans="1:7" x14ac:dyDescent="0.2">
      <c r="A106" s="17"/>
      <c r="B106" s="12"/>
      <c r="C106" s="12"/>
      <c r="D106" s="13"/>
      <c r="E106" s="13"/>
      <c r="F106" s="16"/>
      <c r="G106" s="18"/>
    </row>
    <row r="107" spans="1:7" x14ac:dyDescent="0.2">
      <c r="A107" s="17"/>
      <c r="B107" s="12"/>
      <c r="C107" s="12"/>
      <c r="D107" s="13"/>
      <c r="E107" s="13"/>
      <c r="F107" s="16"/>
      <c r="G107" s="18"/>
    </row>
    <row r="108" spans="1:7" x14ac:dyDescent="0.2">
      <c r="A108" s="17"/>
      <c r="B108" s="12"/>
      <c r="C108" s="12"/>
      <c r="D108" s="13"/>
      <c r="E108" s="13"/>
      <c r="F108" s="16"/>
      <c r="G108" s="18"/>
    </row>
    <row r="109" spans="1:7" x14ac:dyDescent="0.2">
      <c r="A109" s="17"/>
      <c r="B109" s="12"/>
      <c r="C109" s="12"/>
      <c r="D109" s="13"/>
      <c r="E109" s="13"/>
      <c r="F109" s="16"/>
      <c r="G109" s="18"/>
    </row>
    <row r="110" spans="1:7" x14ac:dyDescent="0.2">
      <c r="A110" s="17"/>
      <c r="B110" s="12"/>
      <c r="C110" s="12"/>
      <c r="D110" s="13"/>
      <c r="E110" s="13"/>
      <c r="F110" s="16"/>
      <c r="G110" s="18"/>
    </row>
    <row r="111" spans="1:7" x14ac:dyDescent="0.2">
      <c r="A111" s="17"/>
      <c r="B111" s="12"/>
      <c r="C111" s="12"/>
      <c r="D111" s="13"/>
      <c r="E111" s="13"/>
      <c r="F111" s="16"/>
      <c r="G111" s="18"/>
    </row>
    <row r="112" spans="1:7" x14ac:dyDescent="0.2">
      <c r="A112" s="17"/>
      <c r="B112" s="12"/>
      <c r="C112" s="12"/>
      <c r="D112" s="13"/>
      <c r="E112" s="13"/>
      <c r="F112" s="16"/>
      <c r="G112" s="18"/>
    </row>
    <row r="113" spans="1:7" x14ac:dyDescent="0.2">
      <c r="A113" s="17"/>
      <c r="B113" s="12"/>
      <c r="C113" s="12"/>
      <c r="D113" s="13"/>
      <c r="E113" s="13"/>
      <c r="F113" s="16"/>
      <c r="G113" s="18"/>
    </row>
    <row r="114" spans="1:7" x14ac:dyDescent="0.2">
      <c r="A114" s="17"/>
      <c r="B114" s="12"/>
      <c r="C114" s="12"/>
      <c r="D114" s="13"/>
      <c r="E114" s="13"/>
      <c r="F114" s="16"/>
      <c r="G114" s="18"/>
    </row>
    <row r="115" spans="1:7" x14ac:dyDescent="0.2">
      <c r="A115" s="17"/>
      <c r="B115" s="12"/>
      <c r="C115" s="12"/>
      <c r="D115" s="13"/>
      <c r="E115" s="13"/>
      <c r="F115" s="16"/>
      <c r="G115" s="18"/>
    </row>
    <row r="116" spans="1:7" x14ac:dyDescent="0.2">
      <c r="A116" s="17"/>
      <c r="B116" s="12"/>
      <c r="C116" s="12"/>
      <c r="D116" s="13"/>
      <c r="E116" s="13"/>
      <c r="F116" s="16"/>
      <c r="G116" s="18"/>
    </row>
    <row r="117" spans="1:7" x14ac:dyDescent="0.2">
      <c r="A117" s="17"/>
      <c r="B117" s="12"/>
      <c r="C117" s="12"/>
      <c r="D117" s="13"/>
      <c r="E117" s="13"/>
      <c r="F117" s="16"/>
      <c r="G117" s="18"/>
    </row>
    <row r="118" spans="1:7" x14ac:dyDescent="0.2">
      <c r="A118" s="17"/>
      <c r="B118" s="12"/>
      <c r="C118" s="12"/>
      <c r="D118" s="13"/>
      <c r="E118" s="13"/>
      <c r="F118" s="16"/>
      <c r="G118" s="18"/>
    </row>
    <row r="119" spans="1:7" x14ac:dyDescent="0.2">
      <c r="A119" s="17"/>
      <c r="B119" s="12"/>
      <c r="C119" s="12"/>
      <c r="D119" s="13"/>
      <c r="E119" s="13"/>
      <c r="F119" s="16"/>
      <c r="G119" s="18"/>
    </row>
    <row r="120" spans="1:7" x14ac:dyDescent="0.2">
      <c r="A120" s="17"/>
      <c r="B120" s="12"/>
      <c r="C120" s="12"/>
      <c r="D120" s="13"/>
      <c r="E120" s="13"/>
      <c r="F120" s="16"/>
      <c r="G120" s="18"/>
    </row>
    <row r="121" spans="1:7" x14ac:dyDescent="0.2">
      <c r="A121" s="17"/>
      <c r="B121" s="12"/>
      <c r="C121" s="12"/>
      <c r="D121" s="13"/>
      <c r="E121" s="13"/>
      <c r="F121" s="16"/>
      <c r="G121" s="18"/>
    </row>
    <row r="122" spans="1:7" x14ac:dyDescent="0.2">
      <c r="A122" s="17"/>
      <c r="B122" s="12"/>
      <c r="C122" s="12"/>
      <c r="D122" s="13"/>
      <c r="E122" s="13"/>
      <c r="F122" s="16"/>
      <c r="G122" s="18"/>
    </row>
    <row r="123" spans="1:7" x14ac:dyDescent="0.2">
      <c r="A123" s="17"/>
      <c r="B123" s="12"/>
      <c r="C123" s="12"/>
      <c r="D123" s="13"/>
      <c r="E123" s="13"/>
      <c r="F123" s="16"/>
      <c r="G123" s="18"/>
    </row>
    <row r="124" spans="1:7" x14ac:dyDescent="0.2">
      <c r="A124" s="17"/>
      <c r="B124" s="12"/>
      <c r="C124" s="12"/>
      <c r="D124" s="13"/>
      <c r="E124" s="13"/>
      <c r="F124" s="16"/>
      <c r="G124" s="18"/>
    </row>
    <row r="125" spans="1:7" x14ac:dyDescent="0.2">
      <c r="A125" s="17"/>
      <c r="B125" s="12"/>
      <c r="C125" s="12"/>
      <c r="D125" s="13"/>
      <c r="E125" s="13"/>
      <c r="F125" s="16"/>
      <c r="G125" s="18"/>
    </row>
    <row r="126" spans="1:7" x14ac:dyDescent="0.2">
      <c r="A126" s="17"/>
      <c r="B126" s="12"/>
      <c r="C126" s="12"/>
      <c r="D126" s="13"/>
      <c r="E126" s="13"/>
      <c r="F126" s="16"/>
      <c r="G126" s="18"/>
    </row>
    <row r="127" spans="1:7" x14ac:dyDescent="0.2">
      <c r="A127" s="17"/>
      <c r="B127" s="12"/>
      <c r="C127" s="12"/>
      <c r="D127" s="13"/>
      <c r="E127" s="13"/>
      <c r="F127" s="16"/>
      <c r="G127" s="18"/>
    </row>
    <row r="128" spans="1:7" x14ac:dyDescent="0.2">
      <c r="A128" s="17"/>
      <c r="B128" s="12"/>
      <c r="C128" s="12"/>
      <c r="D128" s="13"/>
      <c r="E128" s="13"/>
      <c r="F128" s="16"/>
      <c r="G128" s="18"/>
    </row>
    <row r="129" spans="1:7" x14ac:dyDescent="0.2">
      <c r="A129" s="17"/>
      <c r="B129" s="12"/>
      <c r="C129" s="12"/>
      <c r="D129" s="13"/>
      <c r="E129" s="13"/>
      <c r="F129" s="16"/>
      <c r="G129" s="18"/>
    </row>
    <row r="130" spans="1:7" x14ac:dyDescent="0.2">
      <c r="A130" s="17"/>
      <c r="B130" s="12"/>
      <c r="C130" s="12"/>
      <c r="D130" s="13"/>
      <c r="E130" s="13"/>
      <c r="F130" s="16"/>
      <c r="G130" s="18"/>
    </row>
    <row r="131" spans="1:7" x14ac:dyDescent="0.2">
      <c r="A131" s="17"/>
      <c r="B131" s="12"/>
      <c r="C131" s="12"/>
      <c r="D131" s="13"/>
      <c r="E131" s="13"/>
      <c r="F131" s="16"/>
      <c r="G131" s="18"/>
    </row>
    <row r="132" spans="1:7" x14ac:dyDescent="0.2">
      <c r="A132" s="17"/>
      <c r="B132" s="12"/>
      <c r="C132" s="12"/>
      <c r="D132" s="13"/>
      <c r="E132" s="13"/>
      <c r="F132" s="16"/>
      <c r="G132" s="18"/>
    </row>
    <row r="133" spans="1:7" x14ac:dyDescent="0.2">
      <c r="A133" s="17"/>
      <c r="B133" s="12"/>
      <c r="C133" s="12"/>
      <c r="D133" s="13"/>
      <c r="E133" s="13"/>
      <c r="F133" s="16"/>
      <c r="G133" s="18"/>
    </row>
    <row r="134" spans="1:7" x14ac:dyDescent="0.2">
      <c r="A134" s="17"/>
      <c r="B134" s="12"/>
      <c r="C134" s="12"/>
      <c r="D134" s="13"/>
      <c r="E134" s="13"/>
      <c r="F134" s="16"/>
      <c r="G134" s="18"/>
    </row>
    <row r="135" spans="1:7" x14ac:dyDescent="0.2">
      <c r="A135" s="17"/>
      <c r="B135" s="12"/>
      <c r="C135" s="12"/>
      <c r="D135" s="13"/>
      <c r="E135" s="13"/>
      <c r="F135" s="16"/>
      <c r="G135" s="18"/>
    </row>
    <row r="136" spans="1:7" x14ac:dyDescent="0.2">
      <c r="A136" s="17"/>
      <c r="B136" s="12"/>
      <c r="C136" s="12"/>
      <c r="D136" s="13"/>
      <c r="E136" s="13"/>
      <c r="F136" s="16"/>
      <c r="G136" s="18"/>
    </row>
    <row r="137" spans="1:7" x14ac:dyDescent="0.2">
      <c r="A137" s="17"/>
      <c r="B137" s="12"/>
      <c r="C137" s="12"/>
      <c r="D137" s="13"/>
      <c r="E137" s="13"/>
      <c r="F137" s="16"/>
      <c r="G137" s="18"/>
    </row>
    <row r="138" spans="1:7" x14ac:dyDescent="0.2">
      <c r="A138" s="17"/>
      <c r="B138" s="12"/>
      <c r="C138" s="12"/>
      <c r="D138" s="13"/>
      <c r="E138" s="13"/>
      <c r="F138" s="16"/>
      <c r="G138" s="18"/>
    </row>
    <row r="139" spans="1:7" x14ac:dyDescent="0.2">
      <c r="A139" s="17"/>
      <c r="B139" s="12"/>
      <c r="C139" s="12"/>
      <c r="D139" s="13"/>
      <c r="E139" s="13"/>
      <c r="F139" s="16"/>
      <c r="G139" s="18"/>
    </row>
    <row r="140" spans="1:7" x14ac:dyDescent="0.2">
      <c r="A140" s="17"/>
      <c r="B140" s="12"/>
      <c r="C140" s="12"/>
      <c r="D140" s="13"/>
      <c r="E140" s="13"/>
      <c r="F140" s="16"/>
      <c r="G140" s="18"/>
    </row>
    <row r="141" spans="1:7" x14ac:dyDescent="0.2">
      <c r="A141" s="17"/>
      <c r="B141" s="12"/>
      <c r="C141" s="12"/>
      <c r="D141" s="13"/>
      <c r="E141" s="13"/>
      <c r="F141" s="16"/>
      <c r="G141" s="18"/>
    </row>
    <row r="142" spans="1:7" x14ac:dyDescent="0.2">
      <c r="A142" s="17"/>
      <c r="B142" s="12"/>
      <c r="C142" s="12"/>
      <c r="D142" s="13"/>
      <c r="E142" s="13"/>
      <c r="F142" s="16"/>
      <c r="G142" s="18"/>
    </row>
    <row r="143" spans="1:7" x14ac:dyDescent="0.2">
      <c r="A143" s="17"/>
      <c r="B143" s="12"/>
      <c r="C143" s="12"/>
      <c r="D143" s="13"/>
      <c r="E143" s="13"/>
      <c r="F143" s="16"/>
      <c r="G143" s="18"/>
    </row>
    <row r="144" spans="1:7" x14ac:dyDescent="0.2">
      <c r="A144" s="17"/>
      <c r="B144" s="12"/>
      <c r="C144" s="12"/>
      <c r="D144" s="13"/>
      <c r="E144" s="13"/>
      <c r="F144" s="16"/>
      <c r="G144" s="18"/>
    </row>
    <row r="145" spans="1:7" x14ac:dyDescent="0.2">
      <c r="A145" s="17"/>
      <c r="B145" s="12"/>
      <c r="C145" s="12"/>
      <c r="D145" s="13"/>
      <c r="E145" s="13"/>
      <c r="F145" s="16"/>
      <c r="G145" s="18"/>
    </row>
    <row r="146" spans="1:7" x14ac:dyDescent="0.2">
      <c r="A146" s="17"/>
      <c r="B146" s="12"/>
      <c r="C146" s="12"/>
      <c r="D146" s="13"/>
      <c r="E146" s="13"/>
      <c r="F146" s="16"/>
      <c r="G146" s="18"/>
    </row>
    <row r="147" spans="1:7" x14ac:dyDescent="0.2">
      <c r="A147" s="17"/>
      <c r="B147" s="12"/>
      <c r="C147" s="12"/>
      <c r="D147" s="13"/>
      <c r="E147" s="13"/>
      <c r="F147" s="16"/>
      <c r="G147" s="18"/>
    </row>
    <row r="148" spans="1:7" x14ac:dyDescent="0.2">
      <c r="A148" s="17"/>
      <c r="B148" s="12"/>
      <c r="C148" s="12"/>
      <c r="D148" s="13"/>
      <c r="E148" s="13"/>
      <c r="F148" s="16"/>
      <c r="G148" s="18"/>
    </row>
    <row r="149" spans="1:7" x14ac:dyDescent="0.2">
      <c r="A149" s="17"/>
      <c r="B149" s="12"/>
      <c r="C149" s="12"/>
      <c r="D149" s="13"/>
      <c r="E149" s="13"/>
      <c r="F149" s="16"/>
      <c r="G149" s="18"/>
    </row>
    <row r="150" spans="1:7" x14ac:dyDescent="0.2">
      <c r="A150" s="17"/>
      <c r="B150" s="12"/>
      <c r="C150" s="12"/>
      <c r="D150" s="13"/>
      <c r="E150" s="13"/>
      <c r="F150" s="16"/>
      <c r="G150" s="18"/>
    </row>
    <row r="151" spans="1:7" x14ac:dyDescent="0.2">
      <c r="A151" s="17"/>
      <c r="B151" s="12"/>
      <c r="C151" s="12"/>
      <c r="D151" s="13"/>
      <c r="E151" s="13"/>
      <c r="F151" s="16"/>
      <c r="G151" s="18"/>
    </row>
    <row r="152" spans="1:7" ht="24" x14ac:dyDescent="0.2">
      <c r="A152" s="14" t="s">
        <v>62</v>
      </c>
      <c r="B152" s="15" t="s">
        <v>41</v>
      </c>
      <c r="C152" s="15" t="s">
        <v>64</v>
      </c>
      <c r="D152" s="15" t="s">
        <v>0</v>
      </c>
      <c r="E152" s="15" t="s">
        <v>0</v>
      </c>
      <c r="F152" s="14" t="s">
        <v>75</v>
      </c>
      <c r="G152" s="15" t="s">
        <v>71</v>
      </c>
    </row>
    <row r="153" spans="1:7" x14ac:dyDescent="0.2">
      <c r="A153" s="14" t="s">
        <v>63</v>
      </c>
      <c r="B153" s="15" t="s">
        <v>41</v>
      </c>
      <c r="C153" s="15" t="s">
        <v>64</v>
      </c>
      <c r="D153" s="15" t="s">
        <v>0</v>
      </c>
      <c r="E153" s="15" t="s">
        <v>0</v>
      </c>
      <c r="F153" s="14" t="s">
        <v>76</v>
      </c>
      <c r="G153" s="15" t="s">
        <v>70</v>
      </c>
    </row>
    <row r="154" spans="1:7" x14ac:dyDescent="0.2">
      <c r="A154" s="14" t="s">
        <v>61</v>
      </c>
      <c r="B154" s="15" t="s">
        <v>41</v>
      </c>
      <c r="C154" s="15">
        <v>38</v>
      </c>
      <c r="D154" s="15" t="s">
        <v>0</v>
      </c>
      <c r="E154" s="15" t="s">
        <v>1</v>
      </c>
      <c r="F154" s="14" t="s">
        <v>61</v>
      </c>
      <c r="G154" s="15" t="s">
        <v>69</v>
      </c>
    </row>
    <row r="155" spans="1:7" x14ac:dyDescent="0.2">
      <c r="A155" s="14" t="s">
        <v>6</v>
      </c>
      <c r="B155" s="15" t="s">
        <v>41</v>
      </c>
      <c r="C155" s="15">
        <v>38</v>
      </c>
      <c r="D155" s="15" t="s">
        <v>1</v>
      </c>
      <c r="E155" s="15" t="s">
        <v>1</v>
      </c>
      <c r="F155" s="14" t="s">
        <v>6</v>
      </c>
      <c r="G155" s="15" t="s">
        <v>68</v>
      </c>
    </row>
    <row r="156" spans="1:7" ht="24" x14ac:dyDescent="0.2">
      <c r="A156" s="14" t="s">
        <v>65</v>
      </c>
      <c r="B156" s="15" t="s">
        <v>66</v>
      </c>
      <c r="C156" s="15"/>
      <c r="D156" s="15" t="s">
        <v>0</v>
      </c>
      <c r="E156" s="15" t="s">
        <v>1</v>
      </c>
      <c r="F156" s="14" t="s">
        <v>77</v>
      </c>
      <c r="G156" s="15" t="s">
        <v>67</v>
      </c>
    </row>
  </sheetData>
  <autoFilter ref="A8:G8"/>
  <dataConsolidate/>
  <mergeCells count="3">
    <mergeCell ref="C1:G1"/>
    <mergeCell ref="A7:E7"/>
    <mergeCell ref="C3:E3"/>
  </mergeCells>
  <conditionalFormatting sqref="A9:A85">
    <cfRule type="expression" dxfId="0" priority="3" stopIfTrue="1">
      <formula>LEN(A9)&gt;30</formula>
    </cfRule>
  </conditionalFormatting>
  <dataValidations xWindow="81" yWindow="814" count="1">
    <dataValidation allowBlank="1" showErrorMessage="1" sqref="A7 A8:G8"/>
  </dataValidations>
  <pageMargins left="0.7" right="0.7" top="0.75" bottom="0.75" header="0.3" footer="0.3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" yWindow="814" count="2">
        <x14:dataValidation type="list" allowBlank="1" showInputMessage="1" showErrorMessage="1">
          <x14:formula1>
            <xm:f>'Drop Downs'!$F$1:$F$4</xm:f>
          </x14:formula1>
          <xm:sqref>B9:B85</xm:sqref>
        </x14:dataValidation>
        <x14:dataValidation type="list" allowBlank="1" showInputMessage="1" showErrorMessage="1">
          <x14:formula1>
            <xm:f>'Drop Downs'!$A$1:$A$2</xm:f>
          </x14:formula1>
          <xm:sqref>D9:F85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defaultRowHeight="15" x14ac:dyDescent="0.25"/>
  <cols>
    <col min="2" max="2" width="11.85546875" bestFit="1" customWidth="1"/>
    <col min="4" max="4" width="11.85546875" bestFit="1" customWidth="1"/>
    <col min="7" max="7" width="40.140625" customWidth="1"/>
    <col min="8" max="8" width="18.42578125" customWidth="1"/>
    <col min="11" max="11" width="12" bestFit="1" customWidth="1"/>
  </cols>
  <sheetData>
    <row r="1" spans="1:12" x14ac:dyDescent="0.25">
      <c r="A1" s="2" t="s">
        <v>0</v>
      </c>
      <c r="B1" t="s">
        <v>3</v>
      </c>
      <c r="C1" t="s">
        <v>0</v>
      </c>
      <c r="D1" t="s">
        <v>3</v>
      </c>
      <c r="E1" t="s">
        <v>2</v>
      </c>
      <c r="F1" t="s">
        <v>2</v>
      </c>
      <c r="G1" t="s">
        <v>74</v>
      </c>
      <c r="H1" t="s">
        <v>47</v>
      </c>
      <c r="I1" t="s">
        <v>51</v>
      </c>
      <c r="J1" t="s">
        <v>56</v>
      </c>
      <c r="K1" t="s">
        <v>48</v>
      </c>
      <c r="L1" t="s">
        <v>81</v>
      </c>
    </row>
    <row r="2" spans="1:12" x14ac:dyDescent="0.25">
      <c r="A2" t="s">
        <v>1</v>
      </c>
      <c r="B2" t="s">
        <v>4</v>
      </c>
      <c r="C2" t="s">
        <v>50</v>
      </c>
      <c r="D2" t="s">
        <v>4</v>
      </c>
      <c r="E2" t="s">
        <v>41</v>
      </c>
      <c r="F2" t="s">
        <v>44</v>
      </c>
      <c r="G2" t="s">
        <v>9</v>
      </c>
      <c r="H2" t="s">
        <v>52</v>
      </c>
      <c r="I2" t="s">
        <v>53</v>
      </c>
      <c r="J2" t="s">
        <v>57</v>
      </c>
      <c r="K2" t="s">
        <v>58</v>
      </c>
      <c r="L2" t="s">
        <v>80</v>
      </c>
    </row>
    <row r="3" spans="1:12" x14ac:dyDescent="0.25">
      <c r="A3" t="s">
        <v>49</v>
      </c>
      <c r="B3" t="s">
        <v>8</v>
      </c>
      <c r="D3" t="s">
        <v>5</v>
      </c>
      <c r="E3" t="s">
        <v>43</v>
      </c>
      <c r="F3" t="s">
        <v>41</v>
      </c>
      <c r="G3" t="s">
        <v>10</v>
      </c>
      <c r="H3" t="s">
        <v>54</v>
      </c>
      <c r="I3" t="s">
        <v>55</v>
      </c>
      <c r="K3" t="s">
        <v>59</v>
      </c>
      <c r="L3" t="s">
        <v>79</v>
      </c>
    </row>
    <row r="4" spans="1:12" x14ac:dyDescent="0.25">
      <c r="B4" t="s">
        <v>5</v>
      </c>
      <c r="D4" t="s">
        <v>1</v>
      </c>
      <c r="F4" t="s">
        <v>42</v>
      </c>
      <c r="G4" t="s">
        <v>11</v>
      </c>
      <c r="H4" t="s">
        <v>49</v>
      </c>
      <c r="K4" t="s">
        <v>60</v>
      </c>
      <c r="L4" t="s">
        <v>73</v>
      </c>
    </row>
    <row r="5" spans="1:12" x14ac:dyDescent="0.25">
      <c r="B5" t="s">
        <v>1</v>
      </c>
      <c r="D5" t="s">
        <v>49</v>
      </c>
      <c r="F5" t="s">
        <v>66</v>
      </c>
      <c r="G5" t="s">
        <v>12</v>
      </c>
    </row>
    <row r="6" spans="1:12" x14ac:dyDescent="0.25">
      <c r="B6" t="s">
        <v>49</v>
      </c>
      <c r="G6" t="s">
        <v>13</v>
      </c>
    </row>
    <row r="7" spans="1:12" x14ac:dyDescent="0.25">
      <c r="G7" t="s">
        <v>14</v>
      </c>
    </row>
    <row r="8" spans="1:12" x14ac:dyDescent="0.25">
      <c r="G8" t="s">
        <v>28</v>
      </c>
    </row>
    <row r="9" spans="1:12" x14ac:dyDescent="0.25">
      <c r="G9" t="s">
        <v>27</v>
      </c>
    </row>
    <row r="10" spans="1:12" x14ac:dyDescent="0.25">
      <c r="G10" t="s">
        <v>72</v>
      </c>
    </row>
    <row r="11" spans="1:12" x14ac:dyDescent="0.25">
      <c r="G11" t="s">
        <v>25</v>
      </c>
    </row>
    <row r="12" spans="1:12" x14ac:dyDescent="0.25">
      <c r="G12" t="s">
        <v>26</v>
      </c>
    </row>
    <row r="13" spans="1:12" x14ac:dyDescent="0.25">
      <c r="G13" t="s">
        <v>24</v>
      </c>
    </row>
    <row r="14" spans="1:12" x14ac:dyDescent="0.25">
      <c r="G14" t="s">
        <v>23</v>
      </c>
    </row>
    <row r="15" spans="1:12" x14ac:dyDescent="0.25">
      <c r="G15" t="s">
        <v>22</v>
      </c>
    </row>
    <row r="16" spans="1:12" x14ac:dyDescent="0.25">
      <c r="G16" t="s">
        <v>21</v>
      </c>
    </row>
    <row r="17" spans="7:7" x14ac:dyDescent="0.25">
      <c r="G17" t="s">
        <v>20</v>
      </c>
    </row>
    <row r="18" spans="7:7" x14ac:dyDescent="0.25">
      <c r="G18" t="s">
        <v>19</v>
      </c>
    </row>
    <row r="19" spans="7:7" x14ac:dyDescent="0.25">
      <c r="G19" t="s">
        <v>18</v>
      </c>
    </row>
    <row r="20" spans="7:7" x14ac:dyDescent="0.25">
      <c r="G20" t="s">
        <v>17</v>
      </c>
    </row>
    <row r="21" spans="7:7" x14ac:dyDescent="0.25">
      <c r="G21" t="s">
        <v>16</v>
      </c>
    </row>
    <row r="22" spans="7:7" x14ac:dyDescent="0.25">
      <c r="G22" t="s">
        <v>15</v>
      </c>
    </row>
    <row r="23" spans="7:7" x14ac:dyDescent="0.25">
      <c r="G23" t="s">
        <v>29</v>
      </c>
    </row>
    <row r="24" spans="7:7" x14ac:dyDescent="0.25">
      <c r="G24" t="s">
        <v>30</v>
      </c>
    </row>
    <row r="25" spans="7:7" x14ac:dyDescent="0.25">
      <c r="G25" t="s">
        <v>31</v>
      </c>
    </row>
    <row r="26" spans="7:7" x14ac:dyDescent="0.25">
      <c r="G26" t="s">
        <v>37</v>
      </c>
    </row>
    <row r="27" spans="7:7" x14ac:dyDescent="0.25">
      <c r="G27" t="s">
        <v>32</v>
      </c>
    </row>
    <row r="28" spans="7:7" x14ac:dyDescent="0.25">
      <c r="G28" t="s">
        <v>33</v>
      </c>
    </row>
    <row r="29" spans="7:7" x14ac:dyDescent="0.25">
      <c r="G29" t="s">
        <v>34</v>
      </c>
    </row>
    <row r="30" spans="7:7" x14ac:dyDescent="0.25">
      <c r="G30" t="s">
        <v>35</v>
      </c>
    </row>
    <row r="31" spans="7:7" x14ac:dyDescent="0.25">
      <c r="G31" t="s">
        <v>36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5"/>
  <sheetViews>
    <sheetView workbookViewId="0">
      <selection activeCell="A2" sqref="A2:A175"/>
    </sheetView>
  </sheetViews>
  <sheetFormatPr defaultRowHeight="15" x14ac:dyDescent="0.25"/>
  <sheetData>
    <row r="1" spans="1:1" x14ac:dyDescent="0.25">
      <c r="A1" t="str">
        <f>CONCATENATE("CREATE TABLE ",DataModel!C1,"(")</f>
        <v>CREATE TABLE XYZ_SOME_TABLE_NAME_SP(</v>
      </c>
    </row>
    <row r="2" spans="1:1" x14ac:dyDescent="0.25">
      <c r="A2" t="str">
        <f>CONCATENATE(DataModel!A9," ",DataModel!B9,"(",DataModel!C9,"),")</f>
        <v xml:space="preserve"> (),</v>
      </c>
    </row>
    <row r="3" spans="1:1" x14ac:dyDescent="0.25">
      <c r="A3" s="10" t="str">
        <f>CONCATENATE(DataModel!A10," ",DataModel!B10,"(",DataModel!C10,"),")</f>
        <v xml:space="preserve"> (),</v>
      </c>
    </row>
    <row r="4" spans="1:1" x14ac:dyDescent="0.25">
      <c r="A4" s="10" t="str">
        <f>CONCATENATE(DataModel!A11," ",DataModel!B11,"(",DataModel!C11,"),")</f>
        <v xml:space="preserve"> (),</v>
      </c>
    </row>
    <row r="5" spans="1:1" x14ac:dyDescent="0.25">
      <c r="A5" s="10" t="str">
        <f>CONCATENATE(DataModel!A12," ",DataModel!B12,"(",DataModel!C12,"),")</f>
        <v xml:space="preserve"> (),</v>
      </c>
    </row>
    <row r="6" spans="1:1" x14ac:dyDescent="0.25">
      <c r="A6" s="10" t="str">
        <f>CONCATENATE(DataModel!A13," ",DataModel!B13,"(",DataModel!C13,"),")</f>
        <v xml:space="preserve"> (),</v>
      </c>
    </row>
    <row r="7" spans="1:1" x14ac:dyDescent="0.25">
      <c r="A7" s="10" t="str">
        <f>CONCATENATE(DataModel!A14," ",DataModel!B14,"(",DataModel!C14,"),")</f>
        <v xml:space="preserve"> (),</v>
      </c>
    </row>
    <row r="8" spans="1:1" x14ac:dyDescent="0.25">
      <c r="A8" s="10" t="str">
        <f>CONCATENATE(DataModel!A15," ",DataModel!B15,"(",DataModel!C15,"),")</f>
        <v xml:space="preserve"> (),</v>
      </c>
    </row>
    <row r="9" spans="1:1" x14ac:dyDescent="0.25">
      <c r="A9" s="10" t="str">
        <f>CONCATENATE(DataModel!A16," ",DataModel!B16,"(",DataModel!C16,"),")</f>
        <v xml:space="preserve"> (),</v>
      </c>
    </row>
    <row r="10" spans="1:1" x14ac:dyDescent="0.25">
      <c r="A10" s="10" t="str">
        <f>CONCATENATE(DataModel!A17," ",DataModel!B17,"(",DataModel!C17,"),")</f>
        <v xml:space="preserve"> (),</v>
      </c>
    </row>
    <row r="11" spans="1:1" x14ac:dyDescent="0.25">
      <c r="A11" s="10" t="str">
        <f>CONCATENATE(DataModel!A18," ",DataModel!B18,"(",DataModel!C18,"),")</f>
        <v xml:space="preserve"> (),</v>
      </c>
    </row>
    <row r="12" spans="1:1" x14ac:dyDescent="0.25">
      <c r="A12" s="10" t="str">
        <f>CONCATENATE(DataModel!A19," ",DataModel!B19,"(",DataModel!C19,"),")</f>
        <v xml:space="preserve"> (),</v>
      </c>
    </row>
    <row r="13" spans="1:1" x14ac:dyDescent="0.25">
      <c r="A13" s="10" t="str">
        <f>CONCATENATE(DataModel!A20," ",DataModel!B20,"(",DataModel!C20,"),")</f>
        <v xml:space="preserve"> (),</v>
      </c>
    </row>
    <row r="14" spans="1:1" x14ac:dyDescent="0.25">
      <c r="A14" s="10" t="str">
        <f>CONCATENATE(DataModel!A21," ",DataModel!B21,"(",DataModel!C21,"),")</f>
        <v xml:space="preserve"> (),</v>
      </c>
    </row>
    <row r="15" spans="1:1" x14ac:dyDescent="0.25">
      <c r="A15" s="10" t="str">
        <f>CONCATENATE(DataModel!A22," ",DataModel!B22,"(",DataModel!C22,"),")</f>
        <v xml:space="preserve"> (),</v>
      </c>
    </row>
    <row r="16" spans="1:1" x14ac:dyDescent="0.25">
      <c r="A16" s="10" t="str">
        <f>CONCATENATE(DataModel!A23," ",DataModel!B23,"(",DataModel!C23,"),")</f>
        <v xml:space="preserve"> (),</v>
      </c>
    </row>
    <row r="17" spans="1:1" x14ac:dyDescent="0.25">
      <c r="A17" s="10" t="str">
        <f>CONCATENATE(DataModel!A24," ",DataModel!B24,"(",DataModel!C24,"),")</f>
        <v xml:space="preserve"> (),</v>
      </c>
    </row>
    <row r="18" spans="1:1" x14ac:dyDescent="0.25">
      <c r="A18" s="10" t="str">
        <f>CONCATENATE(DataModel!A25," ",DataModel!B25,"(",DataModel!C25,"),")</f>
        <v xml:space="preserve"> (),</v>
      </c>
    </row>
    <row r="19" spans="1:1" x14ac:dyDescent="0.25">
      <c r="A19" s="10" t="str">
        <f>CONCATENATE(DataModel!A26," ",DataModel!B26,"(",DataModel!C26,"),")</f>
        <v xml:space="preserve"> (),</v>
      </c>
    </row>
    <row r="20" spans="1:1" x14ac:dyDescent="0.25">
      <c r="A20" s="10" t="str">
        <f>CONCATENATE(DataModel!A27," ",DataModel!B27,"(",DataModel!C27,"),")</f>
        <v xml:space="preserve"> (),</v>
      </c>
    </row>
    <row r="21" spans="1:1" x14ac:dyDescent="0.25">
      <c r="A21" s="10" t="str">
        <f>CONCATENATE(DataModel!A28," ",DataModel!B28,"(",DataModel!C28,"),")</f>
        <v xml:space="preserve"> (),</v>
      </c>
    </row>
    <row r="22" spans="1:1" x14ac:dyDescent="0.25">
      <c r="A22" s="10" t="str">
        <f>CONCATENATE(DataModel!A29," ",DataModel!B29,"(",DataModel!C29,"),")</f>
        <v xml:space="preserve"> (),</v>
      </c>
    </row>
    <row r="23" spans="1:1" x14ac:dyDescent="0.25">
      <c r="A23" s="10" t="str">
        <f>CONCATENATE(DataModel!A30," ",DataModel!B30,"(",DataModel!C30,"),")</f>
        <v xml:space="preserve"> (),</v>
      </c>
    </row>
    <row r="24" spans="1:1" x14ac:dyDescent="0.25">
      <c r="A24" s="10" t="str">
        <f>CONCATENATE(DataModel!A31," ",DataModel!B31,"(",DataModel!C31,"),")</f>
        <v xml:space="preserve"> (),</v>
      </c>
    </row>
    <row r="25" spans="1:1" x14ac:dyDescent="0.25">
      <c r="A25" s="10" t="str">
        <f>CONCATENATE(DataModel!A32," ",DataModel!B32,"(",DataModel!C32,"),")</f>
        <v xml:space="preserve"> (),</v>
      </c>
    </row>
    <row r="26" spans="1:1" x14ac:dyDescent="0.25">
      <c r="A26" s="10" t="str">
        <f>CONCATENATE(DataModel!A33," ",DataModel!B33,"(",DataModel!C33,"),")</f>
        <v xml:space="preserve"> (),</v>
      </c>
    </row>
    <row r="27" spans="1:1" x14ac:dyDescent="0.25">
      <c r="A27" s="10" t="str">
        <f>CONCATENATE(DataModel!A34," ",DataModel!B34,"(",DataModel!C34,"),")</f>
        <v xml:space="preserve"> (),</v>
      </c>
    </row>
    <row r="28" spans="1:1" x14ac:dyDescent="0.25">
      <c r="A28" s="10" t="str">
        <f>CONCATENATE(DataModel!A35," ",DataModel!B35,"(",DataModel!C35,"),")</f>
        <v xml:space="preserve"> (),</v>
      </c>
    </row>
    <row r="29" spans="1:1" x14ac:dyDescent="0.25">
      <c r="A29" s="10" t="str">
        <f>CONCATENATE(DataModel!A36," ",DataModel!B36,"(",DataModel!C36,"),")</f>
        <v xml:space="preserve"> (),</v>
      </c>
    </row>
    <row r="30" spans="1:1" x14ac:dyDescent="0.25">
      <c r="A30" s="10" t="str">
        <f>CONCATENATE(DataModel!A37," ",DataModel!B37,"(",DataModel!C37,"),")</f>
        <v xml:space="preserve"> (),</v>
      </c>
    </row>
    <row r="31" spans="1:1" x14ac:dyDescent="0.25">
      <c r="A31" s="10" t="str">
        <f>CONCATENATE(DataModel!A38," ",DataModel!B38,"(",DataModel!C38,"),")</f>
        <v xml:space="preserve"> (),</v>
      </c>
    </row>
    <row r="32" spans="1:1" x14ac:dyDescent="0.25">
      <c r="A32" s="10" t="str">
        <f>CONCATENATE(DataModel!A39," ",DataModel!B39,"(",DataModel!C39,"),")</f>
        <v xml:space="preserve"> (),</v>
      </c>
    </row>
    <row r="33" spans="1:1" x14ac:dyDescent="0.25">
      <c r="A33" s="10" t="str">
        <f>CONCATENATE(DataModel!A40," ",DataModel!B40,"(",DataModel!C40,"),")</f>
        <v xml:space="preserve"> (),</v>
      </c>
    </row>
    <row r="34" spans="1:1" x14ac:dyDescent="0.25">
      <c r="A34" s="10" t="str">
        <f>CONCATENATE(DataModel!A41," ",DataModel!B41,"(",DataModel!C41,"),")</f>
        <v xml:space="preserve"> (),</v>
      </c>
    </row>
    <row r="35" spans="1:1" x14ac:dyDescent="0.25">
      <c r="A35" s="10" t="str">
        <f>CONCATENATE(DataModel!A42," ",DataModel!B42,"(",DataModel!C42,"),")</f>
        <v xml:space="preserve"> (),</v>
      </c>
    </row>
    <row r="36" spans="1:1" x14ac:dyDescent="0.25">
      <c r="A36" s="10" t="str">
        <f>CONCATENATE(DataModel!A43," ",DataModel!B43,"(",DataModel!C43,"),")</f>
        <v xml:space="preserve"> (),</v>
      </c>
    </row>
    <row r="37" spans="1:1" x14ac:dyDescent="0.25">
      <c r="A37" s="10" t="str">
        <f>CONCATENATE(DataModel!A44," ",DataModel!B44,"(",DataModel!C44,"),")</f>
        <v xml:space="preserve"> (),</v>
      </c>
    </row>
    <row r="38" spans="1:1" x14ac:dyDescent="0.25">
      <c r="A38" s="10" t="str">
        <f>CONCATENATE(DataModel!A45," ",DataModel!B45,"(",DataModel!C45,"),")</f>
        <v xml:space="preserve"> (),</v>
      </c>
    </row>
    <row r="39" spans="1:1" x14ac:dyDescent="0.25">
      <c r="A39" s="10" t="str">
        <f>CONCATENATE(DataModel!A46," ",DataModel!B46,"(",DataModel!C46,"),")</f>
        <v xml:space="preserve"> (),</v>
      </c>
    </row>
    <row r="40" spans="1:1" x14ac:dyDescent="0.25">
      <c r="A40" s="10" t="str">
        <f>CONCATENATE(DataModel!A47," ",DataModel!B47,"(",DataModel!C47,"),")</f>
        <v xml:space="preserve"> (),</v>
      </c>
    </row>
    <row r="41" spans="1:1" x14ac:dyDescent="0.25">
      <c r="A41" s="10" t="str">
        <f>CONCATENATE(DataModel!A48," ",DataModel!B48,"(",DataModel!C48,"),")</f>
        <v xml:space="preserve"> (),</v>
      </c>
    </row>
    <row r="42" spans="1:1" x14ac:dyDescent="0.25">
      <c r="A42" s="10" t="str">
        <f>CONCATENATE(DataModel!A49," ",DataModel!B49,"(",DataModel!C49,"),")</f>
        <v xml:space="preserve"> (),</v>
      </c>
    </row>
    <row r="43" spans="1:1" x14ac:dyDescent="0.25">
      <c r="A43" s="10" t="str">
        <f>CONCATENATE(DataModel!A50," ",DataModel!B50,"(",DataModel!C50,"),")</f>
        <v xml:space="preserve"> (),</v>
      </c>
    </row>
    <row r="44" spans="1:1" x14ac:dyDescent="0.25">
      <c r="A44" s="10" t="str">
        <f>CONCATENATE(DataModel!A51," ",DataModel!B51,"(",DataModel!C51,"),")</f>
        <v xml:space="preserve"> (),</v>
      </c>
    </row>
    <row r="45" spans="1:1" x14ac:dyDescent="0.25">
      <c r="A45" s="10" t="str">
        <f>CONCATENATE(DataModel!A52," ",DataModel!B52,"(",DataModel!C52,"),")</f>
        <v xml:space="preserve"> (),</v>
      </c>
    </row>
    <row r="46" spans="1:1" x14ac:dyDescent="0.25">
      <c r="A46" s="10" t="str">
        <f>CONCATENATE(DataModel!A53," ",DataModel!B53,"(",DataModel!C53,"),")</f>
        <v xml:space="preserve"> (),</v>
      </c>
    </row>
    <row r="47" spans="1:1" x14ac:dyDescent="0.25">
      <c r="A47" s="10" t="str">
        <f>CONCATENATE(DataModel!A54," ",DataModel!B54,"(",DataModel!C54,"),")</f>
        <v xml:space="preserve"> (),</v>
      </c>
    </row>
    <row r="48" spans="1:1" x14ac:dyDescent="0.25">
      <c r="A48" s="10" t="str">
        <f>CONCATENATE(DataModel!A55," ",DataModel!B55,"(",DataModel!C55,"),")</f>
        <v xml:space="preserve"> (),</v>
      </c>
    </row>
    <row r="49" spans="1:1" x14ac:dyDescent="0.25">
      <c r="A49" s="10" t="str">
        <f>CONCATENATE(DataModel!A56," ",DataModel!B56,"(",DataModel!C56,"),")</f>
        <v xml:space="preserve"> (),</v>
      </c>
    </row>
    <row r="50" spans="1:1" x14ac:dyDescent="0.25">
      <c r="A50" s="10" t="str">
        <f>CONCATENATE(DataModel!A57," ",DataModel!B57,"(",DataModel!C57,"),")</f>
        <v xml:space="preserve"> (),</v>
      </c>
    </row>
    <row r="51" spans="1:1" x14ac:dyDescent="0.25">
      <c r="A51" s="10" t="str">
        <f>CONCATENATE(DataModel!A58," ",DataModel!B58,"(",DataModel!C58,"),")</f>
        <v xml:space="preserve"> (),</v>
      </c>
    </row>
    <row r="52" spans="1:1" x14ac:dyDescent="0.25">
      <c r="A52" s="10" t="str">
        <f>CONCATENATE(DataModel!A59," ",DataModel!B59,"(",DataModel!C59,"),")</f>
        <v xml:space="preserve"> (),</v>
      </c>
    </row>
    <row r="53" spans="1:1" x14ac:dyDescent="0.25">
      <c r="A53" s="10" t="str">
        <f>CONCATENATE(DataModel!A60," ",DataModel!B60,"(",DataModel!C60,"),")</f>
        <v xml:space="preserve"> (),</v>
      </c>
    </row>
    <row r="54" spans="1:1" x14ac:dyDescent="0.25">
      <c r="A54" s="10" t="str">
        <f>CONCATENATE(DataModel!A61," ",DataModel!B61,"(",DataModel!C61,"),")</f>
        <v xml:space="preserve"> (),</v>
      </c>
    </row>
    <row r="55" spans="1:1" x14ac:dyDescent="0.25">
      <c r="A55" s="10" t="str">
        <f>CONCATENATE(DataModel!A62," ",DataModel!B62,"(",DataModel!C62,"),")</f>
        <v xml:space="preserve"> (),</v>
      </c>
    </row>
    <row r="56" spans="1:1" x14ac:dyDescent="0.25">
      <c r="A56" s="10" t="str">
        <f>CONCATENATE(DataModel!A63," ",DataModel!B63,"(",DataModel!C63,"),")</f>
        <v xml:space="preserve"> (),</v>
      </c>
    </row>
    <row r="57" spans="1:1" x14ac:dyDescent="0.25">
      <c r="A57" s="10" t="str">
        <f>CONCATENATE(DataModel!A64," ",DataModel!B64,"(",DataModel!C64,"),")</f>
        <v xml:space="preserve"> (),</v>
      </c>
    </row>
    <row r="58" spans="1:1" x14ac:dyDescent="0.25">
      <c r="A58" s="10" t="str">
        <f>CONCATENATE(DataModel!A65," ",DataModel!B65,"(",DataModel!C65,"),")</f>
        <v xml:space="preserve"> (),</v>
      </c>
    </row>
    <row r="59" spans="1:1" x14ac:dyDescent="0.25">
      <c r="A59" s="10" t="str">
        <f>CONCATENATE(DataModel!A66," ",DataModel!B66,"(",DataModel!C66,"),")</f>
        <v xml:space="preserve"> (),</v>
      </c>
    </row>
    <row r="60" spans="1:1" x14ac:dyDescent="0.25">
      <c r="A60" s="10" t="str">
        <f>CONCATENATE(DataModel!A67," ",DataModel!B67,"(",DataModel!C67,"),")</f>
        <v xml:space="preserve"> (),</v>
      </c>
    </row>
    <row r="61" spans="1:1" x14ac:dyDescent="0.25">
      <c r="A61" s="10" t="str">
        <f>CONCATENATE(DataModel!A68," ",DataModel!B68,"(",DataModel!C68,"),")</f>
        <v xml:space="preserve"> (),</v>
      </c>
    </row>
    <row r="62" spans="1:1" x14ac:dyDescent="0.25">
      <c r="A62" s="10" t="str">
        <f>CONCATENATE(DataModel!A69," ",DataModel!B69,"(",DataModel!C69,"),")</f>
        <v xml:space="preserve"> (),</v>
      </c>
    </row>
    <row r="63" spans="1:1" x14ac:dyDescent="0.25">
      <c r="A63" s="10" t="str">
        <f>CONCATENATE(DataModel!A70," ",DataModel!B70,"(",DataModel!C70,"),")</f>
        <v xml:space="preserve"> (),</v>
      </c>
    </row>
    <row r="64" spans="1:1" x14ac:dyDescent="0.25">
      <c r="A64" s="10" t="str">
        <f>CONCATENATE(DataModel!A71," ",DataModel!B71,"(",DataModel!C71,"),")</f>
        <v xml:space="preserve"> (),</v>
      </c>
    </row>
    <row r="65" spans="1:1" x14ac:dyDescent="0.25">
      <c r="A65" s="10" t="str">
        <f>CONCATENATE(DataModel!A72," ",DataModel!B72,"(",DataModel!C72,"),")</f>
        <v xml:space="preserve"> (),</v>
      </c>
    </row>
    <row r="66" spans="1:1" x14ac:dyDescent="0.25">
      <c r="A66" s="10" t="str">
        <f>CONCATENATE(DataModel!A73," ",DataModel!B73,"(",DataModel!C73,"),")</f>
        <v xml:space="preserve"> (),</v>
      </c>
    </row>
    <row r="67" spans="1:1" x14ac:dyDescent="0.25">
      <c r="A67" s="10" t="str">
        <f>CONCATENATE(DataModel!A74," ",DataModel!B74,"(",DataModel!C74,"),")</f>
        <v xml:space="preserve"> (),</v>
      </c>
    </row>
    <row r="68" spans="1:1" x14ac:dyDescent="0.25">
      <c r="A68" s="10" t="str">
        <f>CONCATENATE(DataModel!A75," ",DataModel!B75,"(",DataModel!C75,"),")</f>
        <v xml:space="preserve"> (),</v>
      </c>
    </row>
    <row r="69" spans="1:1" x14ac:dyDescent="0.25">
      <c r="A69" s="10" t="str">
        <f>CONCATENATE(DataModel!A76," ",DataModel!B76,"(",DataModel!C76,"),")</f>
        <v xml:space="preserve"> (),</v>
      </c>
    </row>
    <row r="70" spans="1:1" x14ac:dyDescent="0.25">
      <c r="A70" s="10" t="str">
        <f>CONCATENATE(DataModel!A77," ",DataModel!B77,"(",DataModel!C77,"),")</f>
        <v xml:space="preserve"> (),</v>
      </c>
    </row>
    <row r="71" spans="1:1" x14ac:dyDescent="0.25">
      <c r="A71" s="10" t="str">
        <f>CONCATENATE(DataModel!A78," ",DataModel!B78,"(",DataModel!C78,"),")</f>
        <v xml:space="preserve"> (),</v>
      </c>
    </row>
    <row r="72" spans="1:1" x14ac:dyDescent="0.25">
      <c r="A72" s="10" t="str">
        <f>CONCATENATE(DataModel!A79," ",DataModel!B79,"(",DataModel!C79,"),")</f>
        <v xml:space="preserve"> (),</v>
      </c>
    </row>
    <row r="73" spans="1:1" x14ac:dyDescent="0.25">
      <c r="A73" s="10" t="str">
        <f>CONCATENATE(DataModel!A80," ",DataModel!B80,"(",DataModel!C80,"),")</f>
        <v xml:space="preserve"> (),</v>
      </c>
    </row>
    <row r="74" spans="1:1" x14ac:dyDescent="0.25">
      <c r="A74" s="10" t="str">
        <f>CONCATENATE(DataModel!A81," ",DataModel!B81,"(",DataModel!C81,"),")</f>
        <v xml:space="preserve"> (),</v>
      </c>
    </row>
    <row r="75" spans="1:1" x14ac:dyDescent="0.25">
      <c r="A75" s="10" t="str">
        <f>CONCATENATE(DataModel!A82," ",DataModel!B82,"(",DataModel!C82,"),")</f>
        <v xml:space="preserve"> (),</v>
      </c>
    </row>
    <row r="76" spans="1:1" x14ac:dyDescent="0.25">
      <c r="A76" s="10" t="str">
        <f>CONCATENATE(DataModel!A83," ",DataModel!B83,"(",DataModel!C83,"),")</f>
        <v xml:space="preserve"> (),</v>
      </c>
    </row>
    <row r="77" spans="1:1" x14ac:dyDescent="0.25">
      <c r="A77" s="10" t="str">
        <f>CONCATENATE(DataModel!A84," ",DataModel!B84,"(",DataModel!C84,"),")</f>
        <v xml:space="preserve"> (),</v>
      </c>
    </row>
    <row r="78" spans="1:1" x14ac:dyDescent="0.25">
      <c r="A78" s="10" t="str">
        <f>CONCATENATE(DataModel!A85," ",DataModel!B85,"(",DataModel!C85,"),")</f>
        <v xml:space="preserve"> (),</v>
      </c>
    </row>
    <row r="79" spans="1:1" x14ac:dyDescent="0.25">
      <c r="A79" s="10" t="str">
        <f>CONCATENATE(DataModel!A86," ",DataModel!B86,"(",DataModel!C86,"),")</f>
        <v xml:space="preserve"> (),</v>
      </c>
    </row>
    <row r="80" spans="1:1" x14ac:dyDescent="0.25">
      <c r="A80" s="10" t="str">
        <f>CONCATENATE(DataModel!A87," ",DataModel!B87,"(",DataModel!C87,"),")</f>
        <v xml:space="preserve"> (),</v>
      </c>
    </row>
    <row r="81" spans="1:1" x14ac:dyDescent="0.25">
      <c r="A81" s="10" t="str">
        <f>CONCATENATE(DataModel!A88," ",DataModel!B88,"(",DataModel!C88,"),")</f>
        <v xml:space="preserve"> (),</v>
      </c>
    </row>
    <row r="82" spans="1:1" x14ac:dyDescent="0.25">
      <c r="A82" s="10" t="str">
        <f>CONCATENATE(DataModel!A89," ",DataModel!B89,"(",DataModel!C89,"),")</f>
        <v xml:space="preserve"> (),</v>
      </c>
    </row>
    <row r="83" spans="1:1" x14ac:dyDescent="0.25">
      <c r="A83" s="10" t="str">
        <f>CONCATENATE(DataModel!A90," ",DataModel!B90,"(",DataModel!C90,"),")</f>
        <v xml:space="preserve"> (),</v>
      </c>
    </row>
    <row r="84" spans="1:1" x14ac:dyDescent="0.25">
      <c r="A84" s="10" t="str">
        <f>CONCATENATE(DataModel!A91," ",DataModel!B91,"(",DataModel!C91,"),")</f>
        <v xml:space="preserve"> (),</v>
      </c>
    </row>
    <row r="85" spans="1:1" x14ac:dyDescent="0.25">
      <c r="A85" s="10" t="str">
        <f>CONCATENATE(DataModel!A92," ",DataModel!B92,"(",DataModel!C92,"),")</f>
        <v xml:space="preserve"> (),</v>
      </c>
    </row>
    <row r="86" spans="1:1" x14ac:dyDescent="0.25">
      <c r="A86" s="10" t="str">
        <f>CONCATENATE(DataModel!A93," ",DataModel!B93,"(",DataModel!C93,"),")</f>
        <v xml:space="preserve"> (),</v>
      </c>
    </row>
    <row r="87" spans="1:1" x14ac:dyDescent="0.25">
      <c r="A87" s="10" t="str">
        <f>CONCATENATE(DataModel!A94," ",DataModel!B94,"(",DataModel!C94,"),")</f>
        <v xml:space="preserve"> (),</v>
      </c>
    </row>
    <row r="88" spans="1:1" x14ac:dyDescent="0.25">
      <c r="A88" s="10" t="str">
        <f>CONCATENATE(DataModel!A95," ",DataModel!B95,"(",DataModel!C95,"),")</f>
        <v xml:space="preserve"> (),</v>
      </c>
    </row>
    <row r="89" spans="1:1" x14ac:dyDescent="0.25">
      <c r="A89" s="10" t="str">
        <f>CONCATENATE(DataModel!A96," ",DataModel!B96,"(",DataModel!C96,"),")</f>
        <v xml:space="preserve"> (),</v>
      </c>
    </row>
    <row r="90" spans="1:1" x14ac:dyDescent="0.25">
      <c r="A90" s="10" t="str">
        <f>CONCATENATE(DataModel!A97," ",DataModel!B97,"(",DataModel!C97,"),")</f>
        <v xml:space="preserve"> (),</v>
      </c>
    </row>
    <row r="91" spans="1:1" x14ac:dyDescent="0.25">
      <c r="A91" s="10" t="str">
        <f>CONCATENATE(DataModel!A98," ",DataModel!B98,"(",DataModel!C98,"),")</f>
        <v xml:space="preserve"> (),</v>
      </c>
    </row>
    <row r="92" spans="1:1" x14ac:dyDescent="0.25">
      <c r="A92" s="10" t="str">
        <f>CONCATENATE(DataModel!A99," ",DataModel!B99,"(",DataModel!C99,"),")</f>
        <v xml:space="preserve"> (),</v>
      </c>
    </row>
    <row r="93" spans="1:1" x14ac:dyDescent="0.25">
      <c r="A93" s="10" t="str">
        <f>CONCATENATE(DataModel!A100," ",DataModel!B100,"(",DataModel!C100,"),")</f>
        <v xml:space="preserve"> (),</v>
      </c>
    </row>
    <row r="94" spans="1:1" x14ac:dyDescent="0.25">
      <c r="A94" s="10" t="str">
        <f>CONCATENATE(DataModel!A101," ",DataModel!B101,"(",DataModel!C101,"),")</f>
        <v xml:space="preserve"> (),</v>
      </c>
    </row>
    <row r="95" spans="1:1" x14ac:dyDescent="0.25">
      <c r="A95" s="10" t="str">
        <f>CONCATENATE(DataModel!A102," ",DataModel!B102,"(",DataModel!C102,"),")</f>
        <v xml:space="preserve"> (),</v>
      </c>
    </row>
    <row r="96" spans="1:1" x14ac:dyDescent="0.25">
      <c r="A96" s="10" t="str">
        <f>CONCATENATE(DataModel!A103," ",DataModel!B103,"(",DataModel!C103,"),")</f>
        <v xml:space="preserve"> (),</v>
      </c>
    </row>
    <row r="97" spans="1:1" x14ac:dyDescent="0.25">
      <c r="A97" s="10" t="str">
        <f>CONCATENATE(DataModel!A104," ",DataModel!B104,"(",DataModel!C104,"),")</f>
        <v xml:space="preserve"> (),</v>
      </c>
    </row>
    <row r="98" spans="1:1" x14ac:dyDescent="0.25">
      <c r="A98" s="10" t="str">
        <f>CONCATENATE(DataModel!A105," ",DataModel!B105,"(",DataModel!C105,"),")</f>
        <v xml:space="preserve"> (),</v>
      </c>
    </row>
    <row r="99" spans="1:1" x14ac:dyDescent="0.25">
      <c r="A99" s="10" t="str">
        <f>CONCATENATE(DataModel!A106," ",DataModel!B106,"(",DataModel!C106,"),")</f>
        <v xml:space="preserve"> (),</v>
      </c>
    </row>
    <row r="100" spans="1:1" x14ac:dyDescent="0.25">
      <c r="A100" s="10" t="str">
        <f>CONCATENATE(DataModel!A107," ",DataModel!B107,"(",DataModel!C107,"),")</f>
        <v xml:space="preserve"> (),</v>
      </c>
    </row>
    <row r="101" spans="1:1" x14ac:dyDescent="0.25">
      <c r="A101" s="10" t="str">
        <f>CONCATENATE(DataModel!A108," ",DataModel!B108,"(",DataModel!C108,"),")</f>
        <v xml:space="preserve"> (),</v>
      </c>
    </row>
    <row r="102" spans="1:1" x14ac:dyDescent="0.25">
      <c r="A102" s="10" t="str">
        <f>CONCATENATE(DataModel!A109," ",DataModel!B109,"(",DataModel!C109,"),")</f>
        <v xml:space="preserve"> (),</v>
      </c>
    </row>
    <row r="103" spans="1:1" x14ac:dyDescent="0.25">
      <c r="A103" s="10" t="str">
        <f>CONCATENATE(DataModel!A110," ",DataModel!B110,"(",DataModel!C110,"),")</f>
        <v xml:space="preserve"> (),</v>
      </c>
    </row>
    <row r="104" spans="1:1" x14ac:dyDescent="0.25">
      <c r="A104" s="10" t="str">
        <f>CONCATENATE(DataModel!A111," ",DataModel!B111,"(",DataModel!C111,"),")</f>
        <v xml:space="preserve"> (),</v>
      </c>
    </row>
    <row r="105" spans="1:1" x14ac:dyDescent="0.25">
      <c r="A105" s="10" t="str">
        <f>CONCATENATE(DataModel!A112," ",DataModel!B112,"(",DataModel!C112,"),")</f>
        <v xml:space="preserve"> (),</v>
      </c>
    </row>
    <row r="106" spans="1:1" x14ac:dyDescent="0.25">
      <c r="A106" s="10" t="str">
        <f>CONCATENATE(DataModel!A113," ",DataModel!B113,"(",DataModel!C113,"),")</f>
        <v xml:space="preserve"> (),</v>
      </c>
    </row>
    <row r="107" spans="1:1" x14ac:dyDescent="0.25">
      <c r="A107" s="10" t="str">
        <f>CONCATENATE(DataModel!A114," ",DataModel!B114,"(",DataModel!C114,"),")</f>
        <v xml:space="preserve"> (),</v>
      </c>
    </row>
    <row r="108" spans="1:1" x14ac:dyDescent="0.25">
      <c r="A108" s="10" t="str">
        <f>CONCATENATE(DataModel!A115," ",DataModel!B115,"(",DataModel!C115,"),")</f>
        <v xml:space="preserve"> (),</v>
      </c>
    </row>
    <row r="109" spans="1:1" x14ac:dyDescent="0.25">
      <c r="A109" s="10" t="str">
        <f>CONCATENATE(DataModel!A116," ",DataModel!B116,"(",DataModel!C116,"),")</f>
        <v xml:space="preserve"> (),</v>
      </c>
    </row>
    <row r="110" spans="1:1" x14ac:dyDescent="0.25">
      <c r="A110" s="10" t="str">
        <f>CONCATENATE(DataModel!A117," ",DataModel!B117,"(",DataModel!C117,"),")</f>
        <v xml:space="preserve"> (),</v>
      </c>
    </row>
    <row r="111" spans="1:1" x14ac:dyDescent="0.25">
      <c r="A111" s="10" t="str">
        <f>CONCATENATE(DataModel!A118," ",DataModel!B118,"(",DataModel!C118,"),")</f>
        <v xml:space="preserve"> (),</v>
      </c>
    </row>
    <row r="112" spans="1:1" x14ac:dyDescent="0.25">
      <c r="A112" s="10" t="str">
        <f>CONCATENATE(DataModel!A119," ",DataModel!B119,"(",DataModel!C119,"),")</f>
        <v xml:space="preserve"> (),</v>
      </c>
    </row>
    <row r="113" spans="1:1" x14ac:dyDescent="0.25">
      <c r="A113" s="10" t="str">
        <f>CONCATENATE(DataModel!A120," ",DataModel!B120,"(",DataModel!C120,"),")</f>
        <v xml:space="preserve"> (),</v>
      </c>
    </row>
    <row r="114" spans="1:1" x14ac:dyDescent="0.25">
      <c r="A114" s="10" t="str">
        <f>CONCATENATE(DataModel!A121," ",DataModel!B121,"(",DataModel!C121,"),")</f>
        <v xml:space="preserve"> (),</v>
      </c>
    </row>
    <row r="115" spans="1:1" x14ac:dyDescent="0.25">
      <c r="A115" s="10" t="str">
        <f>CONCATENATE(DataModel!A122," ",DataModel!B122,"(",DataModel!C122,"),")</f>
        <v xml:space="preserve"> (),</v>
      </c>
    </row>
    <row r="116" spans="1:1" x14ac:dyDescent="0.25">
      <c r="A116" s="10" t="str">
        <f>CONCATENATE(DataModel!A123," ",DataModel!B123,"(",DataModel!C123,"),")</f>
        <v xml:space="preserve"> (),</v>
      </c>
    </row>
    <row r="117" spans="1:1" x14ac:dyDescent="0.25">
      <c r="A117" s="10" t="str">
        <f>CONCATENATE(DataModel!A124," ",DataModel!B124,"(",DataModel!C124,"),")</f>
        <v xml:space="preserve"> (),</v>
      </c>
    </row>
    <row r="118" spans="1:1" x14ac:dyDescent="0.25">
      <c r="A118" s="10" t="str">
        <f>CONCATENATE(DataModel!A125," ",DataModel!B125,"(",DataModel!C125,"),")</f>
        <v xml:space="preserve"> (),</v>
      </c>
    </row>
    <row r="119" spans="1:1" x14ac:dyDescent="0.25">
      <c r="A119" s="10" t="str">
        <f>CONCATENATE(DataModel!A126," ",DataModel!B126,"(",DataModel!C126,"),")</f>
        <v xml:space="preserve"> (),</v>
      </c>
    </row>
    <row r="120" spans="1:1" x14ac:dyDescent="0.25">
      <c r="A120" s="10" t="str">
        <f>CONCATENATE(DataModel!A127," ",DataModel!B127,"(",DataModel!C127,"),")</f>
        <v xml:space="preserve"> (),</v>
      </c>
    </row>
    <row r="121" spans="1:1" x14ac:dyDescent="0.25">
      <c r="A121" s="10" t="str">
        <f>CONCATENATE(DataModel!A128," ",DataModel!B128,"(",DataModel!C128,"),")</f>
        <v xml:space="preserve"> (),</v>
      </c>
    </row>
    <row r="122" spans="1:1" x14ac:dyDescent="0.25">
      <c r="A122" s="10" t="str">
        <f>CONCATENATE(DataModel!A129," ",DataModel!B129,"(",DataModel!C129,"),")</f>
        <v xml:space="preserve"> (),</v>
      </c>
    </row>
    <row r="123" spans="1:1" x14ac:dyDescent="0.25">
      <c r="A123" s="10" t="str">
        <f>CONCATENATE(DataModel!A130," ",DataModel!B130,"(",DataModel!C130,"),")</f>
        <v xml:space="preserve"> (),</v>
      </c>
    </row>
    <row r="124" spans="1:1" x14ac:dyDescent="0.25">
      <c r="A124" s="10" t="str">
        <f>CONCATENATE(DataModel!A131," ",DataModel!B131,"(",DataModel!C131,"),")</f>
        <v xml:space="preserve"> (),</v>
      </c>
    </row>
    <row r="125" spans="1:1" x14ac:dyDescent="0.25">
      <c r="A125" s="10" t="str">
        <f>CONCATENATE(DataModel!A132," ",DataModel!B132,"(",DataModel!C132,"),")</f>
        <v xml:space="preserve"> (),</v>
      </c>
    </row>
    <row r="126" spans="1:1" x14ac:dyDescent="0.25">
      <c r="A126" s="10" t="str">
        <f>CONCATENATE(DataModel!A133," ",DataModel!B133,"(",DataModel!C133,"),")</f>
        <v xml:space="preserve"> (),</v>
      </c>
    </row>
    <row r="127" spans="1:1" x14ac:dyDescent="0.25">
      <c r="A127" s="10" t="str">
        <f>CONCATENATE(DataModel!A134," ",DataModel!B134,"(",DataModel!C134,"),")</f>
        <v xml:space="preserve"> (),</v>
      </c>
    </row>
    <row r="128" spans="1:1" x14ac:dyDescent="0.25">
      <c r="A128" s="10" t="str">
        <f>CONCATENATE(DataModel!A135," ",DataModel!B135,"(",DataModel!C135,"),")</f>
        <v xml:space="preserve"> (),</v>
      </c>
    </row>
    <row r="129" spans="1:1" x14ac:dyDescent="0.25">
      <c r="A129" s="10" t="str">
        <f>CONCATENATE(DataModel!A136," ",DataModel!B136,"(",DataModel!C136,"),")</f>
        <v xml:space="preserve"> (),</v>
      </c>
    </row>
    <row r="130" spans="1:1" x14ac:dyDescent="0.25">
      <c r="A130" s="10" t="str">
        <f>CONCATENATE(DataModel!A137," ",DataModel!B137,"(",DataModel!C137,"),")</f>
        <v xml:space="preserve"> (),</v>
      </c>
    </row>
    <row r="131" spans="1:1" x14ac:dyDescent="0.25">
      <c r="A131" s="10" t="str">
        <f>CONCATENATE(DataModel!A138," ",DataModel!B138,"(",DataModel!C138,"),")</f>
        <v xml:space="preserve"> (),</v>
      </c>
    </row>
    <row r="132" spans="1:1" x14ac:dyDescent="0.25">
      <c r="A132" s="10" t="str">
        <f>CONCATENATE(DataModel!A139," ",DataModel!B139,"(",DataModel!C139,"),")</f>
        <v xml:space="preserve"> (),</v>
      </c>
    </row>
    <row r="133" spans="1:1" x14ac:dyDescent="0.25">
      <c r="A133" s="10" t="str">
        <f>CONCATENATE(DataModel!A140," ",DataModel!B140,"(",DataModel!C140,"),")</f>
        <v xml:space="preserve"> (),</v>
      </c>
    </row>
    <row r="134" spans="1:1" x14ac:dyDescent="0.25">
      <c r="A134" s="10" t="str">
        <f>CONCATENATE(DataModel!A141," ",DataModel!B141,"(",DataModel!C141,"),")</f>
        <v xml:space="preserve"> (),</v>
      </c>
    </row>
    <row r="135" spans="1:1" x14ac:dyDescent="0.25">
      <c r="A135" s="10" t="str">
        <f>CONCATENATE(DataModel!A142," ",DataModel!B142,"(",DataModel!C142,"),")</f>
        <v xml:space="preserve"> (),</v>
      </c>
    </row>
    <row r="136" spans="1:1" x14ac:dyDescent="0.25">
      <c r="A136" s="10" t="str">
        <f>CONCATENATE(DataModel!A143," ",DataModel!B143,"(",DataModel!C143,"),")</f>
        <v xml:space="preserve"> (),</v>
      </c>
    </row>
    <row r="137" spans="1:1" x14ac:dyDescent="0.25">
      <c r="A137" s="10" t="str">
        <f>CONCATENATE(DataModel!A144," ",DataModel!B144,"(",DataModel!C144,"),")</f>
        <v xml:space="preserve"> (),</v>
      </c>
    </row>
    <row r="138" spans="1:1" x14ac:dyDescent="0.25">
      <c r="A138" s="10" t="str">
        <f>CONCATENATE(DataModel!A145," ",DataModel!B145,"(",DataModel!C145,"),")</f>
        <v xml:space="preserve"> (),</v>
      </c>
    </row>
    <row r="139" spans="1:1" x14ac:dyDescent="0.25">
      <c r="A139" s="10" t="str">
        <f>CONCATENATE(DataModel!A146," ",DataModel!B146,"(",DataModel!C146,"),")</f>
        <v xml:space="preserve"> (),</v>
      </c>
    </row>
    <row r="140" spans="1:1" x14ac:dyDescent="0.25">
      <c r="A140" s="10" t="str">
        <f>CONCATENATE(DataModel!A147," ",DataModel!B147,"(",DataModel!C147,"),")</f>
        <v xml:space="preserve"> (),</v>
      </c>
    </row>
    <row r="141" spans="1:1" x14ac:dyDescent="0.25">
      <c r="A141" s="10" t="str">
        <f>CONCATENATE(DataModel!A148," ",DataModel!B148,"(",DataModel!C148,"),")</f>
        <v xml:space="preserve"> (),</v>
      </c>
    </row>
    <row r="142" spans="1:1" x14ac:dyDescent="0.25">
      <c r="A142" s="10" t="str">
        <f>CONCATENATE(DataModel!A149," ",DataModel!B149,"(",DataModel!C149,"),")</f>
        <v xml:space="preserve"> (),</v>
      </c>
    </row>
    <row r="143" spans="1:1" x14ac:dyDescent="0.25">
      <c r="A143" s="10" t="str">
        <f>CONCATENATE(DataModel!A150," ",DataModel!B150,"(",DataModel!C150,"),")</f>
        <v xml:space="preserve"> (),</v>
      </c>
    </row>
    <row r="144" spans="1:1" x14ac:dyDescent="0.25">
      <c r="A144" s="10" t="str">
        <f>CONCATENATE(DataModel!A151," ",DataModel!B151,"(",DataModel!C151,"),")</f>
        <v xml:space="preserve"> (),</v>
      </c>
    </row>
    <row r="145" spans="1:1" x14ac:dyDescent="0.25">
      <c r="A145" s="10" t="str">
        <f>CONCATENATE(DataModel!A152," ",DataModel!B152,"(",DataModel!C152,"),")</f>
        <v>FEATURE_AREA_SQM Number(19,4),</v>
      </c>
    </row>
    <row r="146" spans="1:1" x14ac:dyDescent="0.25">
      <c r="A146" s="10" t="str">
        <f>CONCATENATE(DataModel!A153," ",DataModel!B153,"(",DataModel!C153,"),")</f>
        <v>FEATURE_LENGTH_M Number(19,4),</v>
      </c>
    </row>
    <row r="147" spans="1:1" x14ac:dyDescent="0.25">
      <c r="A147" s="10" t="str">
        <f>CONCATENATE(DataModel!A154," ",DataModel!B154,"(",DataModel!C154,"),")</f>
        <v>SHAPE Number(38),</v>
      </c>
    </row>
    <row r="148" spans="1:1" x14ac:dyDescent="0.25">
      <c r="A148" s="10" t="str">
        <f>CONCATENATE(DataModel!A155," ",DataModel!B155,"(",DataModel!C155,"),")</f>
        <v>OBJECTID Number(38),</v>
      </c>
    </row>
    <row r="149" spans="1:1" x14ac:dyDescent="0.25">
      <c r="A149" s="10" t="str">
        <f>CONCATENATE(DataModel!A156," ",DataModel!B156,"(",DataModel!C156,"),")</f>
        <v>SE_ANNO_CAD_DATA Blob(),</v>
      </c>
    </row>
    <row r="150" spans="1:1" x14ac:dyDescent="0.25">
      <c r="A150" s="10" t="str">
        <f>CONCATENATE(DataModel!A157," ",DataModel!B157,"(",DataModel!C157,"),")</f>
        <v xml:space="preserve"> (),</v>
      </c>
    </row>
    <row r="151" spans="1:1" x14ac:dyDescent="0.25">
      <c r="A151" s="10" t="str">
        <f>CONCATENATE(DataModel!A158," ",DataModel!B158,"(",DataModel!C158,"),")</f>
        <v xml:space="preserve"> (),</v>
      </c>
    </row>
    <row r="152" spans="1:1" x14ac:dyDescent="0.25">
      <c r="A152" s="10" t="str">
        <f>CONCATENATE(DataModel!A159," ",DataModel!B159,"(",DataModel!C159,"),")</f>
        <v xml:space="preserve"> (),</v>
      </c>
    </row>
    <row r="153" spans="1:1" x14ac:dyDescent="0.25">
      <c r="A153" s="10" t="str">
        <f>CONCATENATE(DataModel!A160," ",DataModel!B160,"(",DataModel!C160,"),")</f>
        <v xml:space="preserve"> (),</v>
      </c>
    </row>
    <row r="154" spans="1:1" x14ac:dyDescent="0.25">
      <c r="A154" s="10" t="str">
        <f>CONCATENATE(DataModel!A161," ",DataModel!B161,"(",DataModel!C161,"),")</f>
        <v xml:space="preserve"> (),</v>
      </c>
    </row>
    <row r="155" spans="1:1" x14ac:dyDescent="0.25">
      <c r="A155" s="10" t="str">
        <f>CONCATENATE(DataModel!A162," ",DataModel!B162,"(",DataModel!C162,"),")</f>
        <v xml:space="preserve"> (),</v>
      </c>
    </row>
    <row r="156" spans="1:1" x14ac:dyDescent="0.25">
      <c r="A156" s="10" t="str">
        <f>CONCATENATE(DataModel!A163," ",DataModel!B163,"(",DataModel!C163,"),")</f>
        <v xml:space="preserve"> (),</v>
      </c>
    </row>
    <row r="157" spans="1:1" x14ac:dyDescent="0.25">
      <c r="A157" s="10" t="str">
        <f>CONCATENATE(DataModel!A164," ",DataModel!B164,"(",DataModel!C164,"),")</f>
        <v xml:space="preserve"> (),</v>
      </c>
    </row>
    <row r="158" spans="1:1" x14ac:dyDescent="0.25">
      <c r="A158" s="10" t="str">
        <f>CONCATENATE(DataModel!A165," ",DataModel!B165,"(",DataModel!C165,"),")</f>
        <v xml:space="preserve"> (),</v>
      </c>
    </row>
    <row r="159" spans="1:1" x14ac:dyDescent="0.25">
      <c r="A159" s="10" t="str">
        <f>CONCATENATE(DataModel!A166," ",DataModel!B166,"(",DataModel!C166,"),")</f>
        <v xml:space="preserve"> (),</v>
      </c>
    </row>
    <row r="160" spans="1:1" x14ac:dyDescent="0.25">
      <c r="A160" s="10" t="str">
        <f>CONCATENATE(DataModel!A167," ",DataModel!B167,"(",DataModel!C167,"),")</f>
        <v xml:space="preserve"> (),</v>
      </c>
    </row>
    <row r="161" spans="1:1" x14ac:dyDescent="0.25">
      <c r="A161" s="10" t="str">
        <f>CONCATENATE(DataModel!A168," ",DataModel!B168,"(",DataModel!C168,"),")</f>
        <v xml:space="preserve"> (),</v>
      </c>
    </row>
    <row r="162" spans="1:1" x14ac:dyDescent="0.25">
      <c r="A162" s="10" t="str">
        <f>CONCATENATE(DataModel!A169," ",DataModel!B169,"(",DataModel!C169,"),")</f>
        <v xml:space="preserve"> (),</v>
      </c>
    </row>
    <row r="163" spans="1:1" x14ac:dyDescent="0.25">
      <c r="A163" s="10" t="str">
        <f>CONCATENATE(DataModel!A170," ",DataModel!B170,"(",DataModel!C170,"),")</f>
        <v xml:space="preserve"> (),</v>
      </c>
    </row>
    <row r="164" spans="1:1" x14ac:dyDescent="0.25">
      <c r="A164" s="10" t="str">
        <f>CONCATENATE(DataModel!A171," ",DataModel!B171,"(",DataModel!C171,"),")</f>
        <v xml:space="preserve"> (),</v>
      </c>
    </row>
    <row r="165" spans="1:1" x14ac:dyDescent="0.25">
      <c r="A165" s="10" t="str">
        <f>CONCATENATE(DataModel!A172," ",DataModel!B172,"(",DataModel!C172,"),")</f>
        <v xml:space="preserve"> (),</v>
      </c>
    </row>
    <row r="166" spans="1:1" x14ac:dyDescent="0.25">
      <c r="A166" s="10" t="str">
        <f>CONCATENATE(DataModel!A173," ",DataModel!B173,"(",DataModel!C173,"),")</f>
        <v xml:space="preserve"> (),</v>
      </c>
    </row>
    <row r="167" spans="1:1" x14ac:dyDescent="0.25">
      <c r="A167" s="10" t="str">
        <f>CONCATENATE(DataModel!A174," ",DataModel!B174,"(",DataModel!C174,"),")</f>
        <v xml:space="preserve"> (),</v>
      </c>
    </row>
    <row r="168" spans="1:1" x14ac:dyDescent="0.25">
      <c r="A168" s="10" t="str">
        <f>CONCATENATE(DataModel!A175," ",DataModel!B175,"(",DataModel!C175,"),")</f>
        <v xml:space="preserve"> (),</v>
      </c>
    </row>
    <row r="169" spans="1:1" x14ac:dyDescent="0.25">
      <c r="A169" s="10" t="str">
        <f>CONCATENATE(DataModel!A176," ",DataModel!B176,"(",DataModel!C176,"),")</f>
        <v xml:space="preserve"> (),</v>
      </c>
    </row>
    <row r="170" spans="1:1" x14ac:dyDescent="0.25">
      <c r="A170" s="10" t="str">
        <f>CONCATENATE(DataModel!A177," ",DataModel!B177,"(",DataModel!C177,"),")</f>
        <v xml:space="preserve"> (),</v>
      </c>
    </row>
    <row r="171" spans="1:1" x14ac:dyDescent="0.25">
      <c r="A171" s="10" t="str">
        <f>CONCATENATE(DataModel!A178," ",DataModel!B178,"(",DataModel!C178,"),")</f>
        <v xml:space="preserve"> (),</v>
      </c>
    </row>
    <row r="172" spans="1:1" x14ac:dyDescent="0.25">
      <c r="A172" s="10" t="str">
        <f>CONCATENATE(DataModel!A179," ",DataModel!B179,"(",DataModel!C179,"),")</f>
        <v xml:space="preserve"> (),</v>
      </c>
    </row>
    <row r="173" spans="1:1" x14ac:dyDescent="0.25">
      <c r="A173" s="10" t="str">
        <f>CONCATENATE(DataModel!A180," ",DataModel!B180,"(",DataModel!C180,"),")</f>
        <v xml:space="preserve"> (),</v>
      </c>
    </row>
    <row r="174" spans="1:1" x14ac:dyDescent="0.25">
      <c r="A174" s="10" t="str">
        <f>CONCATENATE(DataModel!A181," ",DataModel!B181,"(",DataModel!C181,"),")</f>
        <v xml:space="preserve"> (),</v>
      </c>
    </row>
    <row r="175" spans="1:1" x14ac:dyDescent="0.25">
      <c r="A175" s="10" t="str">
        <f>CONCATENATE(DataModel!A182," ",DataModel!B182,"(",DataModel!C182,"),")</f>
        <v xml:space="preserve"> (),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200"/>
  <sheetViews>
    <sheetView topLeftCell="A140" zoomScaleNormal="100" workbookViewId="0">
      <selection activeCell="A149" sqref="A149"/>
    </sheetView>
  </sheetViews>
  <sheetFormatPr defaultRowHeight="12.75" x14ac:dyDescent="0.2"/>
  <cols>
    <col min="1" max="1" width="200.140625" style="6" customWidth="1"/>
    <col min="2" max="2" width="7.28515625" style="6" customWidth="1"/>
    <col min="3" max="3" width="6.42578125" style="6" customWidth="1"/>
    <col min="4" max="4" width="17.5703125" style="6" customWidth="1"/>
    <col min="5" max="5" width="8.42578125" style="6" customWidth="1"/>
    <col min="6" max="6" width="6.42578125" style="6" customWidth="1"/>
    <col min="7" max="7" width="9.5703125" style="6" customWidth="1"/>
    <col min="8" max="8" width="8.42578125" style="6" customWidth="1"/>
    <col min="9" max="9" width="18.140625" style="6" customWidth="1"/>
    <col min="10" max="10" width="16.5703125" style="6" customWidth="1"/>
    <col min="11" max="11" width="8.28515625" style="6" customWidth="1"/>
    <col min="12" max="12" width="7.85546875" style="6" customWidth="1"/>
    <col min="13" max="14" width="8.42578125" style="6" customWidth="1"/>
    <col min="15" max="15" width="16.5703125" style="6" customWidth="1"/>
    <col min="16" max="16" width="34.5703125" style="6" customWidth="1"/>
    <col min="17" max="19" width="9.140625" style="6"/>
    <col min="20" max="20" width="12.7109375" style="6" customWidth="1"/>
    <col min="21" max="21" width="28.7109375" style="6" customWidth="1"/>
    <col min="22" max="16384" width="9.140625" style="6"/>
  </cols>
  <sheetData>
    <row r="5" spans="1:1" ht="51" x14ac:dyDescent="0.2">
      <c r="A5" s="6" t="str">
        <f>CONCATENATE("COMMENT ON TABLE ",DataModel!C1," IS '",DataModel!C4,"';")</f>
        <v>COMMENT ON TABLE XYZ_SOME_TABLE_NAME_SP IS 'Definition of the table';</v>
      </c>
    </row>
    <row r="7" spans="1:1" x14ac:dyDescent="0.2">
      <c r="A7" s="6" t="str">
        <f>CONCATENATE("COMMENT ON COLUMN ",DataModel!$C$1,".",DataModel!A9," IS '",DataModel!G9,"';")</f>
        <v>COMMENT ON COLUMN XYZ_SOME_TABLE_NAME_SP. IS '';</v>
      </c>
    </row>
    <row r="8" spans="1:1" ht="38.25" x14ac:dyDescent="0.2">
      <c r="A8" s="6" t="str">
        <f>CONCATENATE("COMMENT ON COLUMN ",DataModel!$C$1,".",DataModel!A10," IS '",DataModel!G10,"';")</f>
        <v>COMMENT ON COLUMN XYZ_SOME_TABLE_NAME_SP. IS '';</v>
      </c>
    </row>
    <row r="9" spans="1:1" ht="51" x14ac:dyDescent="0.2">
      <c r="A9" s="6" t="str">
        <f>CONCATENATE("COMMENT ON COLUMN ",DataModel!$C$1,".",DataModel!A11," IS '",DataModel!G11,"';")</f>
        <v>COMMENT ON COLUMN XYZ_SOME_TABLE_NAME_SP. IS '';</v>
      </c>
    </row>
    <row r="10" spans="1:1" ht="51" x14ac:dyDescent="0.2">
      <c r="A10" s="6" t="str">
        <f>CONCATENATE("COMMENT ON COLUMN ",DataModel!$C$1,".",DataModel!A12," IS '",DataModel!G12,"';")</f>
        <v>COMMENT ON COLUMN XYZ_SOME_TABLE_NAME_SP. IS '';</v>
      </c>
    </row>
    <row r="11" spans="1:1" ht="38.25" x14ac:dyDescent="0.2">
      <c r="A11" s="6" t="str">
        <f>CONCATENATE("COMMENT ON COLUMN ",DataModel!$C$1,".",DataModel!A13," IS '",DataModel!G13,"';")</f>
        <v>COMMENT ON COLUMN XYZ_SOME_TABLE_NAME_SP. IS '';</v>
      </c>
    </row>
    <row r="12" spans="1:1" ht="25.5" x14ac:dyDescent="0.2">
      <c r="A12" s="6" t="str">
        <f>CONCATENATE("COMMENT ON COLUMN ",DataModel!$C$1,".",DataModel!A14," IS '",DataModel!G14,"';")</f>
        <v>COMMENT ON COLUMN XYZ_SOME_TABLE_NAME_SP. IS '';</v>
      </c>
    </row>
    <row r="13" spans="1:1" ht="38.25" x14ac:dyDescent="0.2">
      <c r="A13" s="6" t="str">
        <f>CONCATENATE("COMMENT ON COLUMN ",DataModel!$C$1,".",DataModel!A15," IS '",DataModel!G15,"';")</f>
        <v>COMMENT ON COLUMN XYZ_SOME_TABLE_NAME_SP. IS '';</v>
      </c>
    </row>
    <row r="14" spans="1:1" ht="25.5" x14ac:dyDescent="0.2">
      <c r="A14" s="6" t="str">
        <f>CONCATENATE("COMMENT ON COLUMN ",DataModel!$C$1,".",DataModel!A16," IS '",DataModel!G16,"';")</f>
        <v>COMMENT ON COLUMN XYZ_SOME_TABLE_NAME_SP. IS '';</v>
      </c>
    </row>
    <row r="15" spans="1:1" ht="25.5" x14ac:dyDescent="0.2">
      <c r="A15" s="6" t="str">
        <f>CONCATENATE("COMMENT ON COLUMN ",DataModel!$C$1,".",DataModel!A17," IS '",DataModel!G17,"';")</f>
        <v>COMMENT ON COLUMN XYZ_SOME_TABLE_NAME_SP. IS '';</v>
      </c>
    </row>
    <row r="16" spans="1:1" x14ac:dyDescent="0.2">
      <c r="A16" s="6" t="str">
        <f>CONCATENATE("COMMENT ON COLUMN ",DataModel!$C$1,".",DataModel!A18," IS '",DataModel!G18,"';")</f>
        <v>COMMENT ON COLUMN XYZ_SOME_TABLE_NAME_SP. IS '';</v>
      </c>
    </row>
    <row r="17" spans="1:1" x14ac:dyDescent="0.2">
      <c r="A17" s="6" t="str">
        <f>CONCATENATE("COMMENT ON COLUMN ",DataModel!$C$1,".",DataModel!A19," IS '",DataModel!G19,"';")</f>
        <v>COMMENT ON COLUMN XYZ_SOME_TABLE_NAME_SP. IS '';</v>
      </c>
    </row>
    <row r="18" spans="1:1" x14ac:dyDescent="0.2">
      <c r="A18" s="6" t="str">
        <f>CONCATENATE("COMMENT ON COLUMN ",DataModel!$C$1,".",DataModel!A20," IS '",DataModel!G20,"';")</f>
        <v>COMMENT ON COLUMN XYZ_SOME_TABLE_NAME_SP. IS '';</v>
      </c>
    </row>
    <row r="19" spans="1:1" ht="25.5" x14ac:dyDescent="0.2">
      <c r="A19" s="6" t="str">
        <f>CONCATENATE("COMMENT ON COLUMN ",DataModel!$C$1,".",DataModel!A21," IS '",DataModel!G21,"';")</f>
        <v>COMMENT ON COLUMN XYZ_SOME_TABLE_NAME_SP. IS '';</v>
      </c>
    </row>
    <row r="20" spans="1:1" x14ac:dyDescent="0.2">
      <c r="A20" s="6" t="str">
        <f>CONCATENATE("COMMENT ON COLUMN ",DataModel!$C$1,".",DataModel!A22," IS '",DataModel!G22,"';")</f>
        <v>COMMENT ON COLUMN XYZ_SOME_TABLE_NAME_SP. IS '';</v>
      </c>
    </row>
    <row r="21" spans="1:1" x14ac:dyDescent="0.2">
      <c r="A21" s="6" t="str">
        <f>CONCATENATE("COMMENT ON COLUMN ",DataModel!$C$1,".",DataModel!A23," IS '",DataModel!G23,"';")</f>
        <v>COMMENT ON COLUMN XYZ_SOME_TABLE_NAME_SP. IS '';</v>
      </c>
    </row>
    <row r="22" spans="1:1" ht="25.5" x14ac:dyDescent="0.2">
      <c r="A22" s="6" t="str">
        <f>CONCATENATE("COMMENT ON COLUMN ",DataModel!$C$1,".",DataModel!A24," IS '",DataModel!G24,"';")</f>
        <v>COMMENT ON COLUMN XYZ_SOME_TABLE_NAME_SP. IS '';</v>
      </c>
    </row>
    <row r="23" spans="1:1" ht="25.5" x14ac:dyDescent="0.2">
      <c r="A23" s="6" t="str">
        <f>CONCATENATE("COMMENT ON COLUMN ",DataModel!$C$1,".",DataModel!A25," IS '",DataModel!G25,"';")</f>
        <v>COMMENT ON COLUMN XYZ_SOME_TABLE_NAME_SP. IS '';</v>
      </c>
    </row>
    <row r="24" spans="1:1" x14ac:dyDescent="0.2">
      <c r="A24" s="6" t="str">
        <f>CONCATENATE("COMMENT ON COLUMN ",DataModel!$C$1,".",DataModel!A26," IS '",DataModel!G26,"';")</f>
        <v>COMMENT ON COLUMN XYZ_SOME_TABLE_NAME_SP. IS '';</v>
      </c>
    </row>
    <row r="25" spans="1:1" ht="25.5" x14ac:dyDescent="0.2">
      <c r="A25" s="6" t="str">
        <f>CONCATENATE("COMMENT ON COLUMN ",DataModel!$C$1,".",DataModel!A27," IS '",DataModel!G27,"';")</f>
        <v>COMMENT ON COLUMN XYZ_SOME_TABLE_NAME_SP. IS '';</v>
      </c>
    </row>
    <row r="26" spans="1:1" x14ac:dyDescent="0.2">
      <c r="A26" s="6" t="str">
        <f>CONCATENATE("COMMENT ON COLUMN ",DataModel!$C$1,".",DataModel!A28," IS '",DataModel!G28,"';")</f>
        <v>COMMENT ON COLUMN XYZ_SOME_TABLE_NAME_SP. IS '';</v>
      </c>
    </row>
    <row r="27" spans="1:1" ht="25.5" x14ac:dyDescent="0.2">
      <c r="A27" s="6" t="str">
        <f>CONCATENATE("COMMENT ON COLUMN ",DataModel!$C$1,".",DataModel!A29," IS '",DataModel!G29,"';")</f>
        <v>COMMENT ON COLUMN XYZ_SOME_TABLE_NAME_SP. IS '';</v>
      </c>
    </row>
    <row r="28" spans="1:1" x14ac:dyDescent="0.2">
      <c r="A28" s="6" t="str">
        <f>CONCATENATE("COMMENT ON COLUMN ",DataModel!$C$1,".",DataModel!A30," IS '",DataModel!G30,"';")</f>
        <v>COMMENT ON COLUMN XYZ_SOME_TABLE_NAME_SP. IS '';</v>
      </c>
    </row>
    <row r="29" spans="1:1" x14ac:dyDescent="0.2">
      <c r="A29" s="6" t="str">
        <f>CONCATENATE("COMMENT ON COLUMN ",DataModel!$C$1,".",DataModel!A31," IS '",DataModel!G31,"';")</f>
        <v>COMMENT ON COLUMN XYZ_SOME_TABLE_NAME_SP. IS '';</v>
      </c>
    </row>
    <row r="30" spans="1:1" x14ac:dyDescent="0.2">
      <c r="A30" s="6" t="str">
        <f>CONCATENATE("COMMENT ON COLUMN ",DataModel!$C$1,".",DataModel!A32," IS '",DataModel!G32,"';")</f>
        <v>COMMENT ON COLUMN XYZ_SOME_TABLE_NAME_SP. IS '';</v>
      </c>
    </row>
    <row r="31" spans="1:1" ht="25.5" x14ac:dyDescent="0.2">
      <c r="A31" s="6" t="str">
        <f>CONCATENATE("COMMENT ON COLUMN ",DataModel!$C$1,".",DataModel!A33," IS '",DataModel!G33,"';")</f>
        <v>COMMENT ON COLUMN XYZ_SOME_TABLE_NAME_SP. IS '';</v>
      </c>
    </row>
    <row r="32" spans="1:1" x14ac:dyDescent="0.2">
      <c r="A32" s="6" t="str">
        <f>CONCATENATE("COMMENT ON COLUMN ",DataModel!$C$1,".",DataModel!A34," IS '",DataModel!G34,"';")</f>
        <v>COMMENT ON COLUMN XYZ_SOME_TABLE_NAME_SP. IS '';</v>
      </c>
    </row>
    <row r="33" spans="1:1" ht="25.5" x14ac:dyDescent="0.2">
      <c r="A33" s="6" t="str">
        <f>CONCATENATE("COMMENT ON COLUMN ",DataModel!$C$1,".",DataModel!A35," IS '",DataModel!G35,"';")</f>
        <v>COMMENT ON COLUMN XYZ_SOME_TABLE_NAME_SP. IS '';</v>
      </c>
    </row>
    <row r="34" spans="1:1" ht="25.5" x14ac:dyDescent="0.2">
      <c r="A34" s="6" t="str">
        <f>CONCATENATE("COMMENT ON COLUMN ",DataModel!$C$1,".",DataModel!A36," IS '",DataModel!G36,"';")</f>
        <v>COMMENT ON COLUMN XYZ_SOME_TABLE_NAME_SP. IS '';</v>
      </c>
    </row>
    <row r="35" spans="1:1" x14ac:dyDescent="0.2">
      <c r="A35" s="6" t="str">
        <f>CONCATENATE("COMMENT ON COLUMN ",DataModel!$C$1,".",DataModel!A37," IS '",DataModel!G37,"';")</f>
        <v>COMMENT ON COLUMN XYZ_SOME_TABLE_NAME_SP. IS '';</v>
      </c>
    </row>
    <row r="36" spans="1:1" x14ac:dyDescent="0.2">
      <c r="A36" s="6" t="str">
        <f>CONCATENATE("COMMENT ON COLUMN ",DataModel!$C$1,".",DataModel!A38," IS '",DataModel!G38,"';")</f>
        <v>COMMENT ON COLUMN XYZ_SOME_TABLE_NAME_SP. IS '';</v>
      </c>
    </row>
    <row r="37" spans="1:1" x14ac:dyDescent="0.2">
      <c r="A37" s="6" t="str">
        <f>CONCATENATE("COMMENT ON COLUMN ",DataModel!$C$1,".",DataModel!A39," IS '",DataModel!G39,"';")</f>
        <v>COMMENT ON COLUMN XYZ_SOME_TABLE_NAME_SP. IS '';</v>
      </c>
    </row>
    <row r="38" spans="1:1" ht="25.5" x14ac:dyDescent="0.2">
      <c r="A38" s="6" t="str">
        <f>CONCATENATE("COMMENT ON COLUMN ",DataModel!$C$1,".",DataModel!A40," IS '",DataModel!G40,"';")</f>
        <v>COMMENT ON COLUMN XYZ_SOME_TABLE_NAME_SP. IS '';</v>
      </c>
    </row>
    <row r="39" spans="1:1" ht="25.5" x14ac:dyDescent="0.2">
      <c r="A39" s="6" t="str">
        <f>CONCATENATE("COMMENT ON COLUMN ",DataModel!$C$1,".",DataModel!A41," IS '",DataModel!G41,"';")</f>
        <v>COMMENT ON COLUMN XYZ_SOME_TABLE_NAME_SP. IS '';</v>
      </c>
    </row>
    <row r="40" spans="1:1" x14ac:dyDescent="0.2">
      <c r="A40" s="6" t="str">
        <f>CONCATENATE("COMMENT ON COLUMN ",DataModel!$C$1,".",DataModel!A42," IS '",DataModel!G42,"';")</f>
        <v>COMMENT ON COLUMN XYZ_SOME_TABLE_NAME_SP. IS '';</v>
      </c>
    </row>
    <row r="41" spans="1:1" x14ac:dyDescent="0.2">
      <c r="A41" s="6" t="str">
        <f>CONCATENATE("COMMENT ON COLUMN ",DataModel!$C$1,".",DataModel!A43," IS '",DataModel!G43,"';")</f>
        <v>COMMENT ON COLUMN XYZ_SOME_TABLE_NAME_SP. IS '';</v>
      </c>
    </row>
    <row r="42" spans="1:1" x14ac:dyDescent="0.2">
      <c r="A42" s="6" t="str">
        <f>CONCATENATE("COMMENT ON COLUMN ",DataModel!$C$1,".",DataModel!A44," IS '",DataModel!G44,"';")</f>
        <v>COMMENT ON COLUMN XYZ_SOME_TABLE_NAME_SP. IS '';</v>
      </c>
    </row>
    <row r="43" spans="1:1" x14ac:dyDescent="0.2">
      <c r="A43" s="6" t="str">
        <f>CONCATENATE("COMMENT ON COLUMN ",DataModel!$C$1,".",DataModel!A45," IS '",DataModel!G45,"';")</f>
        <v>COMMENT ON COLUMN XYZ_SOME_TABLE_NAME_SP. IS '';</v>
      </c>
    </row>
    <row r="44" spans="1:1" x14ac:dyDescent="0.2">
      <c r="A44" s="6" t="str">
        <f>CONCATENATE("COMMENT ON COLUMN ",DataModel!$C$1,".",DataModel!A46," IS '",DataModel!G46,"';")</f>
        <v>COMMENT ON COLUMN XYZ_SOME_TABLE_NAME_SP. IS '';</v>
      </c>
    </row>
    <row r="45" spans="1:1" x14ac:dyDescent="0.2">
      <c r="A45" s="6" t="str">
        <f>CONCATENATE("COMMENT ON COLUMN ",DataModel!$C$1,".",DataModel!A47," IS '",DataModel!G47,"';")</f>
        <v>COMMENT ON COLUMN XYZ_SOME_TABLE_NAME_SP. IS '';</v>
      </c>
    </row>
    <row r="46" spans="1:1" x14ac:dyDescent="0.2">
      <c r="A46" s="6" t="str">
        <f>CONCATENATE("COMMENT ON COLUMN ",DataModel!$C$1,".",DataModel!A48," IS '",DataModel!G48,"';")</f>
        <v>COMMENT ON COLUMN XYZ_SOME_TABLE_NAME_SP. IS '';</v>
      </c>
    </row>
    <row r="47" spans="1:1" x14ac:dyDescent="0.2">
      <c r="A47" s="6" t="str">
        <f>CONCATENATE("COMMENT ON COLUMN ",DataModel!$C$1,".",DataModel!A49," IS '",DataModel!G49,"';")</f>
        <v>COMMENT ON COLUMN XYZ_SOME_TABLE_NAME_SP. IS '';</v>
      </c>
    </row>
    <row r="48" spans="1:1" ht="25.5" x14ac:dyDescent="0.2">
      <c r="A48" s="6" t="str">
        <f>CONCATENATE("COMMENT ON COLUMN ",DataModel!$C$1,".",DataModel!A50," IS '",DataModel!G50,"';")</f>
        <v>COMMENT ON COLUMN XYZ_SOME_TABLE_NAME_SP. IS '';</v>
      </c>
    </row>
    <row r="49" spans="1:1" ht="25.5" x14ac:dyDescent="0.2">
      <c r="A49" s="6" t="str">
        <f>CONCATENATE("COMMENT ON COLUMN ",DataModel!$C$1,".",DataModel!A51," IS '",DataModel!G51,"';")</f>
        <v>COMMENT ON COLUMN XYZ_SOME_TABLE_NAME_SP. IS '';</v>
      </c>
    </row>
    <row r="50" spans="1:1" ht="25.5" x14ac:dyDescent="0.2">
      <c r="A50" s="6" t="str">
        <f>CONCATENATE("COMMENT ON COLUMN ",DataModel!$C$1,".",DataModel!A52," IS '",DataModel!G52,"';")</f>
        <v>COMMENT ON COLUMN XYZ_SOME_TABLE_NAME_SP. IS '';</v>
      </c>
    </row>
    <row r="51" spans="1:1" x14ac:dyDescent="0.2">
      <c r="A51" s="6" t="str">
        <f>CONCATENATE("COMMENT ON COLUMN ",DataModel!$C$1,".",DataModel!A53," IS '",DataModel!G53,"';")</f>
        <v>COMMENT ON COLUMN XYZ_SOME_TABLE_NAME_SP. IS '';</v>
      </c>
    </row>
    <row r="52" spans="1:1" x14ac:dyDescent="0.2">
      <c r="A52" s="6" t="str">
        <f>CONCATENATE("COMMENT ON COLUMN ",DataModel!$C$1,".",DataModel!A54," IS '",DataModel!G54,"';")</f>
        <v>COMMENT ON COLUMN XYZ_SOME_TABLE_NAME_SP. IS '';</v>
      </c>
    </row>
    <row r="53" spans="1:1" x14ac:dyDescent="0.2">
      <c r="A53" s="6" t="str">
        <f>CONCATENATE("COMMENT ON COLUMN ",DataModel!$C$1,".",DataModel!A55," IS '",DataModel!G55,"';")</f>
        <v>COMMENT ON COLUMN XYZ_SOME_TABLE_NAME_SP. IS '';</v>
      </c>
    </row>
    <row r="54" spans="1:1" ht="25.5" x14ac:dyDescent="0.2">
      <c r="A54" s="6" t="str">
        <f>CONCATENATE("COMMENT ON COLUMN ",DataModel!$C$1,".",DataModel!A56," IS '",DataModel!G56,"';")</f>
        <v>COMMENT ON COLUMN XYZ_SOME_TABLE_NAME_SP. IS '';</v>
      </c>
    </row>
    <row r="55" spans="1:1" ht="25.5" x14ac:dyDescent="0.2">
      <c r="A55" s="6" t="str">
        <f>CONCATENATE("COMMENT ON COLUMN ",DataModel!$C$1,".",DataModel!A57," IS '",DataModel!G57,"';")</f>
        <v>COMMENT ON COLUMN XYZ_SOME_TABLE_NAME_SP. IS '';</v>
      </c>
    </row>
    <row r="56" spans="1:1" ht="25.5" x14ac:dyDescent="0.2">
      <c r="A56" s="6" t="str">
        <f>CONCATENATE("COMMENT ON COLUMN ",DataModel!$C$1,".",DataModel!A58," IS '",DataModel!G58,"';")</f>
        <v>COMMENT ON COLUMN XYZ_SOME_TABLE_NAME_SP. IS '';</v>
      </c>
    </row>
    <row r="57" spans="1:1" x14ac:dyDescent="0.2">
      <c r="A57" s="6" t="str">
        <f>CONCATENATE("COMMENT ON COLUMN ",DataModel!$C$1,".",DataModel!A59," IS '",DataModel!G59,"';")</f>
        <v>COMMENT ON COLUMN XYZ_SOME_TABLE_NAME_SP. IS '';</v>
      </c>
    </row>
    <row r="58" spans="1:1" x14ac:dyDescent="0.2">
      <c r="A58" s="6" t="str">
        <f>CONCATENATE("COMMENT ON COLUMN ",DataModel!$C$1,".",DataModel!A60," IS '",DataModel!G60,"';")</f>
        <v>COMMENT ON COLUMN XYZ_SOME_TABLE_NAME_SP. IS '';</v>
      </c>
    </row>
    <row r="59" spans="1:1" x14ac:dyDescent="0.2">
      <c r="A59" s="6" t="str">
        <f>CONCATENATE("COMMENT ON COLUMN ",DataModel!$C$1,".",DataModel!A61," IS '",DataModel!G61,"';")</f>
        <v>COMMENT ON COLUMN XYZ_SOME_TABLE_NAME_SP. IS '';</v>
      </c>
    </row>
    <row r="60" spans="1:1" x14ac:dyDescent="0.2">
      <c r="A60" s="6" t="str">
        <f>CONCATENATE("COMMENT ON COLUMN ",DataModel!$C$1,".",DataModel!A62," IS '",DataModel!G62,"';")</f>
        <v>COMMENT ON COLUMN XYZ_SOME_TABLE_NAME_SP. IS '';</v>
      </c>
    </row>
    <row r="61" spans="1:1" x14ac:dyDescent="0.2">
      <c r="A61" s="6" t="str">
        <f>CONCATENATE("COMMENT ON COLUMN ",DataModel!$C$1,".",DataModel!A63," IS '",DataModel!G63,"';")</f>
        <v>COMMENT ON COLUMN XYZ_SOME_TABLE_NAME_SP. IS '';</v>
      </c>
    </row>
    <row r="62" spans="1:1" x14ac:dyDescent="0.2">
      <c r="A62" s="6" t="str">
        <f>CONCATENATE("COMMENT ON COLUMN ",DataModel!$C$1,".",DataModel!A64," IS '",DataModel!G64,"';")</f>
        <v>COMMENT ON COLUMN XYZ_SOME_TABLE_NAME_SP. IS '';</v>
      </c>
    </row>
    <row r="63" spans="1:1" x14ac:dyDescent="0.2">
      <c r="A63" s="6" t="str">
        <f>CONCATENATE("COMMENT ON COLUMN ",DataModel!$C$1,".",DataModel!A65," IS '",DataModel!G65,"';")</f>
        <v>COMMENT ON COLUMN XYZ_SOME_TABLE_NAME_SP. IS '';</v>
      </c>
    </row>
    <row r="64" spans="1:1" x14ac:dyDescent="0.2">
      <c r="A64" s="6" t="str">
        <f>CONCATENATE("COMMENT ON COLUMN ",DataModel!$C$1,".",DataModel!A66," IS '",DataModel!G66,"';")</f>
        <v>COMMENT ON COLUMN XYZ_SOME_TABLE_NAME_SP. IS '';</v>
      </c>
    </row>
    <row r="65" spans="1:1" x14ac:dyDescent="0.2">
      <c r="A65" s="6" t="str">
        <f>CONCATENATE("COMMENT ON COLUMN ",DataModel!$C$1,".",DataModel!A67," IS '",DataModel!G67,"';")</f>
        <v>COMMENT ON COLUMN XYZ_SOME_TABLE_NAME_SP. IS '';</v>
      </c>
    </row>
    <row r="66" spans="1:1" x14ac:dyDescent="0.2">
      <c r="A66" s="6" t="str">
        <f>CONCATENATE("COMMENT ON COLUMN ",DataModel!$C$1,".",DataModel!A68," IS '",DataModel!G68,"';")</f>
        <v>COMMENT ON COLUMN XYZ_SOME_TABLE_NAME_SP. IS '';</v>
      </c>
    </row>
    <row r="67" spans="1:1" x14ac:dyDescent="0.2">
      <c r="A67" s="6" t="str">
        <f>CONCATENATE("COMMENT ON COLUMN ",DataModel!$C$1,".",DataModel!A69," IS '",DataModel!G69,"';")</f>
        <v>COMMENT ON COLUMN XYZ_SOME_TABLE_NAME_SP. IS '';</v>
      </c>
    </row>
    <row r="68" spans="1:1" x14ac:dyDescent="0.2">
      <c r="A68" s="6" t="str">
        <f>CONCATENATE("COMMENT ON COLUMN ",DataModel!$C$1,".",DataModel!A70," IS '",DataModel!G70,"';")</f>
        <v>COMMENT ON COLUMN XYZ_SOME_TABLE_NAME_SP. IS '';</v>
      </c>
    </row>
    <row r="69" spans="1:1" ht="25.5" x14ac:dyDescent="0.2">
      <c r="A69" s="6" t="str">
        <f>CONCATENATE("COMMENT ON COLUMN ",DataModel!$C$1,".",DataModel!A71," IS '",DataModel!G71,"';")</f>
        <v>COMMENT ON COLUMN XYZ_SOME_TABLE_NAME_SP. IS '';</v>
      </c>
    </row>
    <row r="70" spans="1:1" ht="25.5" x14ac:dyDescent="0.2">
      <c r="A70" s="6" t="str">
        <f>CONCATENATE("COMMENT ON COLUMN ",DataModel!$C$1,".",DataModel!A72," IS '",DataModel!G72,"';")</f>
        <v>COMMENT ON COLUMN XYZ_SOME_TABLE_NAME_SP. IS '';</v>
      </c>
    </row>
    <row r="71" spans="1:1" ht="25.5" x14ac:dyDescent="0.2">
      <c r="A71" s="6" t="str">
        <f>CONCATENATE("COMMENT ON COLUMN ",DataModel!$C$1,".",DataModel!A73," IS '",DataModel!G73,"';")</f>
        <v>COMMENT ON COLUMN XYZ_SOME_TABLE_NAME_SP. IS '';</v>
      </c>
    </row>
    <row r="72" spans="1:1" ht="25.5" x14ac:dyDescent="0.2">
      <c r="A72" s="6" t="str">
        <f>CONCATENATE("COMMENT ON COLUMN ",DataModel!$C$1,".",DataModel!A74," IS '",DataModel!G74,"';")</f>
        <v>COMMENT ON COLUMN XYZ_SOME_TABLE_NAME_SP. IS '';</v>
      </c>
    </row>
    <row r="73" spans="1:1" ht="25.5" x14ac:dyDescent="0.2">
      <c r="A73" s="6" t="str">
        <f>CONCATENATE("COMMENT ON COLUMN ",DataModel!$C$1,".",DataModel!A75," IS '",DataModel!G75,"';")</f>
        <v>COMMENT ON COLUMN XYZ_SOME_TABLE_NAME_SP. IS '';</v>
      </c>
    </row>
    <row r="74" spans="1:1" ht="25.5" x14ac:dyDescent="0.2">
      <c r="A74" s="6" t="str">
        <f>CONCATENATE("COMMENT ON COLUMN ",DataModel!$C$1,".",DataModel!A76," IS '",DataModel!G76,"';")</f>
        <v>COMMENT ON COLUMN XYZ_SOME_TABLE_NAME_SP. IS '';</v>
      </c>
    </row>
    <row r="75" spans="1:1" x14ac:dyDescent="0.2">
      <c r="A75" s="6" t="str">
        <f>CONCATENATE("COMMENT ON COLUMN ",DataModel!$C$1,".",DataModel!A77," IS '",DataModel!G77,"';")</f>
        <v>COMMENT ON COLUMN XYZ_SOME_TABLE_NAME_SP. IS '';</v>
      </c>
    </row>
    <row r="76" spans="1:1" x14ac:dyDescent="0.2">
      <c r="A76" s="6" t="str">
        <f>CONCATENATE("COMMENT ON COLUMN ",DataModel!$C$1,".",DataModel!A78," IS '",DataModel!G78,"';")</f>
        <v>COMMENT ON COLUMN XYZ_SOME_TABLE_NAME_SP. IS '';</v>
      </c>
    </row>
    <row r="77" spans="1:1" x14ac:dyDescent="0.2">
      <c r="A77" s="6" t="str">
        <f>CONCATENATE("COMMENT ON COLUMN ",DataModel!$C$1,".",DataModel!A79," IS '",DataModel!G79,"';")</f>
        <v>COMMENT ON COLUMN XYZ_SOME_TABLE_NAME_SP. IS '';</v>
      </c>
    </row>
    <row r="78" spans="1:1" x14ac:dyDescent="0.2">
      <c r="A78" s="6" t="str">
        <f>CONCATENATE("COMMENT ON COLUMN ",DataModel!$C$1,".",DataModel!A80," IS '",DataModel!G80,"';")</f>
        <v>COMMENT ON COLUMN XYZ_SOME_TABLE_NAME_SP. IS '';</v>
      </c>
    </row>
    <row r="79" spans="1:1" ht="25.5" x14ac:dyDescent="0.2">
      <c r="A79" s="6" t="str">
        <f>CONCATENATE("COMMENT ON COLUMN ",DataModel!$C$1,".",DataModel!A81," IS '",DataModel!G81,"';")</f>
        <v>COMMENT ON COLUMN XYZ_SOME_TABLE_NAME_SP. IS '';</v>
      </c>
    </row>
    <row r="80" spans="1:1" x14ac:dyDescent="0.2">
      <c r="A80" s="6" t="str">
        <f>CONCATENATE("COMMENT ON COLUMN ",DataModel!$C$1,".",DataModel!A82," IS '",DataModel!G82,"';")</f>
        <v>COMMENT ON COLUMN XYZ_SOME_TABLE_NAME_SP. IS '';</v>
      </c>
    </row>
    <row r="81" spans="1:1" x14ac:dyDescent="0.2">
      <c r="A81" s="6" t="str">
        <f>CONCATENATE("COMMENT ON COLUMN ",DataModel!$C$1,".",DataModel!A83," IS '",DataModel!G83,"';")</f>
        <v>COMMENT ON COLUMN XYZ_SOME_TABLE_NAME_SP. IS '';</v>
      </c>
    </row>
    <row r="82" spans="1:1" ht="25.5" x14ac:dyDescent="0.2">
      <c r="A82" s="6" t="str">
        <f>CONCATENATE("COMMENT ON COLUMN ",DataModel!$C$1,".",DataModel!A84," IS '",DataModel!G84,"';")</f>
        <v>COMMENT ON COLUMN XYZ_SOME_TABLE_NAME_SP. IS '';</v>
      </c>
    </row>
    <row r="83" spans="1:1" ht="25.5" x14ac:dyDescent="0.2">
      <c r="A83" s="6" t="str">
        <f>CONCATENATE("COMMENT ON COLUMN ",DataModel!$C$1,".",DataModel!A85," IS '",DataModel!G85,"';")</f>
        <v>COMMENT ON COLUMN XYZ_SOME_TABLE_NAME_SP. IS '';</v>
      </c>
    </row>
    <row r="84" spans="1:1" ht="25.5" x14ac:dyDescent="0.2">
      <c r="A84" s="6" t="str">
        <f>CONCATENATE("COMMENT ON COLUMN ",DataModel!$C$1,".",DataModel!A86," IS '",DataModel!G86,"';")</f>
        <v>COMMENT ON COLUMN XYZ_SOME_TABLE_NAME_SP. IS '';</v>
      </c>
    </row>
    <row r="85" spans="1:1" ht="25.5" x14ac:dyDescent="0.2">
      <c r="A85" s="6" t="str">
        <f>CONCATENATE("COMMENT ON COLUMN ",DataModel!$C$1,".",DataModel!A87," IS '",DataModel!G87,"';")</f>
        <v>COMMENT ON COLUMN XYZ_SOME_TABLE_NAME_SP. IS '';</v>
      </c>
    </row>
    <row r="86" spans="1:1" ht="25.5" x14ac:dyDescent="0.2">
      <c r="A86" s="6" t="str">
        <f>CONCATENATE("COMMENT ON COLUMN ",DataModel!$C$1,".",DataModel!A88," IS '",DataModel!G88,"';")</f>
        <v>COMMENT ON COLUMN XYZ_SOME_TABLE_NAME_SP. IS '';</v>
      </c>
    </row>
    <row r="87" spans="1:1" ht="25.5" x14ac:dyDescent="0.2">
      <c r="A87" s="6" t="str">
        <f>CONCATENATE("COMMENT ON COLUMN ",DataModel!$C$1,".",DataModel!A89," IS '",DataModel!G89,"';")</f>
        <v>COMMENT ON COLUMN XYZ_SOME_TABLE_NAME_SP. IS '';</v>
      </c>
    </row>
    <row r="88" spans="1:1" ht="25.5" x14ac:dyDescent="0.2">
      <c r="A88" s="6" t="str">
        <f>CONCATENATE("COMMENT ON COLUMN ",DataModel!$C$1,".",DataModel!A90," IS '",DataModel!G90,"';")</f>
        <v>COMMENT ON COLUMN XYZ_SOME_TABLE_NAME_SP. IS '';</v>
      </c>
    </row>
    <row r="89" spans="1:1" ht="25.5" x14ac:dyDescent="0.2">
      <c r="A89" s="6" t="str">
        <f>CONCATENATE("COMMENT ON COLUMN ",DataModel!$C$1,".",DataModel!A91," IS '",DataModel!G91,"';")</f>
        <v>COMMENT ON COLUMN XYZ_SOME_TABLE_NAME_SP. IS '';</v>
      </c>
    </row>
    <row r="90" spans="1:1" ht="51" x14ac:dyDescent="0.2">
      <c r="A90" s="6" t="str">
        <f>CONCATENATE("COMMENT ON COLUMN ",DataModel!$C$1,".",DataModel!A92," IS '",DataModel!G92,"';")</f>
        <v>COMMENT ON COLUMN XYZ_SOME_TABLE_NAME_SP. IS '';</v>
      </c>
    </row>
    <row r="91" spans="1:1" x14ac:dyDescent="0.2">
      <c r="A91" s="6" t="str">
        <f>CONCATENATE("COMMENT ON COLUMN ",DataModel!$C$1,".",DataModel!A93," IS '",DataModel!G93,"';")</f>
        <v>COMMENT ON COLUMN XYZ_SOME_TABLE_NAME_SP. IS '';</v>
      </c>
    </row>
    <row r="92" spans="1:1" x14ac:dyDescent="0.2">
      <c r="A92" s="6" t="str">
        <f>CONCATENATE("COMMENT ON COLUMN ",DataModel!$C$1,".",DataModel!A94," IS '",DataModel!G94,"';")</f>
        <v>COMMENT ON COLUMN XYZ_SOME_TABLE_NAME_SP. IS '';</v>
      </c>
    </row>
    <row r="93" spans="1:1" ht="25.5" x14ac:dyDescent="0.2">
      <c r="A93" s="6" t="str">
        <f>CONCATENATE("COMMENT ON COLUMN ",DataModel!$C$1,".",DataModel!A95," IS '",DataModel!G95,"';")</f>
        <v>COMMENT ON COLUMN XYZ_SOME_TABLE_NAME_SP. IS '';</v>
      </c>
    </row>
    <row r="94" spans="1:1" ht="25.5" x14ac:dyDescent="0.2">
      <c r="A94" s="6" t="str">
        <f>CONCATENATE("COMMENT ON COLUMN ",DataModel!$C$1,".",DataModel!A96," IS '",DataModel!G96,"';")</f>
        <v>COMMENT ON COLUMN XYZ_SOME_TABLE_NAME_SP. IS '';</v>
      </c>
    </row>
    <row r="95" spans="1:1" ht="38.25" x14ac:dyDescent="0.2">
      <c r="A95" s="6" t="str">
        <f>CONCATENATE("COMMENT ON COLUMN ",DataModel!$C$1,".",DataModel!A97," IS '",DataModel!G97,"';")</f>
        <v>COMMENT ON COLUMN XYZ_SOME_TABLE_NAME_SP. IS '';</v>
      </c>
    </row>
    <row r="96" spans="1:1" ht="25.5" x14ac:dyDescent="0.2">
      <c r="A96" s="6" t="str">
        <f>CONCATENATE("COMMENT ON COLUMN ",DataModel!$C$1,".",DataModel!A98," IS '",DataModel!G98,"';")</f>
        <v>COMMENT ON COLUMN XYZ_SOME_TABLE_NAME_SP. IS '';</v>
      </c>
    </row>
    <row r="97" spans="1:1" ht="25.5" x14ac:dyDescent="0.2">
      <c r="A97" s="6" t="str">
        <f>CONCATENATE("COMMENT ON COLUMN ",DataModel!$C$1,".",DataModel!A99," IS '",DataModel!G99,"';")</f>
        <v>COMMENT ON COLUMN XYZ_SOME_TABLE_NAME_SP. IS '';</v>
      </c>
    </row>
    <row r="98" spans="1:1" ht="38.25" x14ac:dyDescent="0.2">
      <c r="A98" s="6" t="str">
        <f>CONCATENATE("COMMENT ON COLUMN ",DataModel!$C$1,".",DataModel!A100," IS '",DataModel!G100,"';")</f>
        <v>COMMENT ON COLUMN XYZ_SOME_TABLE_NAME_SP. IS '';</v>
      </c>
    </row>
    <row r="99" spans="1:1" ht="25.5" x14ac:dyDescent="0.2">
      <c r="A99" s="6" t="str">
        <f>CONCATENATE("COMMENT ON COLUMN ",DataModel!$C$1,".",DataModel!A101," IS '",DataModel!G101,"';")</f>
        <v>COMMENT ON COLUMN XYZ_SOME_TABLE_NAME_SP. IS '';</v>
      </c>
    </row>
    <row r="100" spans="1:1" ht="38.25" x14ac:dyDescent="0.2">
      <c r="A100" s="6" t="str">
        <f>CONCATENATE("COMMENT ON COLUMN ",DataModel!$C$1,".",DataModel!A102," IS '",DataModel!G102,"';")</f>
        <v>COMMENT ON COLUMN XYZ_SOME_TABLE_NAME_SP. IS '';</v>
      </c>
    </row>
    <row r="101" spans="1:1" ht="25.5" x14ac:dyDescent="0.2">
      <c r="A101" s="6" t="str">
        <f>CONCATENATE("COMMENT ON COLUMN ",DataModel!$C$1,".",DataModel!A103," IS '",DataModel!G103,"';")</f>
        <v>COMMENT ON COLUMN XYZ_SOME_TABLE_NAME_SP. IS '';</v>
      </c>
    </row>
    <row r="102" spans="1:1" ht="25.5" x14ac:dyDescent="0.2">
      <c r="A102" s="6" t="str">
        <f>CONCATENATE("COMMENT ON COLUMN ",DataModel!$C$1,".",DataModel!A104," IS '",DataModel!G104,"';")</f>
        <v>COMMENT ON COLUMN XYZ_SOME_TABLE_NAME_SP. IS '';</v>
      </c>
    </row>
    <row r="103" spans="1:1" ht="25.5" x14ac:dyDescent="0.2">
      <c r="A103" s="6" t="str">
        <f>CONCATENATE("COMMENT ON COLUMN ",DataModel!$C$1,".",DataModel!A105," IS '",DataModel!G105,"';")</f>
        <v>COMMENT ON COLUMN XYZ_SOME_TABLE_NAME_SP. IS '';</v>
      </c>
    </row>
    <row r="104" spans="1:1" ht="25.5" x14ac:dyDescent="0.2">
      <c r="A104" s="6" t="str">
        <f>CONCATENATE("COMMENT ON COLUMN ",DataModel!$C$1,".",DataModel!A106," IS '",DataModel!G106,"';")</f>
        <v>COMMENT ON COLUMN XYZ_SOME_TABLE_NAME_SP. IS '';</v>
      </c>
    </row>
    <row r="105" spans="1:1" ht="25.5" x14ac:dyDescent="0.2">
      <c r="A105" s="6" t="str">
        <f>CONCATENATE("COMMENT ON COLUMN ",DataModel!$C$1,".",DataModel!A107," IS '",DataModel!G107,"';")</f>
        <v>COMMENT ON COLUMN XYZ_SOME_TABLE_NAME_SP. IS '';</v>
      </c>
    </row>
    <row r="106" spans="1:1" ht="25.5" x14ac:dyDescent="0.2">
      <c r="A106" s="6" t="str">
        <f>CONCATENATE("COMMENT ON COLUMN ",DataModel!$C$1,".",DataModel!A108," IS '",DataModel!G108,"';")</f>
        <v>COMMENT ON COLUMN XYZ_SOME_TABLE_NAME_SP. IS '';</v>
      </c>
    </row>
    <row r="107" spans="1:1" ht="25.5" x14ac:dyDescent="0.2">
      <c r="A107" s="6" t="str">
        <f>CONCATENATE("COMMENT ON COLUMN ",DataModel!$C$1,".",DataModel!A109," IS '",DataModel!G109,"';")</f>
        <v>COMMENT ON COLUMN XYZ_SOME_TABLE_NAME_SP. IS '';</v>
      </c>
    </row>
    <row r="108" spans="1:1" x14ac:dyDescent="0.2">
      <c r="A108" s="6" t="str">
        <f>CONCATENATE("COMMENT ON COLUMN ",DataModel!$C$1,".",DataModel!A110," IS '",DataModel!G110,"';")</f>
        <v>COMMENT ON COLUMN XYZ_SOME_TABLE_NAME_SP. IS '';</v>
      </c>
    </row>
    <row r="109" spans="1:1" x14ac:dyDescent="0.2">
      <c r="A109" s="6" t="str">
        <f>CONCATENATE("COMMENT ON COLUMN ",DataModel!$C$1,".",DataModel!A111," IS '",DataModel!G111,"';")</f>
        <v>COMMENT ON COLUMN XYZ_SOME_TABLE_NAME_SP. IS '';</v>
      </c>
    </row>
    <row r="110" spans="1:1" ht="51" x14ac:dyDescent="0.2">
      <c r="A110" s="6" t="str">
        <f>CONCATENATE("COMMENT ON COLUMN ",DataModel!$C$1,".",DataModel!A112," IS '",DataModel!G112,"';")</f>
        <v>COMMENT ON COLUMN XYZ_SOME_TABLE_NAME_SP. IS '';</v>
      </c>
    </row>
    <row r="111" spans="1:1" x14ac:dyDescent="0.2">
      <c r="A111" s="6" t="str">
        <f>CONCATENATE("COMMENT ON COLUMN ",DataModel!$C$1,".",DataModel!A113," IS '",DataModel!G113,"';")</f>
        <v>COMMENT ON COLUMN XYZ_SOME_TABLE_NAME_SP. IS '';</v>
      </c>
    </row>
    <row r="112" spans="1:1" ht="25.5" x14ac:dyDescent="0.2">
      <c r="A112" s="6" t="str">
        <f>CONCATENATE("COMMENT ON COLUMN ",DataModel!$C$1,".",DataModel!A114," IS '",DataModel!G114,"';")</f>
        <v>COMMENT ON COLUMN XYZ_SOME_TABLE_NAME_SP. IS '';</v>
      </c>
    </row>
    <row r="113" spans="1:1" x14ac:dyDescent="0.2">
      <c r="A113" s="6" t="str">
        <f>CONCATENATE("COMMENT ON COLUMN ",DataModel!$C$1,".",DataModel!A115," IS '",DataModel!G115,"';")</f>
        <v>COMMENT ON COLUMN XYZ_SOME_TABLE_NAME_SP. IS '';</v>
      </c>
    </row>
    <row r="114" spans="1:1" x14ac:dyDescent="0.2">
      <c r="A114" s="6" t="str">
        <f>CONCATENATE("COMMENT ON COLUMN ",DataModel!$C$1,".",DataModel!A116," IS '",DataModel!G116,"';")</f>
        <v>COMMENT ON COLUMN XYZ_SOME_TABLE_NAME_SP. IS '';</v>
      </c>
    </row>
    <row r="115" spans="1:1" x14ac:dyDescent="0.2">
      <c r="A115" s="6" t="str">
        <f>CONCATENATE("COMMENT ON COLUMN ",DataModel!$C$1,".",DataModel!A117," IS '",DataModel!G117,"';")</f>
        <v>COMMENT ON COLUMN XYZ_SOME_TABLE_NAME_SP. IS '';</v>
      </c>
    </row>
    <row r="116" spans="1:1" x14ac:dyDescent="0.2">
      <c r="A116" s="6" t="str">
        <f>CONCATENATE("COMMENT ON COLUMN ",DataModel!$C$1,".",DataModel!A118," IS '",DataModel!G118,"';")</f>
        <v>COMMENT ON COLUMN XYZ_SOME_TABLE_NAME_SP. IS '';</v>
      </c>
    </row>
    <row r="117" spans="1:1" ht="25.5" x14ac:dyDescent="0.2">
      <c r="A117" s="6" t="str">
        <f>CONCATENATE("COMMENT ON COLUMN ",DataModel!$C$1,".",DataModel!A119," IS '",DataModel!G119,"';")</f>
        <v>COMMENT ON COLUMN XYZ_SOME_TABLE_NAME_SP. IS '';</v>
      </c>
    </row>
    <row r="118" spans="1:1" x14ac:dyDescent="0.2">
      <c r="A118" s="6" t="str">
        <f>CONCATENATE("COMMENT ON COLUMN ",DataModel!$C$1,".",DataModel!A120," IS '",DataModel!G120,"';")</f>
        <v>COMMENT ON COLUMN XYZ_SOME_TABLE_NAME_SP. IS '';</v>
      </c>
    </row>
    <row r="119" spans="1:1" ht="25.5" x14ac:dyDescent="0.2">
      <c r="A119" s="6" t="str">
        <f>CONCATENATE("COMMENT ON COLUMN ",DataModel!$C$1,".",DataModel!A121," IS '",DataModel!G121,"';")</f>
        <v>COMMENT ON COLUMN XYZ_SOME_TABLE_NAME_SP. IS '';</v>
      </c>
    </row>
    <row r="120" spans="1:1" x14ac:dyDescent="0.2">
      <c r="A120" s="6" t="str">
        <f>CONCATENATE("COMMENT ON COLUMN ",DataModel!$C$1,".",DataModel!A122," IS '",DataModel!G122,"';")</f>
        <v>COMMENT ON COLUMN XYZ_SOME_TABLE_NAME_SP. IS '';</v>
      </c>
    </row>
    <row r="121" spans="1:1" x14ac:dyDescent="0.2">
      <c r="A121" s="6" t="str">
        <f>CONCATENATE("COMMENT ON COLUMN ",DataModel!$C$1,".",DataModel!A123," IS '",DataModel!G123,"';")</f>
        <v>COMMENT ON COLUMN XYZ_SOME_TABLE_NAME_SP. IS '';</v>
      </c>
    </row>
    <row r="122" spans="1:1" ht="25.5" x14ac:dyDescent="0.2">
      <c r="A122" s="6" t="str">
        <f>CONCATENATE("COMMENT ON COLUMN ",DataModel!$C$1,".",DataModel!A124," IS '",DataModel!G124,"';")</f>
        <v>COMMENT ON COLUMN XYZ_SOME_TABLE_NAME_SP. IS '';</v>
      </c>
    </row>
    <row r="123" spans="1:1" ht="25.5" x14ac:dyDescent="0.2">
      <c r="A123" s="6" t="str">
        <f>CONCATENATE("COMMENT ON COLUMN ",DataModel!$C$1,".",DataModel!A125," IS '",DataModel!G125,"';")</f>
        <v>COMMENT ON COLUMN XYZ_SOME_TABLE_NAME_SP. IS '';</v>
      </c>
    </row>
    <row r="124" spans="1:1" ht="25.5" x14ac:dyDescent="0.2">
      <c r="A124" s="6" t="str">
        <f>CONCATENATE("COMMENT ON COLUMN ",DataModel!$C$1,".",DataModel!A126," IS '",DataModel!G126,"';")</f>
        <v>COMMENT ON COLUMN XYZ_SOME_TABLE_NAME_SP. IS '';</v>
      </c>
    </row>
    <row r="125" spans="1:1" ht="25.5" x14ac:dyDescent="0.2">
      <c r="A125" s="6" t="str">
        <f>CONCATENATE("COMMENT ON COLUMN ",DataModel!$C$1,".",DataModel!A127," IS '",DataModel!G127,"';")</f>
        <v>COMMENT ON COLUMN XYZ_SOME_TABLE_NAME_SP. IS '';</v>
      </c>
    </row>
    <row r="126" spans="1:1" ht="25.5" x14ac:dyDescent="0.2">
      <c r="A126" s="6" t="str">
        <f>CONCATENATE("COMMENT ON COLUMN ",DataModel!$C$1,".",DataModel!A128," IS '",DataModel!G128,"';")</f>
        <v>COMMENT ON COLUMN XYZ_SOME_TABLE_NAME_SP. IS '';</v>
      </c>
    </row>
    <row r="127" spans="1:1" ht="38.25" x14ac:dyDescent="0.2">
      <c r="A127" s="6" t="str">
        <f>CONCATENATE("COMMENT ON COLUMN ",DataModel!$C$1,".",DataModel!A129," IS '",DataModel!G129,"';")</f>
        <v>COMMENT ON COLUMN XYZ_SOME_TABLE_NAME_SP. IS '';</v>
      </c>
    </row>
    <row r="128" spans="1:1" ht="38.25" x14ac:dyDescent="0.2">
      <c r="A128" s="6" t="str">
        <f>CONCATENATE("COMMENT ON COLUMN ",DataModel!$C$1,".",DataModel!A130," IS '",DataModel!G130,"';")</f>
        <v>COMMENT ON COLUMN XYZ_SOME_TABLE_NAME_SP. IS '';</v>
      </c>
    </row>
    <row r="129" spans="1:1" ht="25.5" x14ac:dyDescent="0.2">
      <c r="A129" s="6" t="str">
        <f>CONCATENATE("COMMENT ON COLUMN ",DataModel!$C$1,".",DataModel!A131," IS '",DataModel!G131,"';")</f>
        <v>COMMENT ON COLUMN XYZ_SOME_TABLE_NAME_SP. IS '';</v>
      </c>
    </row>
    <row r="130" spans="1:1" ht="25.5" x14ac:dyDescent="0.2">
      <c r="A130" s="6" t="str">
        <f>CONCATENATE("COMMENT ON COLUMN ",DataModel!$C$1,".",DataModel!A132," IS '",DataModel!G132,"';")</f>
        <v>COMMENT ON COLUMN XYZ_SOME_TABLE_NAME_SP. IS '';</v>
      </c>
    </row>
    <row r="131" spans="1:1" ht="25.5" x14ac:dyDescent="0.2">
      <c r="A131" s="6" t="str">
        <f>CONCATENATE("COMMENT ON COLUMN ",DataModel!$C$1,".",DataModel!A133," IS '",DataModel!G133,"';")</f>
        <v>COMMENT ON COLUMN XYZ_SOME_TABLE_NAME_SP. IS '';</v>
      </c>
    </row>
    <row r="132" spans="1:1" ht="25.5" x14ac:dyDescent="0.2">
      <c r="A132" s="6" t="str">
        <f>CONCATENATE("COMMENT ON COLUMN ",DataModel!$C$1,".",DataModel!A134," IS '",DataModel!G134,"';")</f>
        <v>COMMENT ON COLUMN XYZ_SOME_TABLE_NAME_SP. IS '';</v>
      </c>
    </row>
    <row r="133" spans="1:1" ht="25.5" x14ac:dyDescent="0.2">
      <c r="A133" s="6" t="str">
        <f>CONCATENATE("COMMENT ON COLUMN ",DataModel!$C$1,".",DataModel!A135," IS '",DataModel!G135,"';")</f>
        <v>COMMENT ON COLUMN XYZ_SOME_TABLE_NAME_SP. IS '';</v>
      </c>
    </row>
    <row r="134" spans="1:1" ht="38.25" x14ac:dyDescent="0.2">
      <c r="A134" s="6" t="str">
        <f>CONCATENATE("COMMENT ON COLUMN ",DataModel!$C$1,".",DataModel!A136," IS '",DataModel!G136,"';")</f>
        <v>COMMENT ON COLUMN XYZ_SOME_TABLE_NAME_SP. IS '';</v>
      </c>
    </row>
    <row r="135" spans="1:1" ht="38.25" x14ac:dyDescent="0.2">
      <c r="A135" s="6" t="str">
        <f>CONCATENATE("COMMENT ON COLUMN ",DataModel!$C$1,".",DataModel!A137," IS '",DataModel!G137,"';")</f>
        <v>COMMENT ON COLUMN XYZ_SOME_TABLE_NAME_SP. IS '';</v>
      </c>
    </row>
    <row r="136" spans="1:1" ht="25.5" x14ac:dyDescent="0.2">
      <c r="A136" s="6" t="str">
        <f>CONCATENATE("COMMENT ON COLUMN ",DataModel!$C$1,".",DataModel!A138," IS '",DataModel!G138,"';")</f>
        <v>COMMENT ON COLUMN XYZ_SOME_TABLE_NAME_SP. IS '';</v>
      </c>
    </row>
    <row r="137" spans="1:1" ht="25.5" x14ac:dyDescent="0.2">
      <c r="A137" s="6" t="str">
        <f>CONCATENATE("COMMENT ON COLUMN ",DataModel!$C$1,".",DataModel!A139," IS '",DataModel!G139,"';")</f>
        <v>COMMENT ON COLUMN XYZ_SOME_TABLE_NAME_SP. IS '';</v>
      </c>
    </row>
    <row r="138" spans="1:1" ht="25.5" x14ac:dyDescent="0.2">
      <c r="A138" s="6" t="str">
        <f>CONCATENATE("COMMENT ON COLUMN ",DataModel!$C$1,".",DataModel!A140," IS '",DataModel!G140,"';")</f>
        <v>COMMENT ON COLUMN XYZ_SOME_TABLE_NAME_SP. IS '';</v>
      </c>
    </row>
    <row r="139" spans="1:1" ht="25.5" x14ac:dyDescent="0.2">
      <c r="A139" s="6" t="str">
        <f>CONCATENATE("COMMENT ON COLUMN ",DataModel!$C$1,".",DataModel!A141," IS '",DataModel!G141,"';")</f>
        <v>COMMENT ON COLUMN XYZ_SOME_TABLE_NAME_SP. IS '';</v>
      </c>
    </row>
    <row r="140" spans="1:1" ht="25.5" x14ac:dyDescent="0.2">
      <c r="A140" s="6" t="str">
        <f>CONCATENATE("COMMENT ON COLUMN ",DataModel!$C$1,".",DataModel!A142," IS '",DataModel!G142,"';")</f>
        <v>COMMENT ON COLUMN XYZ_SOME_TABLE_NAME_SP. IS '';</v>
      </c>
    </row>
    <row r="141" spans="1:1" ht="38.25" x14ac:dyDescent="0.2">
      <c r="A141" s="6" t="str">
        <f>CONCATENATE("COMMENT ON COLUMN ",DataModel!$C$1,".",DataModel!A143," IS '",DataModel!G143,"';")</f>
        <v>COMMENT ON COLUMN XYZ_SOME_TABLE_NAME_SP. IS '';</v>
      </c>
    </row>
    <row r="142" spans="1:1" ht="38.25" x14ac:dyDescent="0.2">
      <c r="A142" s="6" t="str">
        <f>CONCATENATE("COMMENT ON COLUMN ",DataModel!$C$1,".",DataModel!A144," IS '",DataModel!G144,"';")</f>
        <v>COMMENT ON COLUMN XYZ_SOME_TABLE_NAME_SP. IS '';</v>
      </c>
    </row>
    <row r="143" spans="1:1" x14ac:dyDescent="0.2">
      <c r="A143" s="6" t="str">
        <f>CONCATENATE("COMMENT ON COLUMN ",DataModel!$C$1,".",DataModel!A145," IS '",DataModel!G145,"';")</f>
        <v>COMMENT ON COLUMN XYZ_SOME_TABLE_NAME_SP. IS '';</v>
      </c>
    </row>
    <row r="144" spans="1:1" ht="25.5" x14ac:dyDescent="0.2">
      <c r="A144" s="6" t="str">
        <f>CONCATENATE("COMMENT ON COLUMN ",DataModel!$C$1,".",DataModel!A146," IS '",DataModel!G146,"';")</f>
        <v>COMMENT ON COLUMN XYZ_SOME_TABLE_NAME_SP. IS '';</v>
      </c>
    </row>
    <row r="145" spans="1:1" ht="25.5" x14ac:dyDescent="0.2">
      <c r="A145" s="6" t="str">
        <f>CONCATENATE("COMMENT ON COLUMN ",DataModel!$C$1,".",DataModel!A147," IS '",DataModel!G147,"';")</f>
        <v>COMMENT ON COLUMN XYZ_SOME_TABLE_NAME_SP. IS '';</v>
      </c>
    </row>
    <row r="146" spans="1:1" ht="25.5" x14ac:dyDescent="0.2">
      <c r="A146" s="6" t="str">
        <f>CONCATENATE("COMMENT ON COLUMN ",DataModel!$C$1,".",DataModel!A148," IS '",DataModel!G148,"';")</f>
        <v>COMMENT ON COLUMN XYZ_SOME_TABLE_NAME_SP. IS '';</v>
      </c>
    </row>
    <row r="147" spans="1:1" ht="25.5" x14ac:dyDescent="0.2">
      <c r="A147" s="6" t="str">
        <f>CONCATENATE("COMMENT ON COLUMN ",DataModel!$C$1,".",DataModel!A149," IS '",DataModel!G149,"';")</f>
        <v>COMMENT ON COLUMN XYZ_SOME_TABLE_NAME_SP. IS '';</v>
      </c>
    </row>
    <row r="148" spans="1:1" ht="25.5" x14ac:dyDescent="0.2">
      <c r="A148" s="6" t="str">
        <f>CONCATENATE("COMMENT ON COLUMN ",DataModel!$C$1,".",DataModel!A150," IS '",DataModel!G150,"';")</f>
        <v>COMMENT ON COLUMN XYZ_SOME_TABLE_NAME_SP. IS '';</v>
      </c>
    </row>
    <row r="149" spans="1:1" ht="25.5" x14ac:dyDescent="0.2">
      <c r="A149" s="6" t="str">
        <f>CONCATENATE("COMMENT ON COLUMN ",DataModel!$C$1,".",DataModel!A151," IS '",DataModel!G151,"';")</f>
        <v>COMMENT ON COLUMN XYZ_SOME_TABLE_NAME_SP. IS '';</v>
      </c>
    </row>
    <row r="150" spans="1:1" x14ac:dyDescent="0.2">
      <c r="A150" s="6" t="str">
        <f>CONCATENATE("COMMENT ON COLUMN ",DataModel!$C$1,".",DataModel!A152," IS '",DataModel!G152,"';")</f>
        <v>COMMENT ON COLUMN XYZ_SOME_TABLE_NAME_SP.FEATURE_AREA_SQM IS 'FEATURE_AREA_SQM is the system calculated area of a two-dimensional polygon in square meters. ';</v>
      </c>
    </row>
    <row r="151" spans="1:1" x14ac:dyDescent="0.2">
      <c r="A151" s="6" t="str">
        <f>CONCATENATE("COMMENT ON COLUMN ",DataModel!$C$1,".",DataModel!A153," IS '",DataModel!G153,"';")</f>
        <v>COMMENT ON COLUMN XYZ_SOME_TABLE_NAME_SP.FEATURE_LENGTH_M IS 'FEATURE_LENGTH_M is the system calculated length or perimeter of a geometry in meters.';</v>
      </c>
    </row>
    <row r="152" spans="1:1" x14ac:dyDescent="0.2">
      <c r="A152" s="6" t="str">
        <f>CONCATENATE("COMMENT ON COLUMN ",DataModel!$C$1,".",DataModel!A154," IS '",DataModel!G154,"';")</f>
        <v>COMMENT ON COLUMN XYZ_SOME_TABLE_NAME_SP.SHAPE IS 'SHAPE is the column used to reference the spatial coordinates defining the feature. ';</v>
      </c>
    </row>
    <row r="153" spans="1:1" x14ac:dyDescent="0.2">
      <c r="A153" s="6" t="str">
        <f>CONCATENATE("COMMENT ON COLUMN ",DataModel!$C$1,".",DataModel!A155," IS '",DataModel!G155,"';")</f>
        <v>COMMENT ON COLUMN XYZ_SOME_TABLE_NAME_SP.OBJECTID IS 'OBJECTID is a column required by spatial layers that interact with ESRI ArcSDE. It is populated with unique values automatically by SDE. ';</v>
      </c>
    </row>
    <row r="154" spans="1:1" x14ac:dyDescent="0.2">
      <c r="A154" s="6" t="str">
        <f>CONCATENATE("COMMENT ON COLUMN ",DataModel!$C$1,".",DataModel!A156," IS '",DataModel!G156,"';")</f>
        <v>COMMENT ON COLUMN XYZ_SOME_TABLE_NAME_SP.SE_ANNO_CAD_DATA IS 'SE_ANNO_CAD_DATA is a binary column used by spatial tools to store annotation, curve features and CAD data when using the SDO_GEOMETRY storage data type. ';</v>
      </c>
    </row>
    <row r="155" spans="1:1" x14ac:dyDescent="0.2">
      <c r="A155" s="6" t="str">
        <f>CONCATENATE("COMMENT ON COLUMN ",DataModel!$C$1,".",DataModel!A157," IS '",DataModel!G157,"';")</f>
        <v>COMMENT ON COLUMN XYZ_SOME_TABLE_NAME_SP. IS '';</v>
      </c>
    </row>
    <row r="156" spans="1:1" x14ac:dyDescent="0.2">
      <c r="A156" s="6" t="str">
        <f>CONCATENATE("COMMENT ON COLUMN ",DataModel!$C$1,".",DataModel!A158," IS '",DataModel!G158,"';")</f>
        <v>COMMENT ON COLUMN XYZ_SOME_TABLE_NAME_SP. IS '';</v>
      </c>
    </row>
    <row r="157" spans="1:1" x14ac:dyDescent="0.2">
      <c r="A157" s="6" t="str">
        <f>CONCATENATE("COMMENT ON COLUMN ",DataModel!$C$1,".",DataModel!A159," IS '",DataModel!G159,"';")</f>
        <v>COMMENT ON COLUMN XYZ_SOME_TABLE_NAME_SP. IS '';</v>
      </c>
    </row>
    <row r="158" spans="1:1" x14ac:dyDescent="0.2">
      <c r="A158" s="6" t="str">
        <f>CONCATENATE("COMMENT ON COLUMN ",DataModel!$C$1,".",DataModel!A160," IS '",DataModel!G160,"';")</f>
        <v>COMMENT ON COLUMN XYZ_SOME_TABLE_NAME_SP. IS '';</v>
      </c>
    </row>
    <row r="159" spans="1:1" x14ac:dyDescent="0.2">
      <c r="A159" s="6" t="str">
        <f>CONCATENATE("COMMENT ON COLUMN ",DataModel!$C$1,".",DataModel!A161," IS '",DataModel!G161,"';")</f>
        <v>COMMENT ON COLUMN XYZ_SOME_TABLE_NAME_SP. IS '';</v>
      </c>
    </row>
    <row r="160" spans="1:1" x14ac:dyDescent="0.2">
      <c r="A160" s="6" t="str">
        <f>CONCATENATE("COMMENT ON COLUMN ",DataModel!$C$1,".",DataModel!A162," IS '",DataModel!G162,"';")</f>
        <v>COMMENT ON COLUMN XYZ_SOME_TABLE_NAME_SP. IS '';</v>
      </c>
    </row>
    <row r="161" spans="1:1" x14ac:dyDescent="0.2">
      <c r="A161" s="6" t="str">
        <f>CONCATENATE("COMMENT ON COLUMN ",DataModel!$C$1,".",DataModel!A163," IS '",DataModel!G163,"';")</f>
        <v>COMMENT ON COLUMN XYZ_SOME_TABLE_NAME_SP. IS '';</v>
      </c>
    </row>
    <row r="162" spans="1:1" x14ac:dyDescent="0.2">
      <c r="A162" s="6" t="str">
        <f>CONCATENATE("COMMENT ON COLUMN ",DataModel!$C$1,".",DataModel!A164," IS '",DataModel!G164,"';")</f>
        <v>COMMENT ON COLUMN XYZ_SOME_TABLE_NAME_SP. IS '';</v>
      </c>
    </row>
    <row r="163" spans="1:1" x14ac:dyDescent="0.2">
      <c r="A163" s="6" t="str">
        <f>CONCATENATE("COMMENT ON COLUMN ",DataModel!$C$1,".",DataModel!A165," IS '",DataModel!G165,"';")</f>
        <v>COMMENT ON COLUMN XYZ_SOME_TABLE_NAME_SP. IS '';</v>
      </c>
    </row>
    <row r="164" spans="1:1" x14ac:dyDescent="0.2">
      <c r="A164" s="6" t="str">
        <f>CONCATENATE("COMMENT ON COLUMN ",DataModel!$C$1,".",DataModel!A166," IS '",DataModel!G166,"';")</f>
        <v>COMMENT ON COLUMN XYZ_SOME_TABLE_NAME_SP. IS '';</v>
      </c>
    </row>
    <row r="165" spans="1:1" x14ac:dyDescent="0.2">
      <c r="A165" s="6" t="str">
        <f>CONCATENATE("COMMENT ON COLUMN ",DataModel!$C$1,".",DataModel!A167," IS '",DataModel!G167,"';")</f>
        <v>COMMENT ON COLUMN XYZ_SOME_TABLE_NAME_SP. IS '';</v>
      </c>
    </row>
    <row r="166" spans="1:1" x14ac:dyDescent="0.2">
      <c r="A166" s="6" t="str">
        <f>CONCATENATE("COMMENT ON COLUMN ",DataModel!$C$1,".",DataModel!A168," IS '",DataModel!G168,"';")</f>
        <v>COMMENT ON COLUMN XYZ_SOME_TABLE_NAME_SP. IS '';</v>
      </c>
    </row>
    <row r="167" spans="1:1" x14ac:dyDescent="0.2">
      <c r="A167" s="6" t="str">
        <f>CONCATENATE("COMMENT ON COLUMN ",DataModel!$C$1,".",DataModel!A169," IS '",DataModel!G169,"';")</f>
        <v>COMMENT ON COLUMN XYZ_SOME_TABLE_NAME_SP. IS '';</v>
      </c>
    </row>
    <row r="168" spans="1:1" x14ac:dyDescent="0.2">
      <c r="A168" s="6" t="str">
        <f>CONCATENATE("COMMENT ON COLUMN ",DataModel!$C$1,".",DataModel!A170," IS '",DataModel!G170,"';")</f>
        <v>COMMENT ON COLUMN XYZ_SOME_TABLE_NAME_SP. IS '';</v>
      </c>
    </row>
    <row r="169" spans="1:1" x14ac:dyDescent="0.2">
      <c r="A169" s="6" t="str">
        <f>CONCATENATE("COMMENT ON COLUMN ",DataModel!$C$1,".",DataModel!A171," IS '",DataModel!G171,"';")</f>
        <v>COMMENT ON COLUMN XYZ_SOME_TABLE_NAME_SP. IS '';</v>
      </c>
    </row>
    <row r="170" spans="1:1" x14ac:dyDescent="0.2">
      <c r="A170" s="6" t="str">
        <f>CONCATENATE("COMMENT ON COLUMN ",DataModel!$C$1,".",DataModel!A172," IS '",DataModel!G172,"';")</f>
        <v>COMMENT ON COLUMN XYZ_SOME_TABLE_NAME_SP. IS '';</v>
      </c>
    </row>
    <row r="171" spans="1:1" x14ac:dyDescent="0.2">
      <c r="A171" s="6" t="str">
        <f>CONCATENATE("COMMENT ON COLUMN ",DataModel!$C$1,".",DataModel!A173," IS '",DataModel!G173,"';")</f>
        <v>COMMENT ON COLUMN XYZ_SOME_TABLE_NAME_SP. IS '';</v>
      </c>
    </row>
    <row r="172" spans="1:1" x14ac:dyDescent="0.2">
      <c r="A172" s="6" t="str">
        <f>CONCATENATE("COMMENT ON COLUMN ",DataModel!$C$1,".",DataModel!A174," IS '",DataModel!G174,"';")</f>
        <v>COMMENT ON COLUMN XYZ_SOME_TABLE_NAME_SP. IS '';</v>
      </c>
    </row>
    <row r="173" spans="1:1" x14ac:dyDescent="0.2">
      <c r="A173" s="6" t="str">
        <f>CONCATENATE("COMMENT ON COLUMN ",DataModel!$C$1,".",DataModel!A175," IS '",DataModel!G175,"';")</f>
        <v>COMMENT ON COLUMN XYZ_SOME_TABLE_NAME_SP. IS '';</v>
      </c>
    </row>
    <row r="174" spans="1:1" x14ac:dyDescent="0.2">
      <c r="A174" s="6" t="str">
        <f>CONCATENATE("COMMENT ON COLUMN ",DataModel!$C$1,".",DataModel!A176," IS '",DataModel!G176,"';")</f>
        <v>COMMENT ON COLUMN XYZ_SOME_TABLE_NAME_SP. IS '';</v>
      </c>
    </row>
    <row r="175" spans="1:1" x14ac:dyDescent="0.2">
      <c r="A175" s="6" t="str">
        <f>CONCATENATE("COMMENT ON COLUMN ",DataModel!$C$1,".",DataModel!A177," IS '",DataModel!G177,"';")</f>
        <v>COMMENT ON COLUMN XYZ_SOME_TABLE_NAME_SP. IS '';</v>
      </c>
    </row>
    <row r="176" spans="1:1" x14ac:dyDescent="0.2">
      <c r="A176" s="6" t="str">
        <f>CONCATENATE("COMMENT ON COLUMN ",DataModel!$C$1,".",DataModel!A178," IS '",DataModel!G178,"';")</f>
        <v>COMMENT ON COLUMN XYZ_SOME_TABLE_NAME_SP. IS '';</v>
      </c>
    </row>
    <row r="177" spans="1:1" x14ac:dyDescent="0.2">
      <c r="A177" s="6" t="str">
        <f>CONCATENATE("COMMENT ON COLUMN ",DataModel!$C$1,".",DataModel!A179," IS '",DataModel!G179,"';")</f>
        <v>COMMENT ON COLUMN XYZ_SOME_TABLE_NAME_SP. IS '';</v>
      </c>
    </row>
    <row r="178" spans="1:1" x14ac:dyDescent="0.2">
      <c r="A178" s="6" t="str">
        <f>CONCATENATE("COMMENT ON COLUMN ",DataModel!$C$1,".",DataModel!A180," IS '",DataModel!G180,"';")</f>
        <v>COMMENT ON COLUMN XYZ_SOME_TABLE_NAME_SP. IS '';</v>
      </c>
    </row>
    <row r="179" spans="1:1" x14ac:dyDescent="0.2">
      <c r="A179" s="6" t="str">
        <f>CONCATENATE("COMMENT ON COLUMN ",DataModel!$C$1,".",DataModel!A181," IS '",DataModel!G181,"';")</f>
        <v>COMMENT ON COLUMN XYZ_SOME_TABLE_NAME_SP. IS '';</v>
      </c>
    </row>
    <row r="180" spans="1:1" x14ac:dyDescent="0.2">
      <c r="A180" s="6" t="str">
        <f>CONCATENATE("COMMENT ON COLUMN ",DataModel!$C$1,".",DataModel!A182," IS '",DataModel!G182,"';")</f>
        <v>COMMENT ON COLUMN XYZ_SOME_TABLE_NAME_SP. IS '';</v>
      </c>
    </row>
    <row r="181" spans="1:1" x14ac:dyDescent="0.2">
      <c r="A181" s="6" t="str">
        <f>CONCATENATE("COMMENT ON COLUMN ",DataModel!$C$1,".",DataModel!A183," IS '",DataModel!G183,"';")</f>
        <v>COMMENT ON COLUMN XYZ_SOME_TABLE_NAME_SP. IS '';</v>
      </c>
    </row>
    <row r="182" spans="1:1" x14ac:dyDescent="0.2">
      <c r="A182" s="6" t="str">
        <f>CONCATENATE("COMMENT ON COLUMN ",DataModel!$C$1,".",DataModel!A184," IS '",DataModel!G184,"';")</f>
        <v>COMMENT ON COLUMN XYZ_SOME_TABLE_NAME_SP. IS '';</v>
      </c>
    </row>
    <row r="183" spans="1:1" x14ac:dyDescent="0.2">
      <c r="A183" s="6" t="str">
        <f>CONCATENATE("COMMENT ON COLUMN ",DataModel!$C$1,".",DataModel!A185," IS '",DataModel!G185,"';")</f>
        <v>COMMENT ON COLUMN XYZ_SOME_TABLE_NAME_SP. IS '';</v>
      </c>
    </row>
    <row r="184" spans="1:1" x14ac:dyDescent="0.2">
      <c r="A184" s="6" t="str">
        <f>CONCATENATE("COMMENT ON COLUMN ",DataModel!$C$1,".",DataModel!A186," IS '",DataModel!G186,"';")</f>
        <v>COMMENT ON COLUMN XYZ_SOME_TABLE_NAME_SP. IS '';</v>
      </c>
    </row>
    <row r="185" spans="1:1" x14ac:dyDescent="0.2">
      <c r="A185" s="6" t="str">
        <f>CONCATENATE("COMMENT ON COLUMN ",DataModel!$C$1,".",DataModel!A187," IS '",DataModel!G187,"';")</f>
        <v>COMMENT ON COLUMN XYZ_SOME_TABLE_NAME_SP. IS '';</v>
      </c>
    </row>
    <row r="186" spans="1:1" x14ac:dyDescent="0.2">
      <c r="A186" s="6" t="str">
        <f>CONCATENATE("COMMENT ON COLUMN ",DataModel!$C$1,".",DataModel!A188," IS '",DataModel!G188,"';")</f>
        <v>COMMENT ON COLUMN XYZ_SOME_TABLE_NAME_SP. IS '';</v>
      </c>
    </row>
    <row r="187" spans="1:1" x14ac:dyDescent="0.2">
      <c r="A187" s="6" t="str">
        <f>CONCATENATE("COMMENT ON COLUMN ",DataModel!$C$1,".",DataModel!A189," IS '",DataModel!G189,"';")</f>
        <v>COMMENT ON COLUMN XYZ_SOME_TABLE_NAME_SP. IS '';</v>
      </c>
    </row>
    <row r="188" spans="1:1" x14ac:dyDescent="0.2">
      <c r="A188" s="6" t="str">
        <f>CONCATENATE("COMMENT ON COLUMN ",DataModel!$C$1,".",DataModel!A190," IS '",DataModel!G190,"';")</f>
        <v>COMMENT ON COLUMN XYZ_SOME_TABLE_NAME_SP. IS '';</v>
      </c>
    </row>
    <row r="189" spans="1:1" x14ac:dyDescent="0.2">
      <c r="A189" s="6" t="str">
        <f>CONCATENATE("COMMENT ON COLUMN ",DataModel!$C$1,".",DataModel!A191," IS '",DataModel!G191,"';")</f>
        <v>COMMENT ON COLUMN XYZ_SOME_TABLE_NAME_SP. IS '';</v>
      </c>
    </row>
    <row r="190" spans="1:1" x14ac:dyDescent="0.2">
      <c r="A190" s="6" t="str">
        <f>CONCATENATE("COMMENT ON COLUMN ",DataModel!$C$1,".",DataModel!A192," IS '",DataModel!G192,"';")</f>
        <v>COMMENT ON COLUMN XYZ_SOME_TABLE_NAME_SP. IS '';</v>
      </c>
    </row>
    <row r="191" spans="1:1" x14ac:dyDescent="0.2">
      <c r="A191" s="6" t="str">
        <f>CONCATENATE("COMMENT ON COLUMN ",DataModel!$C$1,".",DataModel!A193," IS '",DataModel!G193,"';")</f>
        <v>COMMENT ON COLUMN XYZ_SOME_TABLE_NAME_SP. IS '';</v>
      </c>
    </row>
    <row r="192" spans="1:1" x14ac:dyDescent="0.2">
      <c r="A192" s="6" t="str">
        <f>CONCATENATE("COMMENT ON COLUMN ",DataModel!$C$1,".",DataModel!A194," IS '",DataModel!G194,"';")</f>
        <v>COMMENT ON COLUMN XYZ_SOME_TABLE_NAME_SP. IS '';</v>
      </c>
    </row>
    <row r="193" spans="1:1" x14ac:dyDescent="0.2">
      <c r="A193" s="6" t="str">
        <f>CONCATENATE("COMMENT ON COLUMN ",DataModel!$C$1,".",DataModel!A195," IS '",DataModel!G195,"';")</f>
        <v>COMMENT ON COLUMN XYZ_SOME_TABLE_NAME_SP. IS '';</v>
      </c>
    </row>
    <row r="194" spans="1:1" x14ac:dyDescent="0.2">
      <c r="A194" s="6" t="str">
        <f>CONCATENATE("COMMENT ON COLUMN ",DataModel!$C$1,".",DataModel!A196," IS '",DataModel!G196,"';")</f>
        <v>COMMENT ON COLUMN XYZ_SOME_TABLE_NAME_SP. IS '';</v>
      </c>
    </row>
    <row r="195" spans="1:1" x14ac:dyDescent="0.2">
      <c r="A195" s="6" t="str">
        <f>CONCATENATE("COMMENT ON COLUMN ",DataModel!$C$1,".",DataModel!A197," IS '",DataModel!G197,"';")</f>
        <v>COMMENT ON COLUMN XYZ_SOME_TABLE_NAME_SP. IS '';</v>
      </c>
    </row>
    <row r="196" spans="1:1" x14ac:dyDescent="0.2">
      <c r="A196" s="6" t="str">
        <f>CONCATENATE("COMMENT ON COLUMN ",DataModel!$C$1,".",DataModel!A198," IS '",DataModel!G198,"';")</f>
        <v>COMMENT ON COLUMN XYZ_SOME_TABLE_NAME_SP. IS '';</v>
      </c>
    </row>
    <row r="197" spans="1:1" x14ac:dyDescent="0.2">
      <c r="A197" s="6" t="str">
        <f>CONCATENATE("COMMENT ON COLUMN ",DataModel!$C$1,".",DataModel!A199," IS '",DataModel!G199,"';")</f>
        <v>COMMENT ON COLUMN XYZ_SOME_TABLE_NAME_SP. IS '';</v>
      </c>
    </row>
    <row r="198" spans="1:1" x14ac:dyDescent="0.2">
      <c r="A198" s="6" t="str">
        <f>CONCATENATE("COMMENT ON COLUMN ",DataModel!$C$1,".",DataModel!A200," IS '",DataModel!G200,"';")</f>
        <v>COMMENT ON COLUMN XYZ_SOME_TABLE_NAME_SP. IS '';</v>
      </c>
    </row>
    <row r="199" spans="1:1" x14ac:dyDescent="0.2">
      <c r="A199" s="6" t="str">
        <f>CONCATENATE("COMMENT ON COLUMN ",DataModel!$C$1,".",DataModel!A201," IS '",DataModel!G201,"';")</f>
        <v>COMMENT ON COLUMN XYZ_SOME_TABLE_NAME_SP. IS '';</v>
      </c>
    </row>
    <row r="200" spans="1:1" x14ac:dyDescent="0.2">
      <c r="A200" s="6" t="str">
        <f>CONCATENATE("COMMENT ON COLUMN ",DataModel!$C$1,".",DataModel!A202," IS '",DataModel!G202,"';")</f>
        <v>COMMENT ON COLUMN XYZ_SOME_TABLE_NAME_SP. IS '';</v>
      </c>
    </row>
  </sheetData>
  <dataConsolidate/>
  <dataValidations count="1">
    <dataValidation allowBlank="1" showErrorMessage="1" sqref="A5"/>
  </dataValidation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11" sqref="A11"/>
    </sheetView>
  </sheetViews>
  <sheetFormatPr defaultRowHeight="15" x14ac:dyDescent="0.25"/>
  <cols>
    <col min="1" max="1" width="160.42578125" customWidth="1"/>
  </cols>
  <sheetData>
    <row r="2" spans="1:1" x14ac:dyDescent="0.25">
      <c r="A2" t="str">
        <f>CONCATENATE("ALTER TABLE ",DataModel!$C$1)</f>
        <v>ALTER TABLE XYZ_SOME_TABLE_NAME_SP</v>
      </c>
    </row>
    <row r="3" spans="1:1" x14ac:dyDescent="0.25">
      <c r="A3" t="str">
        <f>CONCATENATE("ADD (CONSTRAINT ",DataModel!$C$2,"_",DataModel!$C$3,"_PK PRIMARY KEY(",DataModel!$A$9,"));")</f>
        <v>ADD (CONSTRAINT XYZ_STNS_PK PRIMARY KEY());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10" sqref="A10"/>
    </sheetView>
  </sheetViews>
  <sheetFormatPr defaultRowHeight="15" x14ac:dyDescent="0.25"/>
  <cols>
    <col min="1" max="1" width="154.85546875" customWidth="1"/>
  </cols>
  <sheetData>
    <row r="1" spans="1:1" x14ac:dyDescent="0.25">
      <c r="A1" t="str">
        <f>CONCATENATE("CREATE OR REPLACE TRIGGER ",DataModel!$C$2,"_",DataModel!$C$3,"_BR_IU_TRG")</f>
        <v>CREATE OR REPLACE TRIGGER XYZ_STNS_BR_IU_TRG</v>
      </c>
    </row>
    <row r="2" spans="1:1" x14ac:dyDescent="0.25">
      <c r="A2" t="s">
        <v>87</v>
      </c>
    </row>
    <row r="3" spans="1:1" x14ac:dyDescent="0.25">
      <c r="A3" t="str">
        <f>CONCATENATE("ON ",DataModel!$C$1)</f>
        <v>ON XYZ_SOME_TABLE_NAME_SP</v>
      </c>
    </row>
    <row r="4" spans="1:1" x14ac:dyDescent="0.25">
      <c r="A4" t="s">
        <v>88</v>
      </c>
    </row>
    <row r="5" spans="1:1" x14ac:dyDescent="0.25">
      <c r="A5" t="s">
        <v>89</v>
      </c>
    </row>
    <row r="6" spans="1:1" x14ac:dyDescent="0.25">
      <c r="A6" t="s">
        <v>90</v>
      </c>
    </row>
    <row r="7" spans="1:1" x14ac:dyDescent="0.25">
      <c r="A7" t="s">
        <v>91</v>
      </c>
    </row>
    <row r="8" spans="1:1" x14ac:dyDescent="0.25">
      <c r="A8" t="s">
        <v>92</v>
      </c>
    </row>
    <row r="9" spans="1:1" x14ac:dyDescent="0.25">
      <c r="A9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9" sqref="A9"/>
    </sheetView>
  </sheetViews>
  <sheetFormatPr defaultRowHeight="15" x14ac:dyDescent="0.25"/>
  <cols>
    <col min="1" max="1" width="159.28515625" customWidth="1"/>
  </cols>
  <sheetData>
    <row r="3" spans="1:1" x14ac:dyDescent="0.25">
      <c r="A3" t="str">
        <f>CONCATENATE("CREATE INDEX ",DataModel!$C$2,"_",DataModel!$C$3,"_FEATURE_AREA_SQM_I ON ",DataModel!$C$1," (FEATURE_AREA_SQM);")</f>
        <v>CREATE INDEX XYZ_STNS_FEATURE_AREA_SQM_I ON XYZ_SOME_TABLE_NAME_SP (FEATURE_AREA_SQM);</v>
      </c>
    </row>
    <row r="4" spans="1:1" x14ac:dyDescent="0.25">
      <c r="A4" s="10" t="str">
        <f>CONCATENATE("CREATE INDEX ",DataModel!$C$2,"_",DataModel!$C$3,"_FEATURE_LENGTH_M_I ON ",DataModel!$C$1," (FEATURE_LENGTH_M);")</f>
        <v>CREATE INDEX XYZ_STNS_FEATURE_LENGTH_M_I ON XYZ_SOME_TABLE_NAME_SP (FEATURE_LENGTH_M);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D4A2CA298C634D861C291708FBD60B" ma:contentTypeVersion="0" ma:contentTypeDescription="Create a new document." ma:contentTypeScope="" ma:versionID="e9dad94b1987da259c39e2ef3e1e6b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75E35D-C619-45E2-A921-889D8A13153B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59DA32C-5651-4ED5-961A-CEDF94F65B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3B6C40-1D0B-4E20-A005-7908467DF3D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6F3BCE80-3643-4525-B9BB-BDD667043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READ_ME_FIRST</vt:lpstr>
      <vt:lpstr>DataModel</vt:lpstr>
      <vt:lpstr>Drop Downs</vt:lpstr>
      <vt:lpstr>CreateTable</vt:lpstr>
      <vt:lpstr>Comments</vt:lpstr>
      <vt:lpstr>Constraints</vt:lpstr>
      <vt:lpstr>Triggers</vt:lpstr>
      <vt:lpstr>Indexes</vt:lpstr>
      <vt:lpstr>ClientDataType</vt:lpstr>
      <vt:lpstr>imapdwds</vt:lpstr>
      <vt:lpstr>Schemas</vt:lpstr>
      <vt:lpstr>Yes</vt:lpstr>
      <vt:lpstr>YesNo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Johnson</dc:creator>
  <cp:lastModifiedBy>Dunham-Wilkie, Mike JTST:EX</cp:lastModifiedBy>
  <cp:lastPrinted>2011-10-13T23:27:31Z</cp:lastPrinted>
  <dcterms:created xsi:type="dcterms:W3CDTF">2011-08-31T18:52:49Z</dcterms:created>
  <dcterms:modified xsi:type="dcterms:W3CDTF">2018-03-15T01:01:59Z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CopySource">
    <vt:lpwstr>https://bawt.gov.bc.ca/cdaws/eds/wdm/Shared Documents/Dataset_Log_Template_v19.xls</vt:lpwstr>
  </property>
  <property fmtid="{D5CDD505-2E9C-101B-9397-08002B2CF9AE}" pid="3" name="Order">
    <vt:lpwstr>1800.00000000000</vt:lpwstr>
  </property>
  <property fmtid="{D5CDD505-2E9C-101B-9397-08002B2CF9AE}" pid="4" name="TemplateUrl">
    <vt:lpwstr/>
  </property>
  <property fmtid="{D5CDD505-2E9C-101B-9397-08002B2CF9AE}" pid="5" name="xd_ProgID">
    <vt:lpwstr/>
  </property>
  <property fmtid="{D5CDD505-2E9C-101B-9397-08002B2CF9AE}" pid="6" name="_SourceUrl">
    <vt:lpwstr/>
  </property>
</Properties>
</file>