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ho\Desktop\정재호\"/>
    </mc:Choice>
  </mc:AlternateContent>
  <xr:revisionPtr revIDLastSave="0" documentId="13_ncr:1_{BF6E1953-210D-47E3-B66A-B5B11EA651E6}" xr6:coauthVersionLast="44" xr6:coauthVersionMax="45" xr10:uidLastSave="{00000000-0000-0000-0000-000000000000}"/>
  <bookViews>
    <workbookView xWindow="-28920" yWindow="-120" windowWidth="29040" windowHeight="15990" tabRatio="792" xr2:uid="{00000000-000D-0000-FFFF-FFFF00000000}"/>
  </bookViews>
  <sheets>
    <sheet name="게임_룰_설명" sheetId="30" r:id="rId1"/>
    <sheet name="시트설명" sheetId="6" r:id="rId2"/>
    <sheet name="User_DB" sheetId="14" r:id="rId3"/>
    <sheet name="User_Character" sheetId="22" r:id="rId4"/>
    <sheet name="Monster_Character" sheetId="5" r:id="rId5"/>
    <sheet name="Skill" sheetId="2" r:id="rId6"/>
    <sheet name="Item" sheetId="3" r:id="rId7"/>
    <sheet name="Weapon" sheetId="4" r:id="rId8"/>
    <sheet name="Stage" sheetId="9" r:id="rId9"/>
    <sheet name="room" sheetId="32" r:id="rId10"/>
    <sheet name="Structer" sheetId="7" r:id="rId11"/>
    <sheet name="quest" sheetId="31" r:id="rId12"/>
    <sheet name="Name_TEXT" sheetId="16" r:id="rId13"/>
    <sheet name="Image" sheetId="20" r:id="rId14"/>
    <sheet name="null" sheetId="15" r:id="rId15"/>
    <sheet name="구조물 발동조건 코드" sheetId="11" r:id="rId16"/>
  </sheets>
  <definedNames>
    <definedName name="_xlnm._FilterDatabase" localSheetId="4" hidden="1">Monster_Character!$B$1:$T$569</definedName>
    <definedName name="_xlnm._FilterDatabase" localSheetId="9" hidden="1">room!$B$1:$T$1</definedName>
    <definedName name="_xlnm._FilterDatabase" localSheetId="5" hidden="1">Skill!$B$1:$L$1</definedName>
    <definedName name="_xlnm._FilterDatabase" localSheetId="8" hidden="1">Stage!$B$1:$J$57</definedName>
    <definedName name="대상" comment="대상 설정" localSheetId="5">Skill!$Q$4:$T$4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9" l="1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2" i="9"/>
  <c r="K12" i="9"/>
  <c r="K13" i="9"/>
  <c r="K14" i="9"/>
  <c r="K23" i="9"/>
  <c r="K24" i="9"/>
  <c r="K25" i="9"/>
  <c r="K26" i="9"/>
  <c r="K35" i="9"/>
  <c r="K36" i="9"/>
  <c r="K37" i="9"/>
  <c r="K38" i="9"/>
  <c r="K47" i="9"/>
  <c r="K48" i="9"/>
  <c r="K49" i="9"/>
  <c r="K50" i="9"/>
  <c r="J11" i="9"/>
  <c r="J12" i="9"/>
  <c r="J13" i="9"/>
  <c r="J35" i="9"/>
  <c r="J36" i="9"/>
  <c r="J37" i="9"/>
  <c r="J38" i="9"/>
  <c r="G3" i="9"/>
  <c r="J3" i="9" s="1"/>
  <c r="G4" i="9"/>
  <c r="J4" i="9" s="1"/>
  <c r="G5" i="9"/>
  <c r="J5" i="9" s="1"/>
  <c r="G6" i="9"/>
  <c r="J6" i="9" s="1"/>
  <c r="G7" i="9"/>
  <c r="J7" i="9" s="1"/>
  <c r="G8" i="9"/>
  <c r="J8" i="9" s="1"/>
  <c r="G9" i="9"/>
  <c r="K9" i="9" s="1"/>
  <c r="G10" i="9"/>
  <c r="J10" i="9" s="1"/>
  <c r="G11" i="9"/>
  <c r="K11" i="9" s="1"/>
  <c r="G12" i="9"/>
  <c r="G13" i="9"/>
  <c r="G14" i="9"/>
  <c r="J14" i="9" s="1"/>
  <c r="G15" i="9"/>
  <c r="J15" i="9" s="1"/>
  <c r="G16" i="9"/>
  <c r="J16" i="9" s="1"/>
  <c r="G17" i="9"/>
  <c r="J17" i="9" s="1"/>
  <c r="G18" i="9"/>
  <c r="J18" i="9" s="1"/>
  <c r="G19" i="9"/>
  <c r="J19" i="9" s="1"/>
  <c r="G20" i="9"/>
  <c r="J20" i="9" s="1"/>
  <c r="G21" i="9"/>
  <c r="J21" i="9" s="1"/>
  <c r="G22" i="9"/>
  <c r="J22" i="9" s="1"/>
  <c r="G23" i="9"/>
  <c r="J23" i="9" s="1"/>
  <c r="G24" i="9"/>
  <c r="J24" i="9" s="1"/>
  <c r="G25" i="9"/>
  <c r="J25" i="9" s="1"/>
  <c r="G26" i="9"/>
  <c r="J26" i="9" s="1"/>
  <c r="G27" i="9"/>
  <c r="J27" i="9" s="1"/>
  <c r="G28" i="9"/>
  <c r="J28" i="9" s="1"/>
  <c r="G29" i="9"/>
  <c r="J29" i="9" s="1"/>
  <c r="G30" i="9"/>
  <c r="J30" i="9" s="1"/>
  <c r="G31" i="9"/>
  <c r="J31" i="9" s="1"/>
  <c r="G32" i="9"/>
  <c r="J32" i="9" s="1"/>
  <c r="G33" i="9"/>
  <c r="K33" i="9" s="1"/>
  <c r="G34" i="9"/>
  <c r="J34" i="9" s="1"/>
  <c r="G35" i="9"/>
  <c r="G36" i="9"/>
  <c r="G37" i="9"/>
  <c r="G38" i="9"/>
  <c r="G39" i="9"/>
  <c r="J39" i="9" s="1"/>
  <c r="G40" i="9"/>
  <c r="J40" i="9" s="1"/>
  <c r="G41" i="9"/>
  <c r="J41" i="9" s="1"/>
  <c r="G42" i="9"/>
  <c r="J42" i="9" s="1"/>
  <c r="G43" i="9"/>
  <c r="J43" i="9" s="1"/>
  <c r="G44" i="9"/>
  <c r="J44" i="9" s="1"/>
  <c r="G45" i="9"/>
  <c r="K45" i="9" s="1"/>
  <c r="G46" i="9"/>
  <c r="J46" i="9" s="1"/>
  <c r="G47" i="9"/>
  <c r="J47" i="9" s="1"/>
  <c r="G48" i="9"/>
  <c r="J48" i="9" s="1"/>
  <c r="G49" i="9"/>
  <c r="J49" i="9" s="1"/>
  <c r="G50" i="9"/>
  <c r="J50" i="9" s="1"/>
  <c r="G51" i="9"/>
  <c r="J51" i="9" s="1"/>
  <c r="G52" i="9"/>
  <c r="J52" i="9" s="1"/>
  <c r="G53" i="9"/>
  <c r="J53" i="9" s="1"/>
  <c r="G54" i="9"/>
  <c r="J54" i="9" s="1"/>
  <c r="G55" i="9"/>
  <c r="J55" i="9" s="1"/>
  <c r="G56" i="9"/>
  <c r="J56" i="9" s="1"/>
  <c r="G57" i="9"/>
  <c r="J57" i="9" s="1"/>
  <c r="G2" i="9"/>
  <c r="J2" i="9" s="1"/>
  <c r="J45" i="9" l="1"/>
  <c r="J9" i="9"/>
  <c r="K2" i="9"/>
  <c r="K46" i="9"/>
  <c r="K34" i="9"/>
  <c r="K22" i="9"/>
  <c r="K10" i="9"/>
  <c r="J33" i="9"/>
  <c r="K57" i="9"/>
  <c r="K21" i="9"/>
  <c r="K56" i="9"/>
  <c r="K44" i="9"/>
  <c r="K32" i="9"/>
  <c r="K20" i="9"/>
  <c r="K8" i="9"/>
  <c r="K55" i="9"/>
  <c r="K43" i="9"/>
  <c r="K31" i="9"/>
  <c r="K19" i="9"/>
  <c r="K7" i="9"/>
  <c r="K54" i="9"/>
  <c r="K42" i="9"/>
  <c r="K30" i="9"/>
  <c r="K18" i="9"/>
  <c r="K6" i="9"/>
  <c r="K53" i="9"/>
  <c r="K41" i="9"/>
  <c r="K29" i="9"/>
  <c r="K17" i="9"/>
  <c r="K5" i="9"/>
  <c r="K52" i="9"/>
  <c r="K40" i="9"/>
  <c r="K28" i="9"/>
  <c r="K16" i="9"/>
  <c r="K4" i="9"/>
  <c r="K51" i="9"/>
  <c r="K39" i="9"/>
  <c r="K27" i="9"/>
  <c r="K15" i="9"/>
  <c r="K3" i="9"/>
  <c r="L2" i="2" a="1"/>
  <c r="L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정재호</author>
  </authors>
  <commentList>
    <comment ref="B1" authorId="0" shapeId="0" xr:uid="{E6E16E3D-B953-48FB-BA1A-F36A69F14379}">
      <text>
        <r>
          <rPr>
            <b/>
            <sz val="9"/>
            <color indexed="81"/>
            <rFont val="Tahoma"/>
            <family val="2"/>
          </rPr>
          <t xml:space="preserve">none :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box : </t>
        </r>
        <r>
          <rPr>
            <b/>
            <sz val="9"/>
            <color indexed="81"/>
            <rFont val="돋움"/>
            <family val="3"/>
            <charset val="129"/>
          </rPr>
          <t xml:space="preserve">상자
</t>
        </r>
        <r>
          <rPr>
            <b/>
            <sz val="9"/>
            <color indexed="81"/>
            <rFont val="Tahoma"/>
            <family val="2"/>
          </rPr>
          <t xml:space="preserve">obstacle : </t>
        </r>
        <r>
          <rPr>
            <b/>
            <sz val="9"/>
            <color indexed="81"/>
            <rFont val="돋움"/>
            <family val="3"/>
            <charset val="129"/>
          </rPr>
          <t xml:space="preserve">장애물
</t>
        </r>
        <r>
          <rPr>
            <b/>
            <sz val="9"/>
            <color indexed="81"/>
            <rFont val="Tahoma"/>
            <family val="2"/>
          </rPr>
          <t xml:space="preserve">interaction : </t>
        </r>
        <r>
          <rPr>
            <b/>
            <sz val="9"/>
            <color indexed="81"/>
            <rFont val="돋움"/>
            <family val="3"/>
            <charset val="129"/>
          </rPr>
          <t>상호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작용
</t>
        </r>
        <r>
          <rPr>
            <b/>
            <sz val="9"/>
            <color indexed="81"/>
            <rFont val="Tahoma"/>
            <family val="2"/>
          </rPr>
          <t xml:space="preserve">generator : </t>
        </r>
        <r>
          <rPr>
            <b/>
            <sz val="9"/>
            <color indexed="81"/>
            <rFont val="돋움"/>
            <family val="3"/>
            <charset val="129"/>
          </rPr>
          <t>발생기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<sst xmlns="http://schemas.openxmlformats.org/spreadsheetml/2006/main" count="937" uniqueCount="621">
  <si>
    <t>Entity(개체)
시트명</t>
    <phoneticPr fontId="1" type="noConversion"/>
  </si>
  <si>
    <t>Attribute(속성정의)</t>
    <phoneticPr fontId="1" type="noConversion"/>
  </si>
  <si>
    <t>설명</t>
    <phoneticPr fontId="1" type="noConversion"/>
  </si>
  <si>
    <t>관련 시트 목록</t>
    <phoneticPr fontId="1" type="noConversion"/>
  </si>
  <si>
    <t>파일 목록
(확장자 표기)</t>
    <phoneticPr fontId="1" type="noConversion"/>
  </si>
  <si>
    <t>구분</t>
  </si>
  <si>
    <t>확장자</t>
  </si>
  <si>
    <t>2D 아이콘 또는 UI, 
배경 캐릭터, 몬스터 리소스 이미지</t>
  </si>
  <si>
    <t>.png</t>
  </si>
  <si>
    <t>2D 스프라이트/스파인/이펙트 애니메이션</t>
  </si>
  <si>
    <t>.anim</t>
  </si>
  <si>
    <t>2D 애니메이션 설정</t>
  </si>
  <si>
    <t>.controller</t>
  </si>
  <si>
    <t>3D 배경 캐릭터, 몬스터</t>
  </si>
  <si>
    <t>.fbx</t>
  </si>
  <si>
    <t>3D 배경 캐릭터, 몬스터 텍스쳐</t>
  </si>
  <si>
    <t>.mat</t>
  </si>
  <si>
    <t>3D 애니메이션</t>
  </si>
  <si>
    <t>.fbx, .anim</t>
  </si>
  <si>
    <t>3D 애니메이션 설정</t>
  </si>
  <si>
    <t>3D 이펙트</t>
  </si>
  <si>
    <t>사운드</t>
  </si>
  <si>
    <t>.mp3, wav</t>
  </si>
  <si>
    <t>데이터타입</t>
  </si>
  <si>
    <t>약어</t>
  </si>
  <si>
    <t>예시</t>
  </si>
  <si>
    <t>정수</t>
  </si>
  <si>
    <t>Integer</t>
  </si>
  <si>
    <t>Int</t>
  </si>
  <si>
    <t>캐릭터의레벨,몬스터의체력</t>
  </si>
  <si>
    <t>실수</t>
  </si>
  <si>
    <t>Float</t>
  </si>
  <si>
    <t>몬스터의스케일변화값,논타겟팅스킬의히트범위,아이템드랍율</t>
  </si>
  <si>
    <t>문자열</t>
  </si>
  <si>
    <t>String</t>
  </si>
  <si>
    <t>칭호명칭,맵이름,아이템명</t>
  </si>
  <si>
    <t>열거</t>
  </si>
  <si>
    <t>Enumeration</t>
  </si>
  <si>
    <t>Enum</t>
  </si>
  <si>
    <t>아이템의파츠타입(무기,방어구등),맵타입(필드,던전,레이드등)</t>
  </si>
  <si>
    <t>참/거짓</t>
  </si>
  <si>
    <t>Boolean</t>
  </si>
  <si>
    <t>Bool</t>
  </si>
  <si>
    <t>몬스터가죽었을때리스폰되는 타입or리스폰되지않는타입
(ture, flase로참거짓을주로 표기한다.)</t>
  </si>
  <si>
    <t>ID</t>
    <phoneticPr fontId="1" type="noConversion"/>
  </si>
  <si>
    <t>name</t>
    <phoneticPr fontId="1" type="noConversion"/>
  </si>
  <si>
    <t>HP</t>
    <phoneticPr fontId="1" type="noConversion"/>
  </si>
  <si>
    <t>공격력</t>
    <phoneticPr fontId="1" type="noConversion"/>
  </si>
  <si>
    <t>stage</t>
    <phoneticPr fontId="1" type="noConversion"/>
  </si>
  <si>
    <t>N_01</t>
    <phoneticPr fontId="1" type="noConversion"/>
  </si>
  <si>
    <t>E_01</t>
    <phoneticPr fontId="1" type="noConversion"/>
  </si>
  <si>
    <t>B__01</t>
    <phoneticPr fontId="1" type="noConversion"/>
  </si>
  <si>
    <t>npc_1</t>
    <phoneticPr fontId="1" type="noConversion"/>
  </si>
  <si>
    <t>type</t>
    <phoneticPr fontId="1" type="noConversion"/>
  </si>
  <si>
    <t>image</t>
    <phoneticPr fontId="1" type="noConversion"/>
  </si>
  <si>
    <t>타격횟수</t>
    <phoneticPr fontId="1" type="noConversion"/>
  </si>
  <si>
    <t>발동조건</t>
    <phoneticPr fontId="1" type="noConversion"/>
  </si>
  <si>
    <t>패시브스킬</t>
    <phoneticPr fontId="1" type="noConversion"/>
  </si>
  <si>
    <t>엑티브스킬</t>
    <phoneticPr fontId="1" type="noConversion"/>
  </si>
  <si>
    <t>일반 NPC</t>
    <phoneticPr fontId="1" type="noConversion"/>
  </si>
  <si>
    <t>일반 몬스터</t>
    <phoneticPr fontId="1" type="noConversion"/>
  </si>
  <si>
    <t>엘리트 몬스터</t>
    <phoneticPr fontId="1" type="noConversion"/>
  </si>
  <si>
    <t>보스 몬스터</t>
    <phoneticPr fontId="1" type="noConversion"/>
  </si>
  <si>
    <t>룸 데이터 기반 배치될 구조물 정리</t>
    <phoneticPr fontId="1" type="noConversion"/>
  </si>
  <si>
    <t>구조물, 아이템, 스킬 조합 효과 정리</t>
    <phoneticPr fontId="1" type="noConversion"/>
  </si>
  <si>
    <t>게임에 접속하는 유저의 정보를 저장하는 용도, 유저가 접속을 종료하면서 유저의 정보를 저장해 둔뒤 재접속 시 이전 사용 정보를 로드해주는 용도</t>
    <phoneticPr fontId="1" type="noConversion"/>
  </si>
  <si>
    <t>각 스테이지에 배치되는 룸의 정보를 저장해두는 용도로 사용 사용되는 장애물과 배치되는 몬스터의 종류와 개수, 연결 값을 저장해둠</t>
    <phoneticPr fontId="1" type="noConversion"/>
  </si>
  <si>
    <t>쳅터의 스테이지 정보를 저장하는 용도, 해당 스테이지의 난이도, 사용가능한 스킬 정보, 등장하는 아이템, 장애물 등을 저장함</t>
    <phoneticPr fontId="1" type="noConversion"/>
  </si>
  <si>
    <t>방에 배치되는 구조물을 관리하는 용도, id로 배치되는 스테이지를 확인 할 수 있도록 함</t>
    <phoneticPr fontId="1" type="noConversion"/>
  </si>
  <si>
    <t>박사</t>
    <phoneticPr fontId="1" type="noConversion"/>
  </si>
  <si>
    <t>normal</t>
    <phoneticPr fontId="1" type="noConversion"/>
  </si>
  <si>
    <t>near</t>
    <phoneticPr fontId="1" type="noConversion"/>
  </si>
  <si>
    <t>프로토타입 A</t>
    <phoneticPr fontId="1" type="noConversion"/>
  </si>
  <si>
    <t>far</t>
    <phoneticPr fontId="1" type="noConversion"/>
  </si>
  <si>
    <t>프로토타입 B</t>
    <phoneticPr fontId="1" type="noConversion"/>
  </si>
  <si>
    <t>chapter</t>
    <phoneticPr fontId="1" type="noConversion"/>
  </si>
  <si>
    <t>elite</t>
    <phoneticPr fontId="1" type="noConversion"/>
  </si>
  <si>
    <t>강화형_프로토타입 C</t>
    <phoneticPr fontId="1" type="noConversion"/>
  </si>
  <si>
    <t>강화형_프로토타입 D</t>
    <phoneticPr fontId="1" type="noConversion"/>
  </si>
  <si>
    <t>boss</t>
    <phoneticPr fontId="1" type="noConversion"/>
  </si>
  <si>
    <t>완성형_프로토타입 S</t>
    <phoneticPr fontId="1" type="noConversion"/>
  </si>
  <si>
    <t>A_1</t>
    <phoneticPr fontId="1" type="noConversion"/>
  </si>
  <si>
    <t>P_1</t>
    <phoneticPr fontId="1" type="noConversion"/>
  </si>
  <si>
    <t>엘리멘트</t>
    <phoneticPr fontId="1" type="noConversion"/>
  </si>
  <si>
    <t>유저가 사용하는 스킬들을 종류별로(엑티브, 페시브) 정리한 시트, 사용가능한 스테이지 정보를 함께 저장</t>
    <phoneticPr fontId="1" type="noConversion"/>
  </si>
  <si>
    <t>index</t>
    <phoneticPr fontId="1" type="noConversion"/>
  </si>
  <si>
    <t>cost</t>
    <phoneticPr fontId="1" type="noConversion"/>
  </si>
  <si>
    <t>power</t>
    <phoneticPr fontId="1" type="noConversion"/>
  </si>
  <si>
    <t>Aspeed</t>
    <phoneticPr fontId="1" type="noConversion"/>
  </si>
  <si>
    <t>range</t>
    <phoneticPr fontId="1" type="noConversion"/>
  </si>
  <si>
    <t>box_x</t>
    <phoneticPr fontId="1" type="noConversion"/>
  </si>
  <si>
    <t>box_y</t>
    <phoneticPr fontId="1" type="noConversion"/>
  </si>
  <si>
    <t>skill1</t>
    <phoneticPr fontId="1" type="noConversion"/>
  </si>
  <si>
    <t>skill2</t>
  </si>
  <si>
    <t>skill3</t>
  </si>
  <si>
    <t>skill4</t>
  </si>
  <si>
    <t>pay_gold</t>
    <phoneticPr fontId="1" type="noConversion"/>
  </si>
  <si>
    <t>damage</t>
    <phoneticPr fontId="1" type="noConversion"/>
  </si>
  <si>
    <t>move</t>
    <phoneticPr fontId="1" type="noConversion"/>
  </si>
  <si>
    <t>distance</t>
    <phoneticPr fontId="1" type="noConversion"/>
  </si>
  <si>
    <t>user</t>
    <phoneticPr fontId="1" type="noConversion"/>
  </si>
  <si>
    <t>monster</t>
    <phoneticPr fontId="1" type="noConversion"/>
  </si>
  <si>
    <t>skill_name_0</t>
    <phoneticPr fontId="1" type="noConversion"/>
  </si>
  <si>
    <t>skill_name_1</t>
  </si>
  <si>
    <t>skill_name_2</t>
  </si>
  <si>
    <t>skill_name_3</t>
  </si>
  <si>
    <t>skill_name_4</t>
  </si>
  <si>
    <t>skill_name_5</t>
  </si>
  <si>
    <t>skill_name_6</t>
  </si>
  <si>
    <t>skill_name_7</t>
  </si>
  <si>
    <t>skill_name_8</t>
  </si>
  <si>
    <t>skill_name_9</t>
  </si>
  <si>
    <t>skill_name_10</t>
  </si>
  <si>
    <t>skill_name_11</t>
  </si>
  <si>
    <t>skill_name_12</t>
  </si>
  <si>
    <t>user_A0</t>
    <phoneticPr fontId="1" type="noConversion"/>
  </si>
  <si>
    <t>master_A0</t>
    <phoneticPr fontId="1" type="noConversion"/>
  </si>
  <si>
    <t>master_A1</t>
  </si>
  <si>
    <t>U ID</t>
    <phoneticPr fontId="1" type="noConversion"/>
  </si>
  <si>
    <t>gold</t>
    <phoneticPr fontId="1" type="noConversion"/>
  </si>
  <si>
    <t xml:space="preserve">
Select difficulty</t>
    <phoneticPr fontId="1" type="noConversion"/>
  </si>
  <si>
    <t>progress info</t>
    <phoneticPr fontId="1" type="noConversion"/>
  </si>
  <si>
    <t>user_name</t>
    <phoneticPr fontId="1" type="noConversion"/>
  </si>
  <si>
    <t>stage_2</t>
    <phoneticPr fontId="1" type="noConversion"/>
  </si>
  <si>
    <t>Attack_Type</t>
    <phoneticPr fontId="1" type="noConversion"/>
  </si>
  <si>
    <t>Monster_Type</t>
    <phoneticPr fontId="1" type="noConversion"/>
  </si>
  <si>
    <t>monster_name_1</t>
    <phoneticPr fontId="1" type="noConversion"/>
  </si>
  <si>
    <t>monster_name_2</t>
  </si>
  <si>
    <t>monster_name_3</t>
  </si>
  <si>
    <t>monster_name_4</t>
  </si>
  <si>
    <t>monster_name_5</t>
  </si>
  <si>
    <t>image_monster_1</t>
    <phoneticPr fontId="1" type="noConversion"/>
  </si>
  <si>
    <t>image_monster_2</t>
  </si>
  <si>
    <t>image_monster_3</t>
  </si>
  <si>
    <t>image_monster_4</t>
  </si>
  <si>
    <t>image_monster_5</t>
  </si>
  <si>
    <t>Skill_Image</t>
    <phoneticPr fontId="1" type="noConversion"/>
  </si>
  <si>
    <t>User_DB</t>
    <phoneticPr fontId="1" type="noConversion"/>
  </si>
  <si>
    <t>Character</t>
    <phoneticPr fontId="1" type="noConversion"/>
  </si>
  <si>
    <t>Skill</t>
    <phoneticPr fontId="1" type="noConversion"/>
  </si>
  <si>
    <t>Item</t>
    <phoneticPr fontId="1" type="noConversion"/>
  </si>
  <si>
    <t>Weapon</t>
    <phoneticPr fontId="1" type="noConversion"/>
  </si>
  <si>
    <t>Stage</t>
    <phoneticPr fontId="1" type="noConversion"/>
  </si>
  <si>
    <t>Room</t>
    <phoneticPr fontId="1" type="noConversion"/>
  </si>
  <si>
    <t>Object</t>
    <phoneticPr fontId="1" type="noConversion"/>
  </si>
  <si>
    <t>TEXT</t>
    <phoneticPr fontId="1" type="noConversion"/>
  </si>
  <si>
    <t>Image</t>
    <phoneticPr fontId="1" type="noConversion"/>
  </si>
  <si>
    <t>게임내 사용하는 모든 글을 저장해두는 시트</t>
    <phoneticPr fontId="1" type="noConversion"/>
  </si>
  <si>
    <t>게임내 사용하는 모든 이미지를 저장해두는 시트</t>
    <phoneticPr fontId="1" type="noConversion"/>
  </si>
  <si>
    <t>boss_A1</t>
    <phoneticPr fontId="1" type="noConversion"/>
  </si>
  <si>
    <t>boss_P1</t>
    <phoneticPr fontId="1" type="noConversion"/>
  </si>
  <si>
    <t>boss_A2</t>
  </si>
  <si>
    <t>boss_P2</t>
  </si>
  <si>
    <t>UID</t>
    <phoneticPr fontId="1" type="noConversion"/>
  </si>
  <si>
    <t>Max_have</t>
    <phoneticPr fontId="1" type="noConversion"/>
  </si>
  <si>
    <t>Min_have</t>
    <phoneticPr fontId="1" type="noConversion"/>
  </si>
  <si>
    <t>Potion</t>
    <phoneticPr fontId="1" type="noConversion"/>
  </si>
  <si>
    <t>타입 테이블</t>
    <phoneticPr fontId="1" type="noConversion"/>
  </si>
  <si>
    <t>아이템 타입</t>
    <phoneticPr fontId="1" type="noConversion"/>
  </si>
  <si>
    <t>무기타입</t>
    <phoneticPr fontId="1" type="noConversion"/>
  </si>
  <si>
    <t>구조물 타입</t>
    <phoneticPr fontId="1" type="noConversion"/>
  </si>
  <si>
    <t>몬스터 타입</t>
    <phoneticPr fontId="1" type="noConversion"/>
  </si>
  <si>
    <t>속성 타입</t>
    <phoneticPr fontId="1" type="noConversion"/>
  </si>
  <si>
    <t>효과 타입</t>
    <phoneticPr fontId="1" type="noConversion"/>
  </si>
  <si>
    <t>potion</t>
    <phoneticPr fontId="1" type="noConversion"/>
  </si>
  <si>
    <t>throw</t>
    <phoneticPr fontId="1" type="noConversion"/>
  </si>
  <si>
    <t>buff</t>
    <phoneticPr fontId="1" type="noConversion"/>
  </si>
  <si>
    <t>action</t>
    <phoneticPr fontId="1" type="noConversion"/>
  </si>
  <si>
    <t>스킬 타입</t>
    <phoneticPr fontId="1" type="noConversion"/>
  </si>
  <si>
    <t>PC, NPC(@몬스터)에 대한 정보 [ 기본 능력치, 스킬 ]</t>
    <phoneticPr fontId="1" type="noConversion"/>
  </si>
  <si>
    <t>획득 가능 경로 정의, 패시브 유무와 해당 패시브를 정의</t>
    <phoneticPr fontId="1" type="noConversion"/>
  </si>
  <si>
    <t>hill</t>
    <phoneticPr fontId="1" type="noConversion"/>
  </si>
  <si>
    <t>HP_hill</t>
    <phoneticPr fontId="1" type="noConversion"/>
  </si>
  <si>
    <t>hp</t>
    <phoneticPr fontId="1" type="noConversion"/>
  </si>
  <si>
    <t>install</t>
    <phoneticPr fontId="1" type="noConversion"/>
  </si>
  <si>
    <t>get_elite</t>
    <phoneticPr fontId="1" type="noConversion"/>
  </si>
  <si>
    <t>get_bonus</t>
    <phoneticPr fontId="1" type="noConversion"/>
  </si>
  <si>
    <t>"정재호"</t>
    <phoneticPr fontId="1" type="noConversion"/>
  </si>
  <si>
    <t>Move_speed</t>
    <phoneticPr fontId="1" type="noConversion"/>
  </si>
  <si>
    <t>cost_hill</t>
    <phoneticPr fontId="1" type="noConversion"/>
  </si>
  <si>
    <t>타입(회복형, 버프형, 데미지형, 상호작용형) 각 수치 값 정의</t>
    <phoneticPr fontId="1" type="noConversion"/>
  </si>
  <si>
    <t>monster</t>
    <phoneticPr fontId="1" type="noConversion"/>
  </si>
  <si>
    <t>monster</t>
    <phoneticPr fontId="1" type="noConversion"/>
  </si>
  <si>
    <t>구조물에 상태값을 넣어줘 상호작용하도록</t>
    <phoneticPr fontId="1" type="noConversion"/>
  </si>
  <si>
    <t>시간</t>
    <phoneticPr fontId="1" type="noConversion"/>
  </si>
  <si>
    <t>Attack_speed</t>
    <phoneticPr fontId="1" type="noConversion"/>
  </si>
  <si>
    <t>유저 사용정보 저장 ( 유저 클라이언트와 클라우드서버와 구분지어 저장)</t>
    <phoneticPr fontId="1" type="noConversion"/>
  </si>
  <si>
    <t>구조물</t>
    <phoneticPr fontId="1" type="noConversion"/>
  </si>
  <si>
    <t>have_skill_1</t>
    <phoneticPr fontId="1" type="noConversion"/>
  </si>
  <si>
    <t>have_skill_2</t>
  </si>
  <si>
    <t>have_skill_3</t>
  </si>
  <si>
    <t>have_skill_4</t>
  </si>
  <si>
    <t>have_skill_5</t>
  </si>
  <si>
    <t>have_skill_6</t>
  </si>
  <si>
    <t>have_skill_7</t>
  </si>
  <si>
    <t>have_skill_8</t>
  </si>
  <si>
    <t>have_skill_9</t>
  </si>
  <si>
    <t>have_skill_10</t>
  </si>
  <si>
    <t>have_skill_11</t>
  </si>
  <si>
    <t>have_skill_12</t>
  </si>
  <si>
    <t>have_skill_13</t>
  </si>
  <si>
    <t>have_skill_14</t>
  </si>
  <si>
    <t>inven_1</t>
    <phoneticPr fontId="1" type="noConversion"/>
  </si>
  <si>
    <t>inven_2</t>
  </si>
  <si>
    <t>inven_3</t>
  </si>
  <si>
    <t>inven_4</t>
  </si>
  <si>
    <t>inven_5</t>
  </si>
  <si>
    <t>inven_6</t>
  </si>
  <si>
    <t>inven_7</t>
  </si>
  <si>
    <t>inven_8</t>
  </si>
  <si>
    <t>inven_9</t>
  </si>
  <si>
    <t>inven_10</t>
  </si>
  <si>
    <t>inven_11</t>
  </si>
  <si>
    <t>inven_12</t>
  </si>
  <si>
    <t>inven_13</t>
  </si>
  <si>
    <t>inven_14</t>
  </si>
  <si>
    <t>inven_15</t>
  </si>
  <si>
    <t>inven_16</t>
  </si>
  <si>
    <t>inven_17</t>
  </si>
  <si>
    <t>inven_18</t>
  </si>
  <si>
    <t>inven_19</t>
  </si>
  <si>
    <t>inven_20</t>
  </si>
  <si>
    <t>무기1.</t>
    <phoneticPr fontId="1" type="noConversion"/>
  </si>
  <si>
    <t>무기2.</t>
  </si>
  <si>
    <t>무기3.</t>
  </si>
  <si>
    <t>무기4.</t>
  </si>
  <si>
    <t>무기5.</t>
  </si>
  <si>
    <t>무기6.</t>
  </si>
  <si>
    <t>무기7.</t>
  </si>
  <si>
    <t>무기8.</t>
  </si>
  <si>
    <t>무기9.</t>
  </si>
  <si>
    <t>무기10.</t>
  </si>
  <si>
    <t>무기11.</t>
  </si>
  <si>
    <t>무기12.</t>
  </si>
  <si>
    <t>무기13.</t>
  </si>
  <si>
    <t>무기14.</t>
  </si>
  <si>
    <t>무기15.</t>
  </si>
  <si>
    <t>have_skill_15</t>
  </si>
  <si>
    <t>stage_map_data</t>
    <phoneticPr fontId="1" type="noConversion"/>
  </si>
  <si>
    <t>none</t>
    <phoneticPr fontId="1" type="noConversion"/>
  </si>
  <si>
    <t>Select_Skill</t>
    <phoneticPr fontId="1" type="noConversion"/>
  </si>
  <si>
    <t>Select_무기</t>
    <phoneticPr fontId="1" type="noConversion"/>
  </si>
  <si>
    <t>Select_Item</t>
    <phoneticPr fontId="1" type="noConversion"/>
  </si>
  <si>
    <t>motion_Image</t>
    <phoneticPr fontId="1" type="noConversion"/>
  </si>
  <si>
    <t>user</t>
  </si>
  <si>
    <t>Boss_chapter7_1</t>
    <phoneticPr fontId="1" type="noConversion"/>
  </si>
  <si>
    <t>Boss_chapter7_stage1</t>
    <phoneticPr fontId="1" type="noConversion"/>
  </si>
  <si>
    <t>Boss_chapter7_stage2</t>
  </si>
  <si>
    <t>Boss_chapter7_stage3</t>
  </si>
  <si>
    <t>Boss_chapter7_stage4</t>
  </si>
  <si>
    <t>Boss_chapter7_2</t>
  </si>
  <si>
    <t>Boss_chapter7_3</t>
  </si>
  <si>
    <t>Boss_chapter7_4</t>
  </si>
  <si>
    <t>Structer</t>
    <phoneticPr fontId="1" type="noConversion"/>
  </si>
  <si>
    <t>English</t>
    <phoneticPr fontId="1" type="noConversion"/>
  </si>
  <si>
    <t>Japanese</t>
    <phoneticPr fontId="1" type="noConversion"/>
  </si>
  <si>
    <t>Chinese</t>
    <phoneticPr fontId="1" type="noConversion"/>
  </si>
  <si>
    <t>화염병</t>
    <phoneticPr fontId="1" type="noConversion"/>
  </si>
  <si>
    <t>철문</t>
    <phoneticPr fontId="1" type="noConversion"/>
  </si>
  <si>
    <t>문</t>
    <phoneticPr fontId="1" type="noConversion"/>
  </si>
  <si>
    <t>상자</t>
    <phoneticPr fontId="1" type="noConversion"/>
  </si>
  <si>
    <t>아이템 상자</t>
    <phoneticPr fontId="1" type="noConversion"/>
  </si>
  <si>
    <t>화약상자</t>
    <phoneticPr fontId="1" type="noConversion"/>
  </si>
  <si>
    <t>베터리 상자</t>
    <phoneticPr fontId="1" type="noConversion"/>
  </si>
  <si>
    <t>약품 상자</t>
    <phoneticPr fontId="1" type="noConversion"/>
  </si>
  <si>
    <t>??? 상자</t>
    <phoneticPr fontId="1" type="noConversion"/>
  </si>
  <si>
    <t>부착형 폭탄</t>
    <phoneticPr fontId="1" type="noConversion"/>
  </si>
  <si>
    <t>소형 emp</t>
    <phoneticPr fontId="1" type="noConversion"/>
  </si>
  <si>
    <t>탄</t>
    <phoneticPr fontId="1" type="noConversion"/>
  </si>
  <si>
    <t>적린 탄</t>
    <phoneticPr fontId="1" type="noConversion"/>
  </si>
  <si>
    <t>백금 탄</t>
    <phoneticPr fontId="1" type="noConversion"/>
  </si>
  <si>
    <t>강화 탄</t>
    <phoneticPr fontId="1" type="noConversion"/>
  </si>
  <si>
    <t>회복 물약</t>
    <phoneticPr fontId="1" type="noConversion"/>
  </si>
  <si>
    <t>강화 물약</t>
    <phoneticPr fontId="1" type="noConversion"/>
  </si>
  <si>
    <t>신호기</t>
    <phoneticPr fontId="1" type="noConversion"/>
  </si>
  <si>
    <t>Quest</t>
    <phoneticPr fontId="1" type="noConversion"/>
  </si>
  <si>
    <t>structer</t>
    <phoneticPr fontId="1" type="noConversion"/>
  </si>
  <si>
    <t>item</t>
    <phoneticPr fontId="1" type="noConversion"/>
  </si>
  <si>
    <t>weapon</t>
    <phoneticPr fontId="1" type="noConversion"/>
  </si>
  <si>
    <t>룸 배치 데이터와 스테이지 정보 저장을동시에 진행</t>
    <phoneticPr fontId="1" type="noConversion"/>
  </si>
  <si>
    <t>skill_name_13</t>
  </si>
  <si>
    <t>skill_name_14</t>
  </si>
  <si>
    <t>skill_name_15</t>
  </si>
  <si>
    <t>skill_name_16</t>
  </si>
  <si>
    <t>skill_name_17</t>
  </si>
  <si>
    <t>skill_name_18</t>
  </si>
  <si>
    <t>skill_name_19</t>
  </si>
  <si>
    <t>skill_name_20</t>
  </si>
  <si>
    <t>skill_name_21</t>
  </si>
  <si>
    <t>skill_name_22</t>
  </si>
  <si>
    <t>skill_name_23</t>
  </si>
  <si>
    <t>skill_name_24</t>
  </si>
  <si>
    <t>skill_name_25</t>
  </si>
  <si>
    <t>skill_name_26</t>
  </si>
  <si>
    <t>skill_name_27</t>
  </si>
  <si>
    <t>skill_name_28</t>
  </si>
  <si>
    <t>skill_name_29</t>
  </si>
  <si>
    <t>skill_name_30</t>
  </si>
  <si>
    <t>skill_name_31</t>
  </si>
  <si>
    <t>skill_name_32</t>
  </si>
  <si>
    <t>skill_name_33</t>
  </si>
  <si>
    <t>skill_name_34</t>
  </si>
  <si>
    <t>skill_name_35</t>
  </si>
  <si>
    <t>skill_name_36</t>
  </si>
  <si>
    <t>skill_name_37</t>
  </si>
  <si>
    <t>skill_name_38</t>
  </si>
  <si>
    <t>skill_name_39</t>
  </si>
  <si>
    <t>skill_name_40</t>
  </si>
  <si>
    <t>skill_name_41</t>
  </si>
  <si>
    <t>skill_name_42</t>
  </si>
  <si>
    <t>skill_name_43</t>
  </si>
  <si>
    <t>skill_name_44</t>
  </si>
  <si>
    <t>skill_name_45</t>
  </si>
  <si>
    <t>skill_name_46</t>
  </si>
  <si>
    <t>skill_name_47</t>
  </si>
  <si>
    <t>skill_name_48</t>
  </si>
  <si>
    <t>skill_name_49</t>
  </si>
  <si>
    <t>skill_name_50</t>
  </si>
  <si>
    <t>Item_name_1</t>
    <phoneticPr fontId="1" type="noConversion"/>
  </si>
  <si>
    <t>Item_name_2</t>
  </si>
  <si>
    <t>Item_name_3</t>
  </si>
  <si>
    <t>Item_name_4</t>
  </si>
  <si>
    <t>Item_name_5</t>
  </si>
  <si>
    <t>Item_name_6</t>
  </si>
  <si>
    <t>Item_name_7</t>
  </si>
  <si>
    <t>Item_name_8</t>
  </si>
  <si>
    <t>Item_name_9</t>
  </si>
  <si>
    <t>Item_name_10</t>
  </si>
  <si>
    <t>Item_name_11</t>
  </si>
  <si>
    <t>Item_name_12</t>
  </si>
  <si>
    <t>Item_name_13</t>
  </si>
  <si>
    <t>Item_name_14</t>
  </si>
  <si>
    <t>Item_name_15</t>
  </si>
  <si>
    <t>Item_name_16</t>
  </si>
  <si>
    <t>Item_name_17</t>
  </si>
  <si>
    <t>Item_name_18</t>
  </si>
  <si>
    <t>Item_name_19</t>
  </si>
  <si>
    <t>Item_name_20</t>
  </si>
  <si>
    <t>Item_name_21</t>
  </si>
  <si>
    <t>Item_name_22</t>
  </si>
  <si>
    <t>Weapon_name_1</t>
    <phoneticPr fontId="1" type="noConversion"/>
  </si>
  <si>
    <t>Weapon_name_2</t>
  </si>
  <si>
    <t>Weapon_name_3</t>
  </si>
  <si>
    <t>Weapon_name_4</t>
  </si>
  <si>
    <t>Weapon_name_5</t>
  </si>
  <si>
    <t>Weapon_name_6</t>
  </si>
  <si>
    <t>Weapon_name_7</t>
  </si>
  <si>
    <t>Weapon_name_8</t>
  </si>
  <si>
    <t>Weapon_name_9</t>
  </si>
  <si>
    <t>Weapon_name_10</t>
  </si>
  <si>
    <t>Weapon_name_11</t>
  </si>
  <si>
    <t>Weapon_name_12</t>
  </si>
  <si>
    <t>Weapon_name_13</t>
  </si>
  <si>
    <t>Weapon_name_14</t>
  </si>
  <si>
    <t>Weapon_name_15</t>
  </si>
  <si>
    <t>Weapon_name_16</t>
  </si>
  <si>
    <t>Weapon_name_17</t>
  </si>
  <si>
    <t>Weapon_name_18</t>
  </si>
  <si>
    <t>Weapon_name_19</t>
  </si>
  <si>
    <t>Weapon_name_20</t>
  </si>
  <si>
    <t>Weapon_name_21</t>
  </si>
  <si>
    <t>Weapon_name_22</t>
  </si>
  <si>
    <t>pay</t>
    <phoneticPr fontId="1" type="noConversion"/>
  </si>
  <si>
    <t>obstacle</t>
    <phoneticPr fontId="1" type="noConversion"/>
  </si>
  <si>
    <t>interaction</t>
    <phoneticPr fontId="1" type="noConversion"/>
  </si>
  <si>
    <t>box</t>
    <phoneticPr fontId="1" type="noConversion"/>
  </si>
  <si>
    <t>hard</t>
    <phoneticPr fontId="1" type="noConversion"/>
  </si>
  <si>
    <t>x_size</t>
    <phoneticPr fontId="1" type="noConversion"/>
  </si>
  <si>
    <t>y_size</t>
    <phoneticPr fontId="1" type="noConversion"/>
  </si>
  <si>
    <t>number</t>
    <phoneticPr fontId="1" type="noConversion"/>
  </si>
  <si>
    <t>stage_name_1</t>
    <phoneticPr fontId="1" type="noConversion"/>
  </si>
  <si>
    <t>stage_name_2</t>
  </si>
  <si>
    <t>stage_name_3</t>
    <phoneticPr fontId="1" type="noConversion"/>
  </si>
  <si>
    <t>stage_name_4</t>
    <phoneticPr fontId="1" type="noConversion"/>
  </si>
  <si>
    <t>type_name</t>
    <phoneticPr fontId="1" type="noConversion"/>
  </si>
  <si>
    <t>target</t>
    <phoneticPr fontId="1" type="noConversion"/>
  </si>
  <si>
    <t>common</t>
    <phoneticPr fontId="1" type="noConversion"/>
  </si>
  <si>
    <t>구조물을 몬스터로 추가해도 될 것 같다</t>
    <phoneticPr fontId="1" type="noConversion"/>
  </si>
  <si>
    <t>item_box</t>
    <phoneticPr fontId="1" type="noConversion"/>
  </si>
  <si>
    <t>boom_box</t>
    <phoneticPr fontId="1" type="noConversion"/>
  </si>
  <si>
    <t>energy_box</t>
    <phoneticPr fontId="1" type="noConversion"/>
  </si>
  <si>
    <t>chemical_box</t>
    <phoneticPr fontId="1" type="noConversion"/>
  </si>
  <si>
    <t>randum_box</t>
    <phoneticPr fontId="1" type="noConversion"/>
  </si>
  <si>
    <t>none_box</t>
    <phoneticPr fontId="1" type="noConversion"/>
  </si>
  <si>
    <t>pin</t>
    <phoneticPr fontId="1" type="noConversion"/>
  </si>
  <si>
    <t>smash</t>
    <phoneticPr fontId="1" type="noConversion"/>
  </si>
  <si>
    <t>structer_name_1</t>
    <phoneticPr fontId="1" type="noConversion"/>
  </si>
  <si>
    <t>structer_name_2</t>
  </si>
  <si>
    <t>structer_name_3</t>
  </si>
  <si>
    <t>structer_name_4</t>
  </si>
  <si>
    <t>structer_name_5</t>
  </si>
  <si>
    <t>structer_name_6</t>
  </si>
  <si>
    <t>structer_name_7</t>
  </si>
  <si>
    <t>structer_name_8</t>
  </si>
  <si>
    <t>structer_name_9</t>
  </si>
  <si>
    <t>structer_name_10</t>
  </si>
  <si>
    <t>structer_name_11</t>
  </si>
  <si>
    <t>structer_name_12</t>
  </si>
  <si>
    <t>structer_name_13</t>
  </si>
  <si>
    <t>structer_name_14</t>
  </si>
  <si>
    <t>structer_name_15</t>
  </si>
  <si>
    <t>structer_name_16</t>
  </si>
  <si>
    <t>structer_name_17</t>
  </si>
  <si>
    <t>structer_name_18</t>
  </si>
  <si>
    <t>structer_name_19</t>
  </si>
  <si>
    <t>CCTV</t>
    <phoneticPr fontId="1" type="noConversion"/>
  </si>
  <si>
    <t>scope</t>
    <phoneticPr fontId="1" type="noConversion"/>
  </si>
  <si>
    <t>door</t>
    <phoneticPr fontId="1" type="noConversion"/>
  </si>
  <si>
    <t>none_door</t>
    <phoneticPr fontId="1" type="noConversion"/>
  </si>
  <si>
    <t>iron_door</t>
    <phoneticPr fontId="1" type="noConversion"/>
  </si>
  <si>
    <t>laser_door</t>
    <phoneticPr fontId="1" type="noConversion"/>
  </si>
  <si>
    <t>black_hole_generator</t>
    <phoneticPr fontId="1" type="noConversion"/>
  </si>
  <si>
    <t>generator</t>
    <phoneticPr fontId="1" type="noConversion"/>
  </si>
  <si>
    <t>공격 방향</t>
    <phoneticPr fontId="1" type="noConversion"/>
  </si>
  <si>
    <t>button</t>
    <phoneticPr fontId="1" type="noConversion"/>
  </si>
  <si>
    <t>아</t>
    <phoneticPr fontId="1" type="noConversion"/>
  </si>
  <si>
    <t>방식</t>
    <phoneticPr fontId="1" type="noConversion"/>
  </si>
  <si>
    <t>유저의 플레이 기록을 저장하는 DB, 유저의 개인 클라이언트와 클라우드 서버의 정보를 이원화해 활용</t>
    <phoneticPr fontId="1" type="noConversion"/>
  </si>
  <si>
    <t>User_Character</t>
    <phoneticPr fontId="1" type="noConversion"/>
  </si>
  <si>
    <t>유저가 플레이하게 될 캐릭터의 기본 능력치를 저장해두는 시트</t>
    <phoneticPr fontId="1" type="noConversion"/>
  </si>
  <si>
    <t>Monster_Character</t>
    <phoneticPr fontId="1" type="noConversion"/>
  </si>
  <si>
    <t>일반, 엘리트, 보스, 장애물의 능력치와 데이터를 저장해두는 시트</t>
    <phoneticPr fontId="1" type="noConversion"/>
  </si>
  <si>
    <t>유저의 스킬, 몬스터의 스킬, 장애물의 효과 등을 데이터로 저장해두는 시트</t>
    <phoneticPr fontId="1" type="noConversion"/>
  </si>
  <si>
    <t>유저가 활용할 수 있는 아이템의 데이터 값을 저장해두는 시트</t>
    <phoneticPr fontId="1" type="noConversion"/>
  </si>
  <si>
    <t>유저가 사용할 무기들의 데이터를 저장해두는 시트</t>
    <phoneticPr fontId="1" type="noConversion"/>
  </si>
  <si>
    <t xml:space="preserve">유저가 쳅터, 스테이지 선택 후 생성될 방배치 등 </t>
    <phoneticPr fontId="1" type="noConversion"/>
  </si>
  <si>
    <t>시간적 요소</t>
    <phoneticPr fontId="1" type="noConversion"/>
  </si>
  <si>
    <t xml:space="preserve">챕터 1 </t>
    <phoneticPr fontId="1" type="noConversion"/>
  </si>
  <si>
    <t>유저 정보 ( 이름, 나이, 아이디)
플레이 정보(스테이지 진행 정보, 스킬 획득 정보, 무기획득정보, 골드 보유 정보)
일시 정지 정보(스테이지 배치 정보, 클리어 정보, 획득 골드, 획득 아이템, 사용 무기 정보, 유저 캐릭터 상태값)</t>
    <phoneticPr fontId="1" type="noConversion"/>
  </si>
  <si>
    <t>캐릭터 기본 능력치, 데이터 값
(공격력, 소지 코스트, 기본 스킬, 기본 무기, 이동 속도, 공격 속도, hp, 피격 범위, 공격 범위)</t>
    <phoneticPr fontId="1" type="noConversion"/>
  </si>
  <si>
    <t>몬스터 정보(이름, 등장 스테이지, 속성, 공격타입, 등급, 공격력, 이동속도, 보유 스킬, 공격 범위)</t>
    <phoneticPr fontId="1" type="noConversion"/>
  </si>
  <si>
    <t>사용 대상, 스킬 공격 타입, 소모 코스트양, 공격 방식, 스킬 이름, 스킬 이미지, 스킬 효과 적용 대상, 공력력, 이동 속도, 이동 거리, 획득 hp, 쉴드 양</t>
    <phoneticPr fontId="1" type="noConversion"/>
  </si>
  <si>
    <t>룸의 연결 값을 기준으로 각각 필수 적으로 배치 되어야 하는 구조물의 타입과 몬스터를 정리</t>
    <phoneticPr fontId="1" type="noConversion"/>
  </si>
  <si>
    <t>룸에 배치될 구조물을 정리한 시트</t>
    <phoneticPr fontId="1" type="noConversion"/>
  </si>
  <si>
    <t>게임에 표시될 문자열을 정리, 저장한 시트</t>
    <phoneticPr fontId="1" type="noConversion"/>
  </si>
  <si>
    <t>게임에 출력되는 이미지 파일을 정리한 시트</t>
    <phoneticPr fontId="1" type="noConversion"/>
  </si>
  <si>
    <t>게임에 출력되는 소리 파일을 정리하는 시트</t>
    <phoneticPr fontId="1" type="noConversion"/>
  </si>
  <si>
    <t>sound</t>
    <phoneticPr fontId="1" type="noConversion"/>
  </si>
  <si>
    <t>gate</t>
    <phoneticPr fontId="1" type="noConversion"/>
  </si>
  <si>
    <t>size</t>
    <phoneticPr fontId="1" type="noConversion"/>
  </si>
  <si>
    <t>monster_count</t>
    <phoneticPr fontId="1" type="noConversion"/>
  </si>
  <si>
    <t>structer_data</t>
    <phoneticPr fontId="1" type="noConversion"/>
  </si>
  <si>
    <t>structer_count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</si>
  <si>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</si>
  <si>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</si>
  <si>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</si>
  <si>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</si>
  <si>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square</t>
    <phoneticPr fontId="1" type="noConversion"/>
  </si>
  <si>
    <t>image_1</t>
    <phoneticPr fontId="1" type="noConversion"/>
  </si>
  <si>
    <t>image_2</t>
  </si>
  <si>
    <t>image_3</t>
  </si>
  <si>
    <t>image_4</t>
  </si>
  <si>
    <t>image_5</t>
  </si>
  <si>
    <t>image_6</t>
  </si>
  <si>
    <t>image_7</t>
  </si>
  <si>
    <t>three-way</t>
    <phoneticPr fontId="1" type="noConversion"/>
  </si>
  <si>
    <t>one-way</t>
    <phoneticPr fontId="1" type="noConversion"/>
  </si>
  <si>
    <t>crossroad</t>
    <phoneticPr fontId="1" type="noConversion"/>
  </si>
  <si>
    <t>end</t>
    <phoneticPr fontId="1" type="noConversion"/>
  </si>
  <si>
    <t>_count</t>
    <phoneticPr fontId="1" type="noConversion"/>
  </si>
  <si>
    <t>chepter</t>
    <phoneticPr fontId="1" type="noConversion"/>
  </si>
  <si>
    <t>max_elite</t>
    <phoneticPr fontId="1" type="noConversion"/>
  </si>
  <si>
    <t>min_elite</t>
    <phoneticPr fontId="1" type="noConversion"/>
  </si>
  <si>
    <t>max_bonus</t>
    <phoneticPr fontId="1" type="noConversion"/>
  </si>
  <si>
    <t>min_bonus</t>
    <phoneticPr fontId="1" type="noConversion"/>
  </si>
  <si>
    <t>stage_name_5</t>
  </si>
  <si>
    <t>stage_name_6</t>
  </si>
  <si>
    <t>stage_name_7</t>
  </si>
  <si>
    <t>stage_name_8</t>
  </si>
  <si>
    <t>stage_name_9</t>
  </si>
  <si>
    <t>stage_name_10</t>
  </si>
  <si>
    <t>stage_name_11</t>
  </si>
  <si>
    <t>stage_name_12</t>
  </si>
  <si>
    <t>stage_name_13</t>
  </si>
  <si>
    <t>stage_name_14</t>
  </si>
  <si>
    <t>stage_name_15</t>
  </si>
  <si>
    <t>stage_name_16</t>
  </si>
  <si>
    <t>stage_name_17</t>
  </si>
  <si>
    <t>stage_name_18</t>
  </si>
  <si>
    <t>stage_name_19</t>
  </si>
  <si>
    <t>stage_name_20</t>
  </si>
  <si>
    <t>stage_name_21</t>
  </si>
  <si>
    <t>stage_name_22</t>
  </si>
  <si>
    <t>stage_name_23</t>
  </si>
  <si>
    <t>stage_name_24</t>
  </si>
  <si>
    <t>stage_name_25</t>
  </si>
  <si>
    <t>stage_name_26</t>
  </si>
  <si>
    <t>stage_name_27</t>
  </si>
  <si>
    <t>stage_name_28</t>
  </si>
  <si>
    <t>struct_1</t>
    <phoneticPr fontId="1" type="noConversion"/>
  </si>
  <si>
    <t>struct_2</t>
  </si>
  <si>
    <t>struct_3</t>
  </si>
  <si>
    <t>struct_4</t>
  </si>
  <si>
    <t>item_count</t>
    <phoneticPr fontId="1" type="noConversion"/>
  </si>
  <si>
    <t>item_1</t>
    <phoneticPr fontId="1" type="noConversion"/>
  </si>
  <si>
    <t>item_2</t>
  </si>
  <si>
    <t>item_3</t>
  </si>
  <si>
    <t>item_4</t>
  </si>
  <si>
    <t>elite_data_1</t>
    <phoneticPr fontId="1" type="noConversion"/>
  </si>
  <si>
    <t>elite_data_2</t>
  </si>
  <si>
    <t>elite_data_3</t>
  </si>
  <si>
    <t>elite_data_4</t>
  </si>
  <si>
    <t>elite_data_5</t>
  </si>
  <si>
    <t>elite_data_6</t>
  </si>
  <si>
    <t>elite_data_7</t>
  </si>
  <si>
    <t>elite_data_8</t>
  </si>
  <si>
    <t>elite_data_9</t>
  </si>
  <si>
    <t>elite_data_10</t>
  </si>
  <si>
    <t>elite_data_11</t>
  </si>
  <si>
    <t>elite_data_12</t>
  </si>
  <si>
    <t>elite_data_13</t>
  </si>
  <si>
    <t>elite_data_14</t>
  </si>
  <si>
    <t>elite_data_15</t>
  </si>
  <si>
    <t>elite_data_16</t>
  </si>
  <si>
    <t>elite_data_17</t>
  </si>
  <si>
    <t>elite_data_18</t>
  </si>
  <si>
    <t>elite_data_19</t>
  </si>
  <si>
    <t>elite_data_20</t>
  </si>
  <si>
    <t>elite_data_21</t>
  </si>
  <si>
    <t>elite_data_22</t>
  </si>
  <si>
    <t>elite_data_23</t>
  </si>
  <si>
    <t>elite_data_24</t>
  </si>
  <si>
    <t>elite_data_25</t>
  </si>
  <si>
    <t>elite_data_26</t>
  </si>
  <si>
    <t>elite_data_27</t>
  </si>
  <si>
    <t>elite_data_28</t>
  </si>
  <si>
    <t>elite_data_29</t>
  </si>
  <si>
    <t>elite_data_30</t>
  </si>
  <si>
    <t>elite_data_31</t>
  </si>
  <si>
    <t>elite_data_32</t>
  </si>
  <si>
    <t>elite_data_33</t>
  </si>
  <si>
    <t>elite_data_34</t>
  </si>
  <si>
    <t>elite_data_35</t>
  </si>
  <si>
    <t>elite_data_36</t>
  </si>
  <si>
    <t>elite_data_37</t>
  </si>
  <si>
    <t>elite_data_38</t>
  </si>
  <si>
    <t>elite_data_39</t>
  </si>
  <si>
    <t>elite_data_40</t>
  </si>
  <si>
    <t>elite_data_41</t>
  </si>
  <si>
    <t>elite_data_42</t>
  </si>
  <si>
    <t>elite_data_43</t>
  </si>
  <si>
    <t>elite_data_44</t>
  </si>
  <si>
    <t>elite_data_45</t>
  </si>
  <si>
    <t>elite_data_46</t>
  </si>
  <si>
    <t>elite_data_47</t>
  </si>
  <si>
    <t>elite_data_48</t>
  </si>
  <si>
    <t>elite_data_49</t>
  </si>
  <si>
    <t>elite_data_50</t>
  </si>
  <si>
    <t>elite_data_51</t>
  </si>
  <si>
    <t>elite_data_52</t>
  </si>
  <si>
    <t>elite_data_53</t>
  </si>
  <si>
    <t>elite_data_54</t>
  </si>
  <si>
    <t>elite_data_55</t>
  </si>
  <si>
    <t>elite_data_56</t>
  </si>
  <si>
    <t>bonus_data_1</t>
    <phoneticPr fontId="1" type="noConversion"/>
  </si>
  <si>
    <t>bonus_data_2</t>
  </si>
  <si>
    <t>bonus_data_3</t>
  </si>
  <si>
    <t>bonus_data_4</t>
  </si>
  <si>
    <t>bonus_data_5</t>
  </si>
  <si>
    <t>bonus_data_6</t>
  </si>
  <si>
    <t>bonus_data_7</t>
  </si>
  <si>
    <t>bonus_data_8</t>
  </si>
  <si>
    <t>bonus_data_9</t>
  </si>
  <si>
    <t>bonus_data_10</t>
  </si>
  <si>
    <t>bonus_data_11</t>
  </si>
  <si>
    <t>bonus_data_12</t>
  </si>
  <si>
    <t>bonus_data_13</t>
  </si>
  <si>
    <t>bonus_data_14</t>
  </si>
  <si>
    <t>bonus_data_15</t>
  </si>
  <si>
    <t>bonus_data_16</t>
  </si>
  <si>
    <t>bonus_data_17</t>
  </si>
  <si>
    <t>bonus_data_18</t>
  </si>
  <si>
    <t>bonus_data_19</t>
  </si>
  <si>
    <t>bonus_data_20</t>
  </si>
  <si>
    <t>bonus_data_21</t>
  </si>
  <si>
    <t>bonus_data_22</t>
  </si>
  <si>
    <t>bonus_data_23</t>
  </si>
  <si>
    <t>bonus_data_24</t>
  </si>
  <si>
    <t>bonus_data_25</t>
  </si>
  <si>
    <t>bonus_data_26</t>
  </si>
  <si>
    <t>bonus_data_27</t>
  </si>
  <si>
    <t>bonus_data_28</t>
  </si>
  <si>
    <t>bonus_data_29</t>
  </si>
  <si>
    <t>bonus_data_30</t>
  </si>
  <si>
    <t>bonus_data_31</t>
  </si>
  <si>
    <t>bonus_data_32</t>
  </si>
  <si>
    <t>bonus_data_33</t>
  </si>
  <si>
    <t>bonus_data_34</t>
  </si>
  <si>
    <t>bonus_data_35</t>
  </si>
  <si>
    <t>bonus_data_36</t>
  </si>
  <si>
    <t>bonus_data_37</t>
  </si>
  <si>
    <t>bonus_data_38</t>
  </si>
  <si>
    <t>bonus_data_39</t>
  </si>
  <si>
    <t>bonus_data_40</t>
  </si>
  <si>
    <t>bonus_data_41</t>
  </si>
  <si>
    <t>bonus_data_42</t>
  </si>
  <si>
    <t>bonus_data_43</t>
  </si>
  <si>
    <t>bonus_data_44</t>
  </si>
  <si>
    <t>bonus_data_45</t>
  </si>
  <si>
    <t>bonus_data_46</t>
  </si>
  <si>
    <t>bonus_data_47</t>
  </si>
  <si>
    <t>bonus_data_48</t>
  </si>
  <si>
    <t>bonus_data_49</t>
  </si>
  <si>
    <t>bonus_data_50</t>
  </si>
  <si>
    <t>bonus_data_51</t>
  </si>
  <si>
    <t>bonus_data_52</t>
  </si>
  <si>
    <t>bonus_data_53</t>
  </si>
  <si>
    <t>bonus_data_54</t>
  </si>
  <si>
    <t>bonus_data_55</t>
  </si>
  <si>
    <t>bonus_data_56</t>
  </si>
  <si>
    <t>threeWay_1</t>
    <phoneticPr fontId="1" type="noConversion"/>
  </si>
  <si>
    <t>threeWay_2</t>
  </si>
  <si>
    <t>threeWay_3</t>
  </si>
  <si>
    <t>threeWay_4</t>
  </si>
  <si>
    <t>street1</t>
    <phoneticPr fontId="1" type="noConversion"/>
  </si>
  <si>
    <t>street2</t>
  </si>
  <si>
    <t>up_left</t>
    <phoneticPr fontId="1" type="noConversion"/>
  </si>
  <si>
    <t>up_right</t>
    <phoneticPr fontId="1" type="noConversion"/>
  </si>
  <si>
    <t>down_right</t>
    <phoneticPr fontId="1" type="noConversion"/>
  </si>
  <si>
    <t>down_left</t>
    <phoneticPr fontId="1" type="noConversion"/>
  </si>
  <si>
    <t>등장 스테이지, 등장 확률, 효과 스킬 값, 트리거 구조물 타입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</si>
</sst>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Dotum"/>
      <family val="3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361953</xdr:colOff>
      <xdr:row>11</xdr:row>
      <xdr:rowOff>9525</xdr:rowOff>
    </xdr:from>
    <xdr:to>
      <xdr:col>21</xdr:col>
      <xdr:colOff>682265</xdr:colOff>
      <xdr:row>24</xdr:row>
      <xdr:rowOff>168004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E303A8E9-E359-4E70-B146-068D20102971}"/>
            </a:ext>
          </a:extLst>
        </xdr:cNvPr>
        <xdr:cNvGrpSpPr/>
      </xdr:nvGrpSpPr>
      <xdr:grpSpPr>
        <a:xfrm>
          <a:off x="7219953" y="2314575"/>
          <a:ext cx="7864112" cy="2882629"/>
          <a:chOff x="867912" y="845218"/>
          <a:chExt cx="9495289" cy="2172549"/>
        </a:xfrm>
        <a:solidFill>
          <a:schemeClr val="accent3">
            <a:lumMod val="50000"/>
          </a:schemeClr>
        </a:solidFill>
      </xdr:grpSpPr>
      <xdr:grpSp>
        <xdr:nvGrpSpPr>
          <xdr:cNvPr id="3" name="그룹 2">
            <a:extLst>
              <a:ext uri="{FF2B5EF4-FFF2-40B4-BE49-F238E27FC236}">
                <a16:creationId xmlns:a16="http://schemas.microsoft.com/office/drawing/2014/main" id="{78FA5FAB-B8F2-492C-99E4-416B6DFA745F}"/>
              </a:ext>
            </a:extLst>
          </xdr:cNvPr>
          <xdr:cNvGrpSpPr/>
        </xdr:nvGrpSpPr>
        <xdr:grpSpPr>
          <a:xfrm>
            <a:off x="2646090" y="845219"/>
            <a:ext cx="7717111" cy="2172548"/>
            <a:chOff x="2738439" y="601957"/>
            <a:chExt cx="8249193" cy="2172548"/>
          </a:xfrm>
          <a:grpFill/>
        </xdr:grpSpPr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2032F19F-A27C-4CE6-BF5B-BC77CC90080A}"/>
                </a:ext>
              </a:extLst>
            </xdr:cNvPr>
            <xdr:cNvGrpSpPr/>
          </xdr:nvGrpSpPr>
          <xdr:grpSpPr>
            <a:xfrm>
              <a:off x="2738439" y="601957"/>
              <a:ext cx="8249193" cy="2172548"/>
              <a:chOff x="-1757361" y="656302"/>
              <a:chExt cx="8249193" cy="1651746"/>
            </a:xfrm>
            <a:grpFill/>
          </xdr:grpSpPr>
          <xdr:sp macro="" textlink="">
            <xdr:nvSpPr>
              <xdr:cNvPr id="11" name="화살표: 오각형 10">
                <a:extLst>
                  <a:ext uri="{FF2B5EF4-FFF2-40B4-BE49-F238E27FC236}">
                    <a16:creationId xmlns:a16="http://schemas.microsoft.com/office/drawing/2014/main" id="{F8CE44EA-A383-4C42-854A-3CC100FA30A6}"/>
                  </a:ext>
                </a:extLst>
              </xdr:cNvPr>
              <xdr:cNvSpPr/>
            </xdr:nvSpPr>
            <xdr:spPr>
              <a:xfrm rot="10800000">
                <a:off x="-1757361" y="1396640"/>
                <a:ext cx="6662738" cy="911403"/>
              </a:xfrm>
              <a:prstGeom prst="homePlate">
                <a:avLst>
                  <a:gd name="adj" fmla="val 31045"/>
                </a:avLst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2" name="순서도: 대체 처리 11">
                <a:extLst>
                  <a:ext uri="{FF2B5EF4-FFF2-40B4-BE49-F238E27FC236}">
                    <a16:creationId xmlns:a16="http://schemas.microsoft.com/office/drawing/2014/main" id="{1AD29147-9034-4AF4-B5AB-0B877E3236DA}"/>
                  </a:ext>
                </a:extLst>
              </xdr:cNvPr>
              <xdr:cNvSpPr/>
            </xdr:nvSpPr>
            <xdr:spPr>
              <a:xfrm>
                <a:off x="4591051" y="656302"/>
                <a:ext cx="1900781" cy="1651746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NPC</a:t>
                </a:r>
              </a:p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(MONSTER)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1B9623B-18CA-4D37-B4D0-71FCD31662DB}"/>
                </a:ext>
              </a:extLst>
            </xdr:cNvPr>
            <xdr:cNvSpPr txBox="1"/>
          </xdr:nvSpPr>
          <xdr:spPr>
            <a:xfrm>
              <a:off x="3422239" y="1576304"/>
              <a:ext cx="5657850" cy="1191838"/>
            </a:xfrm>
            <a:prstGeom prst="rect">
              <a:avLst/>
            </a:prstGeom>
            <a:grpFill/>
          </xdr:spPr>
          <xdr:txBody>
            <a:bodyPr wrap="square" rtlCol="0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유저 캐릭터가 죽을 때까지 따라 다니며 공격하는 적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이동</a:t>
              </a:r>
              <a:r>
                <a:rPr lang="en-US" altLang="ko-KR" sz="1000">
                  <a:solidFill>
                    <a:schemeClr val="bg1"/>
                  </a:solidFill>
                </a:rPr>
                <a:t>(</a:t>
              </a:r>
              <a:r>
                <a:rPr lang="ko-KR" altLang="en-US" sz="1000">
                  <a:solidFill>
                    <a:schemeClr val="bg1"/>
                  </a:solidFill>
                </a:rPr>
                <a:t>공격</a:t>
              </a:r>
              <a:r>
                <a:rPr lang="en-US" altLang="ko-KR" sz="1000">
                  <a:solidFill>
                    <a:schemeClr val="bg1"/>
                  </a:solidFill>
                </a:rPr>
                <a:t>)</a:t>
              </a:r>
              <a:r>
                <a:rPr lang="ko-KR" altLang="en-US" sz="1000">
                  <a:solidFill>
                    <a:schemeClr val="bg1"/>
                  </a:solidFill>
                </a:rPr>
                <a:t>이 불가능 시 자리에서 대기</a:t>
              </a:r>
              <a:r>
                <a:rPr lang="en-US" altLang="ko-KR" sz="1000">
                  <a:solidFill>
                    <a:schemeClr val="bg1"/>
                  </a:solidFill>
                </a:rPr>
                <a:t>,</a:t>
              </a:r>
              <a:r>
                <a:rPr lang="ko-KR" altLang="en-US" sz="1000">
                  <a:solidFill>
                    <a:schemeClr val="bg1"/>
                  </a:solidFill>
                </a:rPr>
                <a:t> 유저의 위치를 계속 확인함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높은 등급의 몬스터는 스킬을 사용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몬스터의 스킬은 시전 시 큰 동작이 필요함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유저에게 매우 치명적인 스킬을 사용</a:t>
              </a:r>
              <a:endParaRPr lang="en-US" altLang="ko-KR" sz="10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21BF308A-07DC-40ED-AD74-79709FED2F1E}"/>
              </a:ext>
            </a:extLst>
          </xdr:cNvPr>
          <xdr:cNvGrpSpPr/>
        </xdr:nvGrpSpPr>
        <xdr:grpSpPr>
          <a:xfrm>
            <a:off x="867912" y="845218"/>
            <a:ext cx="7717110" cy="2172542"/>
            <a:chOff x="837657" y="-505718"/>
            <a:chExt cx="8249192" cy="4754047"/>
          </a:xfrm>
          <a:grpFill/>
        </xdr:grpSpPr>
        <xdr:grpSp>
          <xdr:nvGrpSpPr>
            <xdr:cNvPr id="5" name="그룹 4">
              <a:extLst>
                <a:ext uri="{FF2B5EF4-FFF2-40B4-BE49-F238E27FC236}">
                  <a16:creationId xmlns:a16="http://schemas.microsoft.com/office/drawing/2014/main" id="{4C45FF48-1BFD-49A0-9B09-E0B922A2067C}"/>
                </a:ext>
              </a:extLst>
            </xdr:cNvPr>
            <xdr:cNvGrpSpPr/>
          </xdr:nvGrpSpPr>
          <xdr:grpSpPr>
            <a:xfrm>
              <a:off x="837657" y="-505718"/>
              <a:ext cx="8249192" cy="4754047"/>
              <a:chOff x="280444" y="-163262"/>
              <a:chExt cx="8249192" cy="3614412"/>
            </a:xfrm>
            <a:grpFill/>
          </xdr:grpSpPr>
          <xdr:sp macro="" textlink="">
            <xdr:nvSpPr>
              <xdr:cNvPr id="7" name="화살표: 오각형 6">
                <a:extLst>
                  <a:ext uri="{FF2B5EF4-FFF2-40B4-BE49-F238E27FC236}">
                    <a16:creationId xmlns:a16="http://schemas.microsoft.com/office/drawing/2014/main" id="{9DCCDE9D-9C43-4EAB-BFBC-275FB51A55A5}"/>
                  </a:ext>
                </a:extLst>
              </xdr:cNvPr>
              <xdr:cNvSpPr/>
            </xdr:nvSpPr>
            <xdr:spPr>
              <a:xfrm>
                <a:off x="1866899" y="-163262"/>
                <a:ext cx="6662737" cy="1544387"/>
              </a:xfrm>
              <a:prstGeom prst="homePlate">
                <a:avLst>
                  <a:gd name="adj" fmla="val 45360"/>
                </a:avLst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8" name="순서도: 대체 처리 7">
                <a:extLst>
                  <a:ext uri="{FF2B5EF4-FFF2-40B4-BE49-F238E27FC236}">
                    <a16:creationId xmlns:a16="http://schemas.microsoft.com/office/drawing/2014/main" id="{5B446160-1376-4FE4-8402-1E4F20D7505D}"/>
                  </a:ext>
                </a:extLst>
              </xdr:cNvPr>
              <xdr:cNvSpPr/>
            </xdr:nvSpPr>
            <xdr:spPr>
              <a:xfrm>
                <a:off x="280444" y="-163262"/>
                <a:ext cx="1900783" cy="3614412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PC</a:t>
                </a:r>
              </a:p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(USER)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6" name="TextBox 10">
              <a:extLst>
                <a:ext uri="{FF2B5EF4-FFF2-40B4-BE49-F238E27FC236}">
                  <a16:creationId xmlns:a16="http://schemas.microsoft.com/office/drawing/2014/main" id="{C24135F5-8618-4BB2-9A9A-8F3CF0DEED6F}"/>
                </a:ext>
              </a:extLst>
            </xdr:cNvPr>
            <xdr:cNvSpPr txBox="1"/>
          </xdr:nvSpPr>
          <xdr:spPr>
            <a:xfrm>
              <a:off x="2705102" y="-505716"/>
              <a:ext cx="5657851" cy="2005535"/>
            </a:xfrm>
            <a:prstGeom prst="rect">
              <a:avLst/>
            </a:prstGeom>
            <a:grpFill/>
          </xdr:spPr>
          <xdr:txBody>
            <a:bodyPr wrap="square" rtlCol="0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게임 진행을 위해 처치 해야 하는 대상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죽지 않기 위해 죽여야함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유저 개인의 스킬을 활용해 위험 상황을 탈출</a:t>
              </a:r>
              <a:r>
                <a:rPr lang="en-US" altLang="ko-KR" sz="1000">
                  <a:solidFill>
                    <a:schemeClr val="bg1"/>
                  </a:solidFill>
                </a:rPr>
                <a:t>,</a:t>
              </a:r>
              <a:r>
                <a:rPr lang="en-US" altLang="ko-KR" sz="1000" baseline="0">
                  <a:solidFill>
                    <a:schemeClr val="bg1"/>
                  </a:solidFill>
                </a:rPr>
                <a:t> </a:t>
              </a:r>
              <a:r>
                <a:rPr lang="ko-KR" altLang="en-US" sz="1000" baseline="0">
                  <a:solidFill>
                    <a:schemeClr val="bg1"/>
                  </a:solidFill>
                </a:rPr>
                <a:t> 몬스터를 처치하기도 함</a:t>
              </a:r>
              <a:endParaRPr lang="ko-KR" altLang="en-US" sz="1000">
                <a:solidFill>
                  <a:schemeClr val="bg1"/>
                </a:solidFill>
              </a:endParaRPr>
            </a:p>
          </xdr:txBody>
        </xdr:sp>
      </xdr:grpSp>
    </xdr:grpSp>
    <xdr:clientData/>
  </xdr:twoCellAnchor>
  <xdr:twoCellAnchor>
    <xdr:from>
      <xdr:col>10</xdr:col>
      <xdr:colOff>361951</xdr:colOff>
      <xdr:row>24</xdr:row>
      <xdr:rowOff>182336</xdr:rowOff>
    </xdr:from>
    <xdr:to>
      <xdr:col>21</xdr:col>
      <xdr:colOff>682261</xdr:colOff>
      <xdr:row>30</xdr:row>
      <xdr:rowOff>92054</xdr:rowOff>
    </xdr:to>
    <xdr:grpSp>
      <xdr:nvGrpSpPr>
        <xdr:cNvPr id="13" name="그룹 12">
          <a:extLst>
            <a:ext uri="{FF2B5EF4-FFF2-40B4-BE49-F238E27FC236}">
              <a16:creationId xmlns:a16="http://schemas.microsoft.com/office/drawing/2014/main" id="{09090380-6B6A-47B3-8AB7-4C9CAD6CBCE6}"/>
            </a:ext>
          </a:extLst>
        </xdr:cNvPr>
        <xdr:cNvGrpSpPr/>
      </xdr:nvGrpSpPr>
      <xdr:grpSpPr>
        <a:xfrm>
          <a:off x="7219951" y="5211536"/>
          <a:ext cx="7864110" cy="1167018"/>
          <a:chOff x="837657" y="326845"/>
          <a:chExt cx="10149975" cy="2447658"/>
        </a:xfrm>
        <a:solidFill>
          <a:schemeClr val="accent3">
            <a:lumMod val="50000"/>
          </a:schemeClr>
        </a:solidFill>
      </xdr:grpSpPr>
      <xdr:grpSp>
        <xdr:nvGrpSpPr>
          <xdr:cNvPr id="14" name="그룹 13">
            <a:extLst>
              <a:ext uri="{FF2B5EF4-FFF2-40B4-BE49-F238E27FC236}">
                <a16:creationId xmlns:a16="http://schemas.microsoft.com/office/drawing/2014/main" id="{B4E48078-1550-4D9E-B668-E8ACF7967E2D}"/>
              </a:ext>
            </a:extLst>
          </xdr:cNvPr>
          <xdr:cNvGrpSpPr/>
        </xdr:nvGrpSpPr>
        <xdr:grpSpPr>
          <a:xfrm>
            <a:off x="2738439" y="326845"/>
            <a:ext cx="8249193" cy="2447658"/>
            <a:chOff x="2738439" y="326845"/>
            <a:chExt cx="8249193" cy="2447658"/>
          </a:xfrm>
          <a:grpFill/>
        </xdr:grpSpPr>
        <xdr:grpSp>
          <xdr:nvGrpSpPr>
            <xdr:cNvPr id="20" name="그룹 19">
              <a:extLst>
                <a:ext uri="{FF2B5EF4-FFF2-40B4-BE49-F238E27FC236}">
                  <a16:creationId xmlns:a16="http://schemas.microsoft.com/office/drawing/2014/main" id="{8F41251A-D593-4E2E-A35F-257E1F89639D}"/>
                </a:ext>
              </a:extLst>
            </xdr:cNvPr>
            <xdr:cNvGrpSpPr/>
          </xdr:nvGrpSpPr>
          <xdr:grpSpPr>
            <a:xfrm>
              <a:off x="2738439" y="326845"/>
              <a:ext cx="8249193" cy="2447658"/>
              <a:chOff x="-1757361" y="447140"/>
              <a:chExt cx="8249193" cy="1860907"/>
            </a:xfrm>
            <a:grpFill/>
          </xdr:grpSpPr>
          <xdr:sp macro="" textlink="">
            <xdr:nvSpPr>
              <xdr:cNvPr id="22" name="화살표: 오각형 21">
                <a:extLst>
                  <a:ext uri="{FF2B5EF4-FFF2-40B4-BE49-F238E27FC236}">
                    <a16:creationId xmlns:a16="http://schemas.microsoft.com/office/drawing/2014/main" id="{E5870DB6-C36F-482E-9BC5-459AD77BF07D}"/>
                  </a:ext>
                </a:extLst>
              </xdr:cNvPr>
              <xdr:cNvSpPr/>
            </xdr:nvSpPr>
            <xdr:spPr>
              <a:xfrm rot="10800000">
                <a:off x="-1757361" y="1396640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3" name="순서도: 대체 처리 22">
                <a:extLst>
                  <a:ext uri="{FF2B5EF4-FFF2-40B4-BE49-F238E27FC236}">
                    <a16:creationId xmlns:a16="http://schemas.microsoft.com/office/drawing/2014/main" id="{DA3F6B85-C330-40F6-963F-4CAC4C6C1084}"/>
                  </a:ext>
                </a:extLst>
              </xdr:cNvPr>
              <xdr:cNvSpPr/>
            </xdr:nvSpPr>
            <xdr:spPr>
              <a:xfrm>
                <a:off x="4591050" y="447140"/>
                <a:ext cx="1900782" cy="1860907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Structer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21" name="TextBox 22">
              <a:extLst>
                <a:ext uri="{FF2B5EF4-FFF2-40B4-BE49-F238E27FC236}">
                  <a16:creationId xmlns:a16="http://schemas.microsoft.com/office/drawing/2014/main" id="{D39AA574-303D-46AE-A1EE-21626716AD0F}"/>
                </a:ext>
              </a:extLst>
            </xdr:cNvPr>
            <xdr:cNvSpPr txBox="1"/>
          </xdr:nvSpPr>
          <xdr:spPr>
            <a:xfrm>
              <a:off x="3409952" y="1601523"/>
              <a:ext cx="5657850" cy="1147175"/>
            </a:xfrm>
            <a:prstGeom prst="rect">
              <a:avLst/>
            </a:prstGeom>
            <a:grp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유저에게 도움을 주는 아이템 </a:t>
              </a:r>
              <a:r>
                <a:rPr lang="en-US" altLang="ko-KR" sz="1000">
                  <a:solidFill>
                    <a:schemeClr val="bg1"/>
                  </a:solidFill>
                </a:rPr>
                <a:t>/ </a:t>
              </a:r>
              <a:r>
                <a:rPr lang="ko-KR" altLang="en-US" sz="1000">
                  <a:solidFill>
                    <a:schemeClr val="bg1"/>
                  </a:solidFill>
                </a:rPr>
                <a:t>막힌 길을 열어주기도 함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몬스터 또는 유저를 공격하기도 함</a:t>
              </a:r>
              <a:endParaRPr lang="en-US" altLang="ko-KR" sz="10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15" name="그룹 14">
            <a:extLst>
              <a:ext uri="{FF2B5EF4-FFF2-40B4-BE49-F238E27FC236}">
                <a16:creationId xmlns:a16="http://schemas.microsoft.com/office/drawing/2014/main" id="{B9D10AE0-117E-4488-B158-D98A19CB9991}"/>
              </a:ext>
            </a:extLst>
          </xdr:cNvPr>
          <xdr:cNvGrpSpPr/>
        </xdr:nvGrpSpPr>
        <xdr:grpSpPr>
          <a:xfrm>
            <a:off x="837657" y="326846"/>
            <a:ext cx="8249192" cy="2447654"/>
            <a:chOff x="837657" y="326846"/>
            <a:chExt cx="8249192" cy="2447654"/>
          </a:xfrm>
          <a:grpFill/>
        </xdr:grpSpPr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1B955309-A9E4-4AE2-888E-ECE1E0F5C18A}"/>
                </a:ext>
              </a:extLst>
            </xdr:cNvPr>
            <xdr:cNvGrpSpPr/>
          </xdr:nvGrpSpPr>
          <xdr:grpSpPr>
            <a:xfrm>
              <a:off x="837657" y="326846"/>
              <a:ext cx="8249192" cy="2447654"/>
              <a:chOff x="280444" y="469721"/>
              <a:chExt cx="8249192" cy="1860905"/>
            </a:xfrm>
            <a:grpFill/>
          </xdr:grpSpPr>
          <xdr:sp macro="" textlink="">
            <xdr:nvSpPr>
              <xdr:cNvPr id="18" name="화살표: 오각형 17">
                <a:extLst>
                  <a:ext uri="{FF2B5EF4-FFF2-40B4-BE49-F238E27FC236}">
                    <a16:creationId xmlns:a16="http://schemas.microsoft.com/office/drawing/2014/main" id="{1A60C041-176C-407B-BC42-83D67D644C17}"/>
                  </a:ext>
                </a:extLst>
              </xdr:cNvPr>
              <xdr:cNvSpPr/>
            </xdr:nvSpPr>
            <xdr:spPr>
              <a:xfrm>
                <a:off x="1866899" y="469722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9" name="순서도: 대체 처리 18">
                <a:extLst>
                  <a:ext uri="{FF2B5EF4-FFF2-40B4-BE49-F238E27FC236}">
                    <a16:creationId xmlns:a16="http://schemas.microsoft.com/office/drawing/2014/main" id="{CA74C7EA-7C42-4BB8-800A-2B56A06698E4}"/>
                  </a:ext>
                </a:extLst>
              </xdr:cNvPr>
              <xdr:cNvSpPr/>
            </xdr:nvSpPr>
            <xdr:spPr>
              <a:xfrm>
                <a:off x="280444" y="469721"/>
                <a:ext cx="1900782" cy="1860905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PC</a:t>
                </a:r>
              </a:p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(USER)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17" name="TextBox 18">
              <a:extLst>
                <a:ext uri="{FF2B5EF4-FFF2-40B4-BE49-F238E27FC236}">
                  <a16:creationId xmlns:a16="http://schemas.microsoft.com/office/drawing/2014/main" id="{0F454465-6090-47BC-9DB9-697382D8C492}"/>
                </a:ext>
              </a:extLst>
            </xdr:cNvPr>
            <xdr:cNvSpPr txBox="1"/>
          </xdr:nvSpPr>
          <xdr:spPr>
            <a:xfrm>
              <a:off x="2705102" y="352643"/>
              <a:ext cx="5657850" cy="1147176"/>
            </a:xfrm>
            <a:prstGeom prst="rect">
              <a:avLst/>
            </a:prstGeom>
            <a:grp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공격 </a:t>
              </a:r>
              <a:r>
                <a:rPr lang="en-US" altLang="ko-KR" sz="1000">
                  <a:solidFill>
                    <a:schemeClr val="bg1"/>
                  </a:solidFill>
                </a:rPr>
                <a:t>/ </a:t>
              </a:r>
              <a:r>
                <a:rPr lang="ko-KR" altLang="en-US" sz="1000">
                  <a:solidFill>
                    <a:schemeClr val="bg1"/>
                  </a:solidFill>
                </a:rPr>
                <a:t>상호작용 가능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아이템</a:t>
              </a:r>
              <a:r>
                <a:rPr lang="en-US" altLang="ko-KR" sz="1000">
                  <a:solidFill>
                    <a:schemeClr val="bg1"/>
                  </a:solidFill>
                </a:rPr>
                <a:t> / </a:t>
              </a:r>
              <a:r>
                <a:rPr lang="ko-KR" altLang="en-US" sz="1000">
                  <a:solidFill>
                    <a:schemeClr val="bg1"/>
                  </a:solidFill>
                </a:rPr>
                <a:t>특수 효과를 얻거나 몬스터를 처치하는데 도움을 얻기 위해 사용</a:t>
              </a:r>
            </a:p>
          </xdr:txBody>
        </xdr:sp>
      </xdr:grpSp>
    </xdr:grpSp>
    <xdr:clientData/>
  </xdr:twoCellAnchor>
  <xdr:twoCellAnchor>
    <xdr:from>
      <xdr:col>10</xdr:col>
      <xdr:colOff>361951</xdr:colOff>
      <xdr:row>50</xdr:row>
      <xdr:rowOff>136871</xdr:rowOff>
    </xdr:from>
    <xdr:to>
      <xdr:col>21</xdr:col>
      <xdr:colOff>682261</xdr:colOff>
      <xdr:row>57</xdr:row>
      <xdr:rowOff>40192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54B12762-3AAB-4C56-8628-406596380CE8}"/>
            </a:ext>
          </a:extLst>
        </xdr:cNvPr>
        <xdr:cNvGrpSpPr/>
      </xdr:nvGrpSpPr>
      <xdr:grpSpPr>
        <a:xfrm>
          <a:off x="7219951" y="10614371"/>
          <a:ext cx="7864110" cy="1370171"/>
          <a:chOff x="837657" y="326845"/>
          <a:chExt cx="10149975" cy="2447658"/>
        </a:xfrm>
        <a:solidFill>
          <a:schemeClr val="accent3">
            <a:lumMod val="50000"/>
          </a:schemeClr>
        </a:solidFill>
      </xdr:grpSpPr>
      <xdr:grpSp>
        <xdr:nvGrpSpPr>
          <xdr:cNvPr id="25" name="그룹 24">
            <a:extLst>
              <a:ext uri="{FF2B5EF4-FFF2-40B4-BE49-F238E27FC236}">
                <a16:creationId xmlns:a16="http://schemas.microsoft.com/office/drawing/2014/main" id="{9301B3AB-9E85-47CA-B51E-D3896FE33A42}"/>
              </a:ext>
            </a:extLst>
          </xdr:cNvPr>
          <xdr:cNvGrpSpPr/>
        </xdr:nvGrpSpPr>
        <xdr:grpSpPr>
          <a:xfrm>
            <a:off x="2738439" y="326845"/>
            <a:ext cx="8249193" cy="2447658"/>
            <a:chOff x="2738439" y="326845"/>
            <a:chExt cx="8249193" cy="2447658"/>
          </a:xfrm>
          <a:grpFill/>
        </xdr:grpSpPr>
        <xdr:grpSp>
          <xdr:nvGrpSpPr>
            <xdr:cNvPr id="31" name="그룹 30">
              <a:extLst>
                <a:ext uri="{FF2B5EF4-FFF2-40B4-BE49-F238E27FC236}">
                  <a16:creationId xmlns:a16="http://schemas.microsoft.com/office/drawing/2014/main" id="{F663EF82-6E11-4D31-BFA3-81CD110772F1}"/>
                </a:ext>
              </a:extLst>
            </xdr:cNvPr>
            <xdr:cNvGrpSpPr/>
          </xdr:nvGrpSpPr>
          <xdr:grpSpPr>
            <a:xfrm>
              <a:off x="2738439" y="326845"/>
              <a:ext cx="8249193" cy="2447658"/>
              <a:chOff x="-1757361" y="447140"/>
              <a:chExt cx="8249193" cy="1860907"/>
            </a:xfrm>
            <a:grpFill/>
          </xdr:grpSpPr>
          <xdr:sp macro="" textlink="">
            <xdr:nvSpPr>
              <xdr:cNvPr id="33" name="화살표: 오각형 32">
                <a:extLst>
                  <a:ext uri="{FF2B5EF4-FFF2-40B4-BE49-F238E27FC236}">
                    <a16:creationId xmlns:a16="http://schemas.microsoft.com/office/drawing/2014/main" id="{C1A0D09B-322C-4BD8-A2D5-089A225C5BCA}"/>
                  </a:ext>
                </a:extLst>
              </xdr:cNvPr>
              <xdr:cNvSpPr/>
            </xdr:nvSpPr>
            <xdr:spPr>
              <a:xfrm rot="10800000">
                <a:off x="-1757361" y="1396640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34" name="순서도: 대체 처리 33">
                <a:extLst>
                  <a:ext uri="{FF2B5EF4-FFF2-40B4-BE49-F238E27FC236}">
                    <a16:creationId xmlns:a16="http://schemas.microsoft.com/office/drawing/2014/main" id="{8246F92A-E99B-4CDC-BCCC-675D3F0CCA01}"/>
                  </a:ext>
                </a:extLst>
              </xdr:cNvPr>
              <xdr:cNvSpPr/>
            </xdr:nvSpPr>
            <xdr:spPr>
              <a:xfrm>
                <a:off x="4591050" y="447140"/>
                <a:ext cx="1900782" cy="1860907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Item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32" name="TextBox 33">
              <a:extLst>
                <a:ext uri="{FF2B5EF4-FFF2-40B4-BE49-F238E27FC236}">
                  <a16:creationId xmlns:a16="http://schemas.microsoft.com/office/drawing/2014/main" id="{85B83D13-1AFB-4B6C-8EEE-5FA14F50AC80}"/>
                </a:ext>
              </a:extLst>
            </xdr:cNvPr>
            <xdr:cNvSpPr txBox="1"/>
          </xdr:nvSpPr>
          <xdr:spPr>
            <a:xfrm>
              <a:off x="3409951" y="1601523"/>
              <a:ext cx="5657850" cy="1147175"/>
            </a:xfrm>
            <a:prstGeom prst="rect">
              <a:avLst/>
            </a:prstGeom>
            <a:grp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특수한 경우 </a:t>
              </a:r>
              <a:r>
                <a:rPr lang="en-US" altLang="ko-KR" sz="1000">
                  <a:solidFill>
                    <a:schemeClr val="bg1"/>
                  </a:solidFill>
                </a:rPr>
                <a:t>Item</a:t>
              </a:r>
              <a:r>
                <a:rPr lang="ko-KR" altLang="en-US" sz="1000">
                  <a:solidFill>
                    <a:schemeClr val="bg1"/>
                  </a:solidFill>
                </a:rPr>
                <a:t>과 </a:t>
              </a:r>
              <a:r>
                <a:rPr lang="en-US" altLang="ko-KR" sz="1000">
                  <a:solidFill>
                    <a:schemeClr val="bg1"/>
                  </a:solidFill>
                </a:rPr>
                <a:t>Structer</a:t>
              </a:r>
              <a:r>
                <a:rPr lang="ko-KR" altLang="en-US" sz="1000">
                  <a:solidFill>
                    <a:schemeClr val="bg1"/>
                  </a:solidFill>
                </a:rPr>
                <a:t>가 상호작용 함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아이템을 사용한 공격 </a:t>
              </a:r>
              <a:r>
                <a:rPr lang="en-US" altLang="ko-KR" sz="1000">
                  <a:solidFill>
                    <a:schemeClr val="bg1"/>
                  </a:solidFill>
                </a:rPr>
                <a:t>/ </a:t>
              </a:r>
              <a:r>
                <a:rPr lang="ko-KR" altLang="en-US" sz="1000">
                  <a:solidFill>
                    <a:schemeClr val="bg1"/>
                  </a:solidFill>
                </a:rPr>
                <a:t>상호작용</a:t>
              </a:r>
              <a:endParaRPr lang="en-US" altLang="ko-KR" sz="10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26" name="그룹 25">
            <a:extLst>
              <a:ext uri="{FF2B5EF4-FFF2-40B4-BE49-F238E27FC236}">
                <a16:creationId xmlns:a16="http://schemas.microsoft.com/office/drawing/2014/main" id="{5A122F79-9DB2-4079-9370-6CDEE3E9E8E4}"/>
              </a:ext>
            </a:extLst>
          </xdr:cNvPr>
          <xdr:cNvGrpSpPr/>
        </xdr:nvGrpSpPr>
        <xdr:grpSpPr>
          <a:xfrm>
            <a:off x="837657" y="326846"/>
            <a:ext cx="8249192" cy="2447654"/>
            <a:chOff x="837657" y="326846"/>
            <a:chExt cx="8249192" cy="2447654"/>
          </a:xfrm>
          <a:grpFill/>
        </xdr:grpSpPr>
        <xdr:grpSp>
          <xdr:nvGrpSpPr>
            <xdr:cNvPr id="27" name="그룹 26">
              <a:extLst>
                <a:ext uri="{FF2B5EF4-FFF2-40B4-BE49-F238E27FC236}">
                  <a16:creationId xmlns:a16="http://schemas.microsoft.com/office/drawing/2014/main" id="{2B54EC05-717B-4481-9478-12F98F2231BA}"/>
                </a:ext>
              </a:extLst>
            </xdr:cNvPr>
            <xdr:cNvGrpSpPr/>
          </xdr:nvGrpSpPr>
          <xdr:grpSpPr>
            <a:xfrm>
              <a:off x="837657" y="326846"/>
              <a:ext cx="8249192" cy="2447654"/>
              <a:chOff x="280444" y="469721"/>
              <a:chExt cx="8249192" cy="1860905"/>
            </a:xfrm>
            <a:grpFill/>
          </xdr:grpSpPr>
          <xdr:sp macro="" textlink="">
            <xdr:nvSpPr>
              <xdr:cNvPr id="29" name="화살표: 오각형 28">
                <a:extLst>
                  <a:ext uri="{FF2B5EF4-FFF2-40B4-BE49-F238E27FC236}">
                    <a16:creationId xmlns:a16="http://schemas.microsoft.com/office/drawing/2014/main" id="{73D40054-3D4E-428D-8041-34FE8C3AFEAF}"/>
                  </a:ext>
                </a:extLst>
              </xdr:cNvPr>
              <xdr:cNvSpPr/>
            </xdr:nvSpPr>
            <xdr:spPr>
              <a:xfrm>
                <a:off x="1866899" y="469722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30" name="순서도: 대체 처리 29">
                <a:extLst>
                  <a:ext uri="{FF2B5EF4-FFF2-40B4-BE49-F238E27FC236}">
                    <a16:creationId xmlns:a16="http://schemas.microsoft.com/office/drawing/2014/main" id="{3A78CCB3-BE5C-40C5-9BEB-B670B318430A}"/>
                  </a:ext>
                </a:extLst>
              </xdr:cNvPr>
              <xdr:cNvSpPr/>
            </xdr:nvSpPr>
            <xdr:spPr>
              <a:xfrm>
                <a:off x="280444" y="469721"/>
                <a:ext cx="1900782" cy="1860905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Structer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28" name="TextBox 29">
              <a:extLst>
                <a:ext uri="{FF2B5EF4-FFF2-40B4-BE49-F238E27FC236}">
                  <a16:creationId xmlns:a16="http://schemas.microsoft.com/office/drawing/2014/main" id="{EAD241A5-6165-466C-8561-A4960B1C3BF8}"/>
                </a:ext>
              </a:extLst>
            </xdr:cNvPr>
            <xdr:cNvSpPr txBox="1"/>
          </xdr:nvSpPr>
          <xdr:spPr>
            <a:xfrm>
              <a:off x="2705101" y="352643"/>
              <a:ext cx="5657849" cy="1147176"/>
            </a:xfrm>
            <a:prstGeom prst="rect">
              <a:avLst/>
            </a:prstGeom>
            <a:grp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유저</a:t>
              </a:r>
              <a:r>
                <a:rPr lang="en-US" altLang="ko-KR" sz="1000">
                  <a:solidFill>
                    <a:schemeClr val="bg1"/>
                  </a:solidFill>
                </a:rPr>
                <a:t>(PC)</a:t>
              </a:r>
              <a:r>
                <a:rPr lang="ko-KR" altLang="en-US" sz="1000">
                  <a:solidFill>
                    <a:schemeClr val="bg1"/>
                  </a:solidFill>
                </a:rPr>
                <a:t>의 공격 </a:t>
              </a:r>
              <a:r>
                <a:rPr lang="en-US" altLang="ko-KR" sz="1000">
                  <a:solidFill>
                    <a:schemeClr val="bg1"/>
                  </a:solidFill>
                </a:rPr>
                <a:t>/ </a:t>
              </a:r>
              <a:r>
                <a:rPr lang="ko-KR" altLang="en-US" sz="1000">
                  <a:solidFill>
                    <a:schemeClr val="bg1"/>
                  </a:solidFill>
                </a:rPr>
                <a:t>상호작용으로 확률적으로 아이템 지급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스테이지</a:t>
              </a:r>
              <a:r>
                <a:rPr lang="en-US" altLang="ko-KR" sz="1000">
                  <a:solidFill>
                    <a:schemeClr val="bg1"/>
                  </a:solidFill>
                </a:rPr>
                <a:t>(stage)</a:t>
              </a:r>
              <a:r>
                <a:rPr lang="ko-KR" altLang="en-US" sz="1000">
                  <a:solidFill>
                    <a:schemeClr val="bg1"/>
                  </a:solidFill>
                </a:rPr>
                <a:t>마다 등장하는 아이템이 다름</a:t>
              </a:r>
            </a:p>
          </xdr:txBody>
        </xdr:sp>
      </xdr:grpSp>
    </xdr:grpSp>
    <xdr:clientData/>
  </xdr:twoCellAnchor>
  <xdr:twoCellAnchor>
    <xdr:from>
      <xdr:col>10</xdr:col>
      <xdr:colOff>361951</xdr:colOff>
      <xdr:row>37</xdr:row>
      <xdr:rowOff>74086</xdr:rowOff>
    </xdr:from>
    <xdr:to>
      <xdr:col>21</xdr:col>
      <xdr:colOff>682261</xdr:colOff>
      <xdr:row>43</xdr:row>
      <xdr:rowOff>105598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38213A95-4754-46B2-95C0-83C83E2A68A6}"/>
            </a:ext>
          </a:extLst>
        </xdr:cNvPr>
        <xdr:cNvGrpSpPr/>
      </xdr:nvGrpSpPr>
      <xdr:grpSpPr>
        <a:xfrm>
          <a:off x="7219951" y="7827436"/>
          <a:ext cx="7864110" cy="1288812"/>
          <a:chOff x="837657" y="326845"/>
          <a:chExt cx="10149975" cy="2447658"/>
        </a:xfrm>
        <a:solidFill>
          <a:schemeClr val="accent3">
            <a:lumMod val="50000"/>
          </a:schemeClr>
        </a:solidFill>
      </xdr:grpSpPr>
      <xdr:grpSp>
        <xdr:nvGrpSpPr>
          <xdr:cNvPr id="36" name="그룹 35">
            <a:extLst>
              <a:ext uri="{FF2B5EF4-FFF2-40B4-BE49-F238E27FC236}">
                <a16:creationId xmlns:a16="http://schemas.microsoft.com/office/drawing/2014/main" id="{4A5CD886-8376-44AB-AF81-6FA7FAC15683}"/>
              </a:ext>
            </a:extLst>
          </xdr:cNvPr>
          <xdr:cNvGrpSpPr/>
        </xdr:nvGrpSpPr>
        <xdr:grpSpPr>
          <a:xfrm>
            <a:off x="2738439" y="326845"/>
            <a:ext cx="8249193" cy="2447658"/>
            <a:chOff x="2738439" y="326845"/>
            <a:chExt cx="8249193" cy="2447658"/>
          </a:xfrm>
          <a:grpFill/>
        </xdr:grpSpPr>
        <xdr:grpSp>
          <xdr:nvGrpSpPr>
            <xdr:cNvPr id="42" name="그룹 41">
              <a:extLst>
                <a:ext uri="{FF2B5EF4-FFF2-40B4-BE49-F238E27FC236}">
                  <a16:creationId xmlns:a16="http://schemas.microsoft.com/office/drawing/2014/main" id="{022CA454-8780-4872-A28D-8130D354E905}"/>
                </a:ext>
              </a:extLst>
            </xdr:cNvPr>
            <xdr:cNvGrpSpPr/>
          </xdr:nvGrpSpPr>
          <xdr:grpSpPr>
            <a:xfrm>
              <a:off x="2738439" y="326845"/>
              <a:ext cx="8249193" cy="2447658"/>
              <a:chOff x="-1757361" y="447140"/>
              <a:chExt cx="8249193" cy="1860907"/>
            </a:xfrm>
            <a:grpFill/>
          </xdr:grpSpPr>
          <xdr:sp macro="" textlink="">
            <xdr:nvSpPr>
              <xdr:cNvPr id="44" name="화살표: 오각형 43">
                <a:extLst>
                  <a:ext uri="{FF2B5EF4-FFF2-40B4-BE49-F238E27FC236}">
                    <a16:creationId xmlns:a16="http://schemas.microsoft.com/office/drawing/2014/main" id="{2DF4FA50-8931-4E73-A967-A835454A484E}"/>
                  </a:ext>
                </a:extLst>
              </xdr:cNvPr>
              <xdr:cNvSpPr/>
            </xdr:nvSpPr>
            <xdr:spPr>
              <a:xfrm rot="10800000">
                <a:off x="-1757361" y="1396640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45" name="순서도: 대체 처리 44">
                <a:extLst>
                  <a:ext uri="{FF2B5EF4-FFF2-40B4-BE49-F238E27FC236}">
                    <a16:creationId xmlns:a16="http://schemas.microsoft.com/office/drawing/2014/main" id="{211D2E2C-C25A-4BD4-9BEC-FE28E3C48413}"/>
                  </a:ext>
                </a:extLst>
              </xdr:cNvPr>
              <xdr:cNvSpPr/>
            </xdr:nvSpPr>
            <xdr:spPr>
              <a:xfrm>
                <a:off x="4591050" y="447140"/>
                <a:ext cx="1900782" cy="1860907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Structer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43" name="TextBox 56">
              <a:extLst>
                <a:ext uri="{FF2B5EF4-FFF2-40B4-BE49-F238E27FC236}">
                  <a16:creationId xmlns:a16="http://schemas.microsoft.com/office/drawing/2014/main" id="{4E3E1E03-F131-4163-9AB9-0C090367F715}"/>
                </a:ext>
              </a:extLst>
            </xdr:cNvPr>
            <xdr:cNvSpPr txBox="1"/>
          </xdr:nvSpPr>
          <xdr:spPr>
            <a:xfrm>
              <a:off x="3409952" y="1639909"/>
              <a:ext cx="5657850" cy="1070406"/>
            </a:xfrm>
            <a:prstGeom prst="rect">
              <a:avLst/>
            </a:prstGeom>
            <a:grp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구조물에서 나오는 효과의 대상으로 포함되는 경우도 있음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en-US" altLang="ko-KR" sz="1000">
                  <a:solidFill>
                    <a:schemeClr val="bg1"/>
                  </a:solidFill>
                </a:rPr>
                <a:t>(</a:t>
              </a:r>
              <a:r>
                <a:rPr lang="ko-KR" altLang="en-US" sz="1000">
                  <a:solidFill>
                    <a:schemeClr val="bg1"/>
                  </a:solidFill>
                </a:rPr>
                <a:t>폭발 공격의 경우 유저 캐릭터와 몬스터 둘 다 데미지를 입는다</a:t>
              </a:r>
              <a:r>
                <a:rPr lang="en-US" altLang="ko-KR" sz="1000">
                  <a:solidFill>
                    <a:schemeClr val="bg1"/>
                  </a:solidFill>
                </a:rPr>
                <a:t>)</a:t>
              </a:r>
            </a:p>
          </xdr:txBody>
        </xdr:sp>
      </xdr:grpSp>
      <xdr:grpSp>
        <xdr:nvGrpSpPr>
          <xdr:cNvPr id="37" name="그룹 36">
            <a:extLst>
              <a:ext uri="{FF2B5EF4-FFF2-40B4-BE49-F238E27FC236}">
                <a16:creationId xmlns:a16="http://schemas.microsoft.com/office/drawing/2014/main" id="{961ACFBD-2621-454E-BAF5-620768362F04}"/>
              </a:ext>
            </a:extLst>
          </xdr:cNvPr>
          <xdr:cNvGrpSpPr/>
        </xdr:nvGrpSpPr>
        <xdr:grpSpPr>
          <a:xfrm>
            <a:off x="837657" y="326846"/>
            <a:ext cx="8249192" cy="2447654"/>
            <a:chOff x="837657" y="326846"/>
            <a:chExt cx="8249192" cy="2447654"/>
          </a:xfrm>
          <a:grpFill/>
        </xdr:grpSpPr>
        <xdr:grpSp>
          <xdr:nvGrpSpPr>
            <xdr:cNvPr id="38" name="그룹 37">
              <a:extLst>
                <a:ext uri="{FF2B5EF4-FFF2-40B4-BE49-F238E27FC236}">
                  <a16:creationId xmlns:a16="http://schemas.microsoft.com/office/drawing/2014/main" id="{FBB0FB9E-02D8-476B-9E18-C437064FE7AA}"/>
                </a:ext>
              </a:extLst>
            </xdr:cNvPr>
            <xdr:cNvGrpSpPr/>
          </xdr:nvGrpSpPr>
          <xdr:grpSpPr>
            <a:xfrm>
              <a:off x="837657" y="326846"/>
              <a:ext cx="8249192" cy="2447654"/>
              <a:chOff x="280444" y="469721"/>
              <a:chExt cx="8249192" cy="1860905"/>
            </a:xfrm>
            <a:grpFill/>
          </xdr:grpSpPr>
          <xdr:sp macro="" textlink="">
            <xdr:nvSpPr>
              <xdr:cNvPr id="40" name="화살표: 오각형 39">
                <a:extLst>
                  <a:ext uri="{FF2B5EF4-FFF2-40B4-BE49-F238E27FC236}">
                    <a16:creationId xmlns:a16="http://schemas.microsoft.com/office/drawing/2014/main" id="{9EE615EA-F9ED-43D8-A8BE-D208C2DF7E60}"/>
                  </a:ext>
                </a:extLst>
              </xdr:cNvPr>
              <xdr:cNvSpPr/>
            </xdr:nvSpPr>
            <xdr:spPr>
              <a:xfrm>
                <a:off x="1866899" y="469722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41" name="순서도: 대체 처리 40">
                <a:extLst>
                  <a:ext uri="{FF2B5EF4-FFF2-40B4-BE49-F238E27FC236}">
                    <a16:creationId xmlns:a16="http://schemas.microsoft.com/office/drawing/2014/main" id="{3F63205C-8BD8-41FD-91F9-B5663FB054A5}"/>
                  </a:ext>
                </a:extLst>
              </xdr:cNvPr>
              <xdr:cNvSpPr/>
            </xdr:nvSpPr>
            <xdr:spPr>
              <a:xfrm>
                <a:off x="280444" y="469721"/>
                <a:ext cx="1900782" cy="1860905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NPC</a:t>
                </a:r>
              </a:p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(MONSTER)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39" name="TextBox 52">
              <a:extLst>
                <a:ext uri="{FF2B5EF4-FFF2-40B4-BE49-F238E27FC236}">
                  <a16:creationId xmlns:a16="http://schemas.microsoft.com/office/drawing/2014/main" id="{1BDCD7CA-E0ED-427E-A229-09BF4AEBC8E2}"/>
                </a:ext>
              </a:extLst>
            </xdr:cNvPr>
            <xdr:cNvSpPr txBox="1"/>
          </xdr:nvSpPr>
          <xdr:spPr>
            <a:xfrm>
              <a:off x="2705102" y="391030"/>
              <a:ext cx="5657851" cy="1070407"/>
            </a:xfrm>
            <a:prstGeom prst="rect">
              <a:avLst/>
            </a:prstGeom>
            <a:grp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상자</a:t>
              </a:r>
              <a:r>
                <a:rPr lang="en-US" altLang="ko-KR" sz="1000">
                  <a:solidFill>
                    <a:schemeClr val="bg1"/>
                  </a:solidFill>
                </a:rPr>
                <a:t> </a:t>
              </a:r>
              <a:r>
                <a:rPr lang="ko-KR" altLang="en-US" sz="1000">
                  <a:solidFill>
                    <a:schemeClr val="bg1"/>
                  </a:solidFill>
                </a:rPr>
                <a:t>계열의 구조물은 몬스터 또한 공격 가능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상자 이외의 구조물은 몬스터의 영향을 받지 않음</a:t>
              </a:r>
              <a:endParaRPr lang="en-US" altLang="ko-KR" sz="1000">
                <a:solidFill>
                  <a:schemeClr val="bg1"/>
                </a:solidFill>
              </a:endParaRPr>
            </a:p>
          </xdr:txBody>
        </xdr:sp>
      </xdr:grpSp>
    </xdr:grpSp>
    <xdr:clientData/>
  </xdr:twoCellAnchor>
  <xdr:twoCellAnchor>
    <xdr:from>
      <xdr:col>10</xdr:col>
      <xdr:colOff>361950</xdr:colOff>
      <xdr:row>30</xdr:row>
      <xdr:rowOff>121551</xdr:rowOff>
    </xdr:from>
    <xdr:to>
      <xdr:col>21</xdr:col>
      <xdr:colOff>682260</xdr:colOff>
      <xdr:row>37</xdr:row>
      <xdr:rowOff>26339</xdr:rowOff>
    </xdr:to>
    <xdr:grpSp>
      <xdr:nvGrpSpPr>
        <xdr:cNvPr id="46" name="그룹 45">
          <a:extLst>
            <a:ext uri="{FF2B5EF4-FFF2-40B4-BE49-F238E27FC236}">
              <a16:creationId xmlns:a16="http://schemas.microsoft.com/office/drawing/2014/main" id="{54071AD2-4D61-41B7-9816-46F4166F8901}"/>
            </a:ext>
          </a:extLst>
        </xdr:cNvPr>
        <xdr:cNvGrpSpPr/>
      </xdr:nvGrpSpPr>
      <xdr:grpSpPr>
        <a:xfrm>
          <a:off x="7219950" y="6408051"/>
          <a:ext cx="7864110" cy="1371638"/>
          <a:chOff x="837657" y="326845"/>
          <a:chExt cx="10149975" cy="2447658"/>
        </a:xfrm>
        <a:solidFill>
          <a:schemeClr val="accent3">
            <a:lumMod val="50000"/>
          </a:schemeClr>
        </a:solidFill>
      </xdr:grpSpPr>
      <xdr:grpSp>
        <xdr:nvGrpSpPr>
          <xdr:cNvPr id="47" name="그룹 46">
            <a:extLst>
              <a:ext uri="{FF2B5EF4-FFF2-40B4-BE49-F238E27FC236}">
                <a16:creationId xmlns:a16="http://schemas.microsoft.com/office/drawing/2014/main" id="{FD20AAAE-15CB-4771-A3DB-8B455B616B7D}"/>
              </a:ext>
            </a:extLst>
          </xdr:cNvPr>
          <xdr:cNvGrpSpPr/>
        </xdr:nvGrpSpPr>
        <xdr:grpSpPr>
          <a:xfrm>
            <a:off x="2738439" y="326845"/>
            <a:ext cx="8249193" cy="2447658"/>
            <a:chOff x="2738439" y="326845"/>
            <a:chExt cx="8249193" cy="2447658"/>
          </a:xfrm>
          <a:grpFill/>
        </xdr:grpSpPr>
        <xdr:grpSp>
          <xdr:nvGrpSpPr>
            <xdr:cNvPr id="53" name="그룹 52">
              <a:extLst>
                <a:ext uri="{FF2B5EF4-FFF2-40B4-BE49-F238E27FC236}">
                  <a16:creationId xmlns:a16="http://schemas.microsoft.com/office/drawing/2014/main" id="{FE6CFFD8-F9BE-4FE1-A1B3-8BCEE8439597}"/>
                </a:ext>
              </a:extLst>
            </xdr:cNvPr>
            <xdr:cNvGrpSpPr/>
          </xdr:nvGrpSpPr>
          <xdr:grpSpPr>
            <a:xfrm>
              <a:off x="2738439" y="326845"/>
              <a:ext cx="8249193" cy="2447658"/>
              <a:chOff x="-1757361" y="447140"/>
              <a:chExt cx="8249193" cy="1860907"/>
            </a:xfrm>
            <a:grpFill/>
          </xdr:grpSpPr>
          <xdr:sp macro="" textlink="">
            <xdr:nvSpPr>
              <xdr:cNvPr id="55" name="화살표: 오각형 54">
                <a:extLst>
                  <a:ext uri="{FF2B5EF4-FFF2-40B4-BE49-F238E27FC236}">
                    <a16:creationId xmlns:a16="http://schemas.microsoft.com/office/drawing/2014/main" id="{193E3D3E-F50C-40BF-AE4A-6F341E0ACF5C}"/>
                  </a:ext>
                </a:extLst>
              </xdr:cNvPr>
              <xdr:cNvSpPr/>
            </xdr:nvSpPr>
            <xdr:spPr>
              <a:xfrm rot="10800000">
                <a:off x="-1757361" y="1396640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56" name="순서도: 대체 처리 55">
                <a:extLst>
                  <a:ext uri="{FF2B5EF4-FFF2-40B4-BE49-F238E27FC236}">
                    <a16:creationId xmlns:a16="http://schemas.microsoft.com/office/drawing/2014/main" id="{7D670817-0D1B-4E10-8FEA-443747557DF4}"/>
                  </a:ext>
                </a:extLst>
              </xdr:cNvPr>
              <xdr:cNvSpPr/>
            </xdr:nvSpPr>
            <xdr:spPr>
              <a:xfrm>
                <a:off x="4591050" y="447140"/>
                <a:ext cx="1900782" cy="1860907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Item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54" name="TextBox 67">
              <a:extLst>
                <a:ext uri="{FF2B5EF4-FFF2-40B4-BE49-F238E27FC236}">
                  <a16:creationId xmlns:a16="http://schemas.microsoft.com/office/drawing/2014/main" id="{DCD1EED5-354D-4757-A4FB-A2BAD11D4E6A}"/>
                </a:ext>
              </a:extLst>
            </xdr:cNvPr>
            <xdr:cNvSpPr txBox="1"/>
          </xdr:nvSpPr>
          <xdr:spPr>
            <a:xfrm>
              <a:off x="3409952" y="1768923"/>
              <a:ext cx="5657850" cy="812376"/>
            </a:xfrm>
            <a:prstGeom prst="rect">
              <a:avLst/>
            </a:prstGeom>
            <a:grp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몬스터의 약점이 되는 아이템이 있음</a:t>
              </a:r>
              <a:endParaRPr lang="en-US" altLang="ko-KR" sz="10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48" name="그룹 47">
            <a:extLst>
              <a:ext uri="{FF2B5EF4-FFF2-40B4-BE49-F238E27FC236}">
                <a16:creationId xmlns:a16="http://schemas.microsoft.com/office/drawing/2014/main" id="{900F74BF-FDD3-44A4-B0EE-9ED8F3ADD3E4}"/>
              </a:ext>
            </a:extLst>
          </xdr:cNvPr>
          <xdr:cNvGrpSpPr/>
        </xdr:nvGrpSpPr>
        <xdr:grpSpPr>
          <a:xfrm>
            <a:off x="837657" y="326846"/>
            <a:ext cx="8249192" cy="2447654"/>
            <a:chOff x="837657" y="326846"/>
            <a:chExt cx="8249192" cy="2447654"/>
          </a:xfrm>
          <a:grpFill/>
        </xdr:grpSpPr>
        <xdr:grpSp>
          <xdr:nvGrpSpPr>
            <xdr:cNvPr id="49" name="그룹 48">
              <a:extLst>
                <a:ext uri="{FF2B5EF4-FFF2-40B4-BE49-F238E27FC236}">
                  <a16:creationId xmlns:a16="http://schemas.microsoft.com/office/drawing/2014/main" id="{DA0F0F41-9402-4F74-B3F7-175A3EDEC6A0}"/>
                </a:ext>
              </a:extLst>
            </xdr:cNvPr>
            <xdr:cNvGrpSpPr/>
          </xdr:nvGrpSpPr>
          <xdr:grpSpPr>
            <a:xfrm>
              <a:off x="837657" y="326846"/>
              <a:ext cx="8249192" cy="2447654"/>
              <a:chOff x="280444" y="469721"/>
              <a:chExt cx="8249192" cy="1860905"/>
            </a:xfrm>
            <a:grpFill/>
          </xdr:grpSpPr>
          <xdr:sp macro="" textlink="">
            <xdr:nvSpPr>
              <xdr:cNvPr id="51" name="화살표: 오각형 50">
                <a:extLst>
                  <a:ext uri="{FF2B5EF4-FFF2-40B4-BE49-F238E27FC236}">
                    <a16:creationId xmlns:a16="http://schemas.microsoft.com/office/drawing/2014/main" id="{83295AD7-3BFF-4786-BA40-A15DCCE97E55}"/>
                  </a:ext>
                </a:extLst>
              </xdr:cNvPr>
              <xdr:cNvSpPr/>
            </xdr:nvSpPr>
            <xdr:spPr>
              <a:xfrm>
                <a:off x="1866899" y="469722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52" name="순서도: 대체 처리 51">
                <a:extLst>
                  <a:ext uri="{FF2B5EF4-FFF2-40B4-BE49-F238E27FC236}">
                    <a16:creationId xmlns:a16="http://schemas.microsoft.com/office/drawing/2014/main" id="{571D862C-5709-4C74-B1BD-A97636507AAD}"/>
                  </a:ext>
                </a:extLst>
              </xdr:cNvPr>
              <xdr:cNvSpPr/>
            </xdr:nvSpPr>
            <xdr:spPr>
              <a:xfrm>
                <a:off x="280444" y="469721"/>
                <a:ext cx="1900782" cy="1860905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NPC</a:t>
                </a:r>
              </a:p>
              <a:p>
                <a:pPr algn="ctr"/>
                <a:r>
                  <a:rPr lang="en-US" altLang="ko-KR" sz="900">
                    <a:solidFill>
                      <a:schemeClr val="bg1"/>
                    </a:solidFill>
                  </a:rPr>
                  <a:t>(MONSTER)</a:t>
                </a:r>
                <a:endParaRPr lang="ko-KR" altLang="en-US" sz="9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50" name="TextBox 63">
              <a:extLst>
                <a:ext uri="{FF2B5EF4-FFF2-40B4-BE49-F238E27FC236}">
                  <a16:creationId xmlns:a16="http://schemas.microsoft.com/office/drawing/2014/main" id="{236A9411-5DBA-488D-9FA5-2B9458366800}"/>
                </a:ext>
              </a:extLst>
            </xdr:cNvPr>
            <xdr:cNvSpPr txBox="1"/>
          </xdr:nvSpPr>
          <xdr:spPr>
            <a:xfrm>
              <a:off x="2705101" y="520046"/>
              <a:ext cx="5657849" cy="812375"/>
            </a:xfrm>
            <a:prstGeom prst="rect">
              <a:avLst/>
            </a:prstGeom>
            <a:grp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몬스터가 아이템에 영향을 줄 수 없음</a:t>
              </a:r>
            </a:p>
          </xdr:txBody>
        </xdr:sp>
      </xdr:grpSp>
    </xdr:grpSp>
    <xdr:clientData/>
  </xdr:twoCellAnchor>
  <xdr:twoCellAnchor>
    <xdr:from>
      <xdr:col>10</xdr:col>
      <xdr:colOff>361951</xdr:colOff>
      <xdr:row>43</xdr:row>
      <xdr:rowOff>144565</xdr:rowOff>
    </xdr:from>
    <xdr:to>
      <xdr:col>21</xdr:col>
      <xdr:colOff>682261</xdr:colOff>
      <xdr:row>50</xdr:row>
      <xdr:rowOff>100239</xdr:rowOff>
    </xdr:to>
    <xdr:grpSp>
      <xdr:nvGrpSpPr>
        <xdr:cNvPr id="57" name="그룹 56">
          <a:extLst>
            <a:ext uri="{FF2B5EF4-FFF2-40B4-BE49-F238E27FC236}">
              <a16:creationId xmlns:a16="http://schemas.microsoft.com/office/drawing/2014/main" id="{15A7EF43-B027-40ED-A21A-9105E95A1884}"/>
            </a:ext>
          </a:extLst>
        </xdr:cNvPr>
        <xdr:cNvGrpSpPr/>
      </xdr:nvGrpSpPr>
      <xdr:grpSpPr>
        <a:xfrm>
          <a:off x="7219951" y="9155215"/>
          <a:ext cx="7864110" cy="1422524"/>
          <a:chOff x="837657" y="326845"/>
          <a:chExt cx="10149975" cy="2447658"/>
        </a:xfrm>
        <a:solidFill>
          <a:schemeClr val="accent3">
            <a:lumMod val="50000"/>
          </a:schemeClr>
        </a:solidFill>
      </xdr:grpSpPr>
      <xdr:grpSp>
        <xdr:nvGrpSpPr>
          <xdr:cNvPr id="58" name="그룹 57">
            <a:extLst>
              <a:ext uri="{FF2B5EF4-FFF2-40B4-BE49-F238E27FC236}">
                <a16:creationId xmlns:a16="http://schemas.microsoft.com/office/drawing/2014/main" id="{E341D2B1-EDB1-48E2-878C-D59FA6B07940}"/>
              </a:ext>
            </a:extLst>
          </xdr:cNvPr>
          <xdr:cNvGrpSpPr/>
        </xdr:nvGrpSpPr>
        <xdr:grpSpPr>
          <a:xfrm>
            <a:off x="2738439" y="326845"/>
            <a:ext cx="8249193" cy="2447658"/>
            <a:chOff x="2738439" y="326845"/>
            <a:chExt cx="8249193" cy="2447658"/>
          </a:xfrm>
          <a:grpFill/>
        </xdr:grpSpPr>
        <xdr:grpSp>
          <xdr:nvGrpSpPr>
            <xdr:cNvPr id="64" name="그룹 63">
              <a:extLst>
                <a:ext uri="{FF2B5EF4-FFF2-40B4-BE49-F238E27FC236}">
                  <a16:creationId xmlns:a16="http://schemas.microsoft.com/office/drawing/2014/main" id="{CF32F914-E151-4B46-9F15-95F02F207E80}"/>
                </a:ext>
              </a:extLst>
            </xdr:cNvPr>
            <xdr:cNvGrpSpPr/>
          </xdr:nvGrpSpPr>
          <xdr:grpSpPr>
            <a:xfrm>
              <a:off x="2738439" y="326845"/>
              <a:ext cx="8249193" cy="2447658"/>
              <a:chOff x="-1757361" y="447140"/>
              <a:chExt cx="8249193" cy="1860907"/>
            </a:xfrm>
            <a:grpFill/>
          </xdr:grpSpPr>
          <xdr:sp macro="" textlink="">
            <xdr:nvSpPr>
              <xdr:cNvPr id="66" name="화살표: 오각형 65">
                <a:extLst>
                  <a:ext uri="{FF2B5EF4-FFF2-40B4-BE49-F238E27FC236}">
                    <a16:creationId xmlns:a16="http://schemas.microsoft.com/office/drawing/2014/main" id="{68A578DD-7F5C-480C-8580-6BAE82C327F0}"/>
                  </a:ext>
                </a:extLst>
              </xdr:cNvPr>
              <xdr:cNvSpPr/>
            </xdr:nvSpPr>
            <xdr:spPr>
              <a:xfrm rot="10800000">
                <a:off x="-1757361" y="1396640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67" name="순서도: 대체 처리 66">
                <a:extLst>
                  <a:ext uri="{FF2B5EF4-FFF2-40B4-BE49-F238E27FC236}">
                    <a16:creationId xmlns:a16="http://schemas.microsoft.com/office/drawing/2014/main" id="{E0C2BD87-6574-4889-88EF-B3529A7A3C43}"/>
                  </a:ext>
                </a:extLst>
              </xdr:cNvPr>
              <xdr:cNvSpPr/>
            </xdr:nvSpPr>
            <xdr:spPr>
              <a:xfrm>
                <a:off x="4591050" y="447140"/>
                <a:ext cx="1900782" cy="1860907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Item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65" name="TextBox 78">
              <a:extLst>
                <a:ext uri="{FF2B5EF4-FFF2-40B4-BE49-F238E27FC236}">
                  <a16:creationId xmlns:a16="http://schemas.microsoft.com/office/drawing/2014/main" id="{42A7D84E-723F-4B1A-B07B-D0DC185C321F}"/>
                </a:ext>
              </a:extLst>
            </xdr:cNvPr>
            <xdr:cNvSpPr txBox="1"/>
          </xdr:nvSpPr>
          <xdr:spPr>
            <a:xfrm>
              <a:off x="3409950" y="1875565"/>
              <a:ext cx="5657850" cy="599094"/>
            </a:xfrm>
            <a:prstGeom prst="rect">
              <a:avLst/>
            </a:prstGeom>
            <a:grp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버프 또는 일회용 무기 생성</a:t>
              </a:r>
              <a:endParaRPr lang="en-US" altLang="ko-KR" sz="10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59" name="그룹 58">
            <a:extLst>
              <a:ext uri="{FF2B5EF4-FFF2-40B4-BE49-F238E27FC236}">
                <a16:creationId xmlns:a16="http://schemas.microsoft.com/office/drawing/2014/main" id="{8E13D975-6BC4-47B9-8522-44E2AEB10295}"/>
              </a:ext>
            </a:extLst>
          </xdr:cNvPr>
          <xdr:cNvGrpSpPr/>
        </xdr:nvGrpSpPr>
        <xdr:grpSpPr>
          <a:xfrm>
            <a:off x="837657" y="326846"/>
            <a:ext cx="8249192" cy="2447654"/>
            <a:chOff x="837657" y="326846"/>
            <a:chExt cx="8249192" cy="2447654"/>
          </a:xfrm>
          <a:grpFill/>
        </xdr:grpSpPr>
        <xdr:grpSp>
          <xdr:nvGrpSpPr>
            <xdr:cNvPr id="60" name="그룹 59">
              <a:extLst>
                <a:ext uri="{FF2B5EF4-FFF2-40B4-BE49-F238E27FC236}">
                  <a16:creationId xmlns:a16="http://schemas.microsoft.com/office/drawing/2014/main" id="{F14A8B5C-5970-4838-8C03-0EBA86453146}"/>
                </a:ext>
              </a:extLst>
            </xdr:cNvPr>
            <xdr:cNvGrpSpPr/>
          </xdr:nvGrpSpPr>
          <xdr:grpSpPr>
            <a:xfrm>
              <a:off x="837657" y="326846"/>
              <a:ext cx="8249192" cy="2447654"/>
              <a:chOff x="280444" y="469721"/>
              <a:chExt cx="8249192" cy="1860905"/>
            </a:xfrm>
            <a:grpFill/>
          </xdr:grpSpPr>
          <xdr:sp macro="" textlink="">
            <xdr:nvSpPr>
              <xdr:cNvPr id="62" name="화살표: 오각형 61">
                <a:extLst>
                  <a:ext uri="{FF2B5EF4-FFF2-40B4-BE49-F238E27FC236}">
                    <a16:creationId xmlns:a16="http://schemas.microsoft.com/office/drawing/2014/main" id="{7415FF55-09D1-4589-AD53-DA2E785BCC89}"/>
                  </a:ext>
                </a:extLst>
              </xdr:cNvPr>
              <xdr:cNvSpPr/>
            </xdr:nvSpPr>
            <xdr:spPr>
              <a:xfrm>
                <a:off x="1866899" y="469722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63" name="순서도: 대체 처리 62">
                <a:extLst>
                  <a:ext uri="{FF2B5EF4-FFF2-40B4-BE49-F238E27FC236}">
                    <a16:creationId xmlns:a16="http://schemas.microsoft.com/office/drawing/2014/main" id="{2FCA0215-1021-43B6-9542-E5F34DA49FFE}"/>
                  </a:ext>
                </a:extLst>
              </xdr:cNvPr>
              <xdr:cNvSpPr/>
            </xdr:nvSpPr>
            <xdr:spPr>
              <a:xfrm>
                <a:off x="280444" y="469721"/>
                <a:ext cx="1900782" cy="1860905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PC</a:t>
                </a:r>
              </a:p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(USER)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61" name="TextBox 74">
              <a:extLst>
                <a:ext uri="{FF2B5EF4-FFF2-40B4-BE49-F238E27FC236}">
                  <a16:creationId xmlns:a16="http://schemas.microsoft.com/office/drawing/2014/main" id="{5FFA18B7-0317-45D4-878B-B8B86FEA5073}"/>
                </a:ext>
              </a:extLst>
            </xdr:cNvPr>
            <xdr:cNvSpPr txBox="1"/>
          </xdr:nvSpPr>
          <xdr:spPr>
            <a:xfrm>
              <a:off x="2705102" y="391028"/>
              <a:ext cx="5657851" cy="1070407"/>
            </a:xfrm>
            <a:prstGeom prst="rect">
              <a:avLst/>
            </a:prstGeom>
            <a:grp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임시로 스테이지를 클리어 할 때까지 인벤토리에 저장 가능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사용 시 특수효과</a:t>
              </a:r>
              <a:r>
                <a:rPr lang="en-US" altLang="ko-KR" sz="1000">
                  <a:solidFill>
                    <a:schemeClr val="bg1"/>
                  </a:solidFill>
                </a:rPr>
                <a:t>(</a:t>
              </a:r>
              <a:r>
                <a:rPr lang="ko-KR" altLang="en-US" sz="1000">
                  <a:solidFill>
                    <a:schemeClr val="bg1"/>
                  </a:solidFill>
                </a:rPr>
                <a:t>버프</a:t>
              </a:r>
              <a:r>
                <a:rPr lang="en-US" altLang="ko-KR" sz="1000">
                  <a:solidFill>
                    <a:schemeClr val="bg1"/>
                  </a:solidFill>
                </a:rPr>
                <a:t>), </a:t>
              </a:r>
              <a:r>
                <a:rPr lang="ko-KR" altLang="en-US" sz="1000">
                  <a:solidFill>
                    <a:schemeClr val="bg1"/>
                  </a:solidFill>
                </a:rPr>
                <a:t>일회용 무기를 받음</a:t>
              </a:r>
              <a:endParaRPr lang="en-US" altLang="ko-KR" sz="1000">
                <a:solidFill>
                  <a:schemeClr val="bg1"/>
                </a:solidFill>
              </a:endParaRPr>
            </a:p>
          </xdr:txBody>
        </xdr:sp>
      </xdr:grpSp>
    </xdr:grpSp>
    <xdr:clientData/>
  </xdr:twoCellAnchor>
  <xdr:twoCellAnchor>
    <xdr:from>
      <xdr:col>0</xdr:col>
      <xdr:colOff>552450</xdr:colOff>
      <xdr:row>10</xdr:row>
      <xdr:rowOff>161925</xdr:rowOff>
    </xdr:from>
    <xdr:to>
      <xdr:col>3</xdr:col>
      <xdr:colOff>489857</xdr:colOff>
      <xdr:row>20</xdr:row>
      <xdr:rowOff>17689</xdr:rowOff>
    </xdr:to>
    <xdr:sp macro="" textlink="">
      <xdr:nvSpPr>
        <xdr:cNvPr id="68" name="타원 67">
          <a:extLst>
            <a:ext uri="{FF2B5EF4-FFF2-40B4-BE49-F238E27FC236}">
              <a16:creationId xmlns:a16="http://schemas.microsoft.com/office/drawing/2014/main" id="{F7EECAA0-5D4C-4815-8634-4FDF7F8E8EBA}"/>
            </a:ext>
          </a:extLst>
        </xdr:cNvPr>
        <xdr:cNvSpPr/>
      </xdr:nvSpPr>
      <xdr:spPr>
        <a:xfrm>
          <a:off x="552450" y="2257425"/>
          <a:ext cx="1994807" cy="1951264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chemeClr val="bg1"/>
              </a:solidFill>
              <a:latin typeface="+mj-ea"/>
              <a:ea typeface="+mj-ea"/>
            </a:rPr>
            <a:t>PC</a:t>
          </a:r>
        </a:p>
        <a:p>
          <a:pPr algn="ctr"/>
          <a:r>
            <a:rPr lang="en-US" altLang="ko-KR" sz="1800">
              <a:solidFill>
                <a:schemeClr val="bg1"/>
              </a:solidFill>
              <a:latin typeface="+mj-ea"/>
              <a:ea typeface="+mj-ea"/>
            </a:rPr>
            <a:t>(USER)</a:t>
          </a:r>
          <a:endParaRPr lang="ko-KR" altLang="en-US" sz="180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338811</xdr:colOff>
      <xdr:row>10</xdr:row>
      <xdr:rowOff>161925</xdr:rowOff>
    </xdr:from>
    <xdr:to>
      <xdr:col>9</xdr:col>
      <xdr:colOff>281661</xdr:colOff>
      <xdr:row>20</xdr:row>
      <xdr:rowOff>17689</xdr:rowOff>
    </xdr:to>
    <xdr:sp macro="" textlink="">
      <xdr:nvSpPr>
        <xdr:cNvPr id="69" name="타원 68">
          <a:extLst>
            <a:ext uri="{FF2B5EF4-FFF2-40B4-BE49-F238E27FC236}">
              <a16:creationId xmlns:a16="http://schemas.microsoft.com/office/drawing/2014/main" id="{16EE94D7-12B4-4441-9A2F-39DF6DBDAE48}"/>
            </a:ext>
          </a:extLst>
        </xdr:cNvPr>
        <xdr:cNvSpPr/>
      </xdr:nvSpPr>
      <xdr:spPr>
        <a:xfrm>
          <a:off x="4453611" y="2257425"/>
          <a:ext cx="2000250" cy="1951264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chemeClr val="bg1"/>
              </a:solidFill>
              <a:latin typeface="+mj-ea"/>
              <a:ea typeface="+mj-ea"/>
            </a:rPr>
            <a:t>NPC</a:t>
          </a:r>
        </a:p>
        <a:p>
          <a:pPr algn="ctr"/>
          <a:r>
            <a:rPr lang="en-US" altLang="ko-KR" sz="1800">
              <a:solidFill>
                <a:schemeClr val="bg1"/>
              </a:solidFill>
              <a:latin typeface="+mj-ea"/>
              <a:ea typeface="+mj-ea"/>
            </a:rPr>
            <a:t>(MONSTER)</a:t>
          </a:r>
          <a:endParaRPr lang="ko-KR" altLang="en-US" sz="180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552450</xdr:colOff>
      <xdr:row>28</xdr:row>
      <xdr:rowOff>156479</xdr:rowOff>
    </xdr:from>
    <xdr:to>
      <xdr:col>3</xdr:col>
      <xdr:colOff>489857</xdr:colOff>
      <xdr:row>38</xdr:row>
      <xdr:rowOff>6800</xdr:rowOff>
    </xdr:to>
    <xdr:sp macro="" textlink="">
      <xdr:nvSpPr>
        <xdr:cNvPr id="70" name="타원 69">
          <a:extLst>
            <a:ext uri="{FF2B5EF4-FFF2-40B4-BE49-F238E27FC236}">
              <a16:creationId xmlns:a16="http://schemas.microsoft.com/office/drawing/2014/main" id="{8FCD8102-170F-42B3-B0C4-5F65CE18F4FE}"/>
            </a:ext>
          </a:extLst>
        </xdr:cNvPr>
        <xdr:cNvSpPr/>
      </xdr:nvSpPr>
      <xdr:spPr>
        <a:xfrm>
          <a:off x="552450" y="6023879"/>
          <a:ext cx="1994807" cy="1945821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solidFill>
                <a:schemeClr val="bg1"/>
              </a:solidFill>
              <a:latin typeface="+mj-ea"/>
              <a:ea typeface="+mj-ea"/>
            </a:rPr>
            <a:t>Structer</a:t>
          </a:r>
          <a:endParaRPr lang="ko-KR" altLang="en-US" sz="240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338811</xdr:colOff>
      <xdr:row>28</xdr:row>
      <xdr:rowOff>156479</xdr:rowOff>
    </xdr:from>
    <xdr:to>
      <xdr:col>9</xdr:col>
      <xdr:colOff>281661</xdr:colOff>
      <xdr:row>38</xdr:row>
      <xdr:rowOff>6800</xdr:rowOff>
    </xdr:to>
    <xdr:sp macro="" textlink="">
      <xdr:nvSpPr>
        <xdr:cNvPr id="71" name="타원 70">
          <a:extLst>
            <a:ext uri="{FF2B5EF4-FFF2-40B4-BE49-F238E27FC236}">
              <a16:creationId xmlns:a16="http://schemas.microsoft.com/office/drawing/2014/main" id="{22438CEE-CA6A-419F-BAC5-097C19EBA3B3}"/>
            </a:ext>
          </a:extLst>
        </xdr:cNvPr>
        <xdr:cNvSpPr/>
      </xdr:nvSpPr>
      <xdr:spPr>
        <a:xfrm>
          <a:off x="4453611" y="6023879"/>
          <a:ext cx="2000250" cy="1945821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chemeClr val="bg1"/>
              </a:solidFill>
              <a:latin typeface="+mj-ea"/>
              <a:ea typeface="+mj-ea"/>
            </a:rPr>
            <a:t>Item</a:t>
          </a:r>
          <a:endParaRPr lang="ko-KR" altLang="en-US" sz="320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489857</xdr:colOff>
      <xdr:row>15</xdr:row>
      <xdr:rowOff>89807</xdr:rowOff>
    </xdr:from>
    <xdr:to>
      <xdr:col>6</xdr:col>
      <xdr:colOff>338811</xdr:colOff>
      <xdr:row>15</xdr:row>
      <xdr:rowOff>89807</xdr:rowOff>
    </xdr:to>
    <xdr:cxnSp macro="">
      <xdr:nvCxnSpPr>
        <xdr:cNvPr id="72" name="직선 화살표 연결선 71">
          <a:extLst>
            <a:ext uri="{FF2B5EF4-FFF2-40B4-BE49-F238E27FC236}">
              <a16:creationId xmlns:a16="http://schemas.microsoft.com/office/drawing/2014/main" id="{091D73DF-AC4B-4E44-BB19-558C4BECB285}"/>
            </a:ext>
          </a:extLst>
        </xdr:cNvPr>
        <xdr:cNvCxnSpPr>
          <a:stCxn id="68" idx="6"/>
          <a:endCxn id="69" idx="2"/>
        </xdr:cNvCxnSpPr>
      </xdr:nvCxnSpPr>
      <xdr:spPr>
        <a:xfrm>
          <a:off x="2547257" y="3233057"/>
          <a:ext cx="1906354" cy="0"/>
        </a:xfrm>
        <a:prstGeom prst="straightConnector1">
          <a:avLst/>
        </a:prstGeom>
        <a:ln w="127000">
          <a:solidFill>
            <a:schemeClr val="accent4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489857</xdr:colOff>
      <xdr:row>33</xdr:row>
      <xdr:rowOff>81640</xdr:rowOff>
    </xdr:from>
    <xdr:to>
      <xdr:col>6</xdr:col>
      <xdr:colOff>338811</xdr:colOff>
      <xdr:row>33</xdr:row>
      <xdr:rowOff>81640</xdr:rowOff>
    </xdr:to>
    <xdr:cxnSp macro="">
      <xdr:nvCxnSpPr>
        <xdr:cNvPr id="73" name="직선 화살표 연결선 72">
          <a:extLst>
            <a:ext uri="{FF2B5EF4-FFF2-40B4-BE49-F238E27FC236}">
              <a16:creationId xmlns:a16="http://schemas.microsoft.com/office/drawing/2014/main" id="{D9C4E924-D4CD-481A-A809-FF10D4DBA895}"/>
            </a:ext>
          </a:extLst>
        </xdr:cNvPr>
        <xdr:cNvCxnSpPr>
          <a:stCxn id="70" idx="6"/>
          <a:endCxn id="71" idx="2"/>
        </xdr:cNvCxnSpPr>
      </xdr:nvCxnSpPr>
      <xdr:spPr>
        <a:xfrm>
          <a:off x="2547257" y="6996790"/>
          <a:ext cx="1906354" cy="0"/>
        </a:xfrm>
        <a:prstGeom prst="straightConnector1">
          <a:avLst/>
        </a:prstGeom>
        <a:ln w="127000">
          <a:solidFill>
            <a:schemeClr val="accent4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653136</xdr:colOff>
      <xdr:row>20</xdr:row>
      <xdr:rowOff>17689</xdr:rowOff>
    </xdr:from>
    <xdr:to>
      <xdr:col>7</xdr:col>
      <xdr:colOff>653136</xdr:colOff>
      <xdr:row>28</xdr:row>
      <xdr:rowOff>156479</xdr:rowOff>
    </xdr:to>
    <xdr:cxnSp macro="">
      <xdr:nvCxnSpPr>
        <xdr:cNvPr id="74" name="직선 화살표 연결선 73">
          <a:extLst>
            <a:ext uri="{FF2B5EF4-FFF2-40B4-BE49-F238E27FC236}">
              <a16:creationId xmlns:a16="http://schemas.microsoft.com/office/drawing/2014/main" id="{B8DC2FAD-B646-44B7-B27F-ADFAADFBEE2A}"/>
            </a:ext>
          </a:extLst>
        </xdr:cNvPr>
        <xdr:cNvCxnSpPr>
          <a:stCxn id="69" idx="4"/>
          <a:endCxn id="71" idx="0"/>
        </xdr:cNvCxnSpPr>
      </xdr:nvCxnSpPr>
      <xdr:spPr>
        <a:xfrm>
          <a:off x="5453736" y="4208689"/>
          <a:ext cx="0" cy="1815190"/>
        </a:xfrm>
        <a:prstGeom prst="straightConnector1">
          <a:avLst/>
        </a:prstGeom>
        <a:ln w="127000">
          <a:solidFill>
            <a:schemeClr val="accent4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178254</xdr:colOff>
      <xdr:row>20</xdr:row>
      <xdr:rowOff>17689</xdr:rowOff>
    </xdr:from>
    <xdr:to>
      <xdr:col>2</xdr:col>
      <xdr:colOff>178254</xdr:colOff>
      <xdr:row>28</xdr:row>
      <xdr:rowOff>156479</xdr:rowOff>
    </xdr:to>
    <xdr:cxnSp macro="">
      <xdr:nvCxnSpPr>
        <xdr:cNvPr id="75" name="직선 화살표 연결선 74">
          <a:extLst>
            <a:ext uri="{FF2B5EF4-FFF2-40B4-BE49-F238E27FC236}">
              <a16:creationId xmlns:a16="http://schemas.microsoft.com/office/drawing/2014/main" id="{5F6AF268-151A-4DD3-B162-C312E8188BB8}"/>
            </a:ext>
          </a:extLst>
        </xdr:cNvPr>
        <xdr:cNvCxnSpPr>
          <a:stCxn id="68" idx="4"/>
          <a:endCxn id="70" idx="0"/>
        </xdr:cNvCxnSpPr>
      </xdr:nvCxnSpPr>
      <xdr:spPr>
        <a:xfrm>
          <a:off x="1549854" y="4208689"/>
          <a:ext cx="0" cy="1815190"/>
        </a:xfrm>
        <a:prstGeom prst="straightConnector1">
          <a:avLst/>
        </a:prstGeom>
        <a:ln w="127000">
          <a:solidFill>
            <a:schemeClr val="accent4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197724</xdr:colOff>
      <xdr:row>18</xdr:row>
      <xdr:rowOff>151033</xdr:rowOff>
    </xdr:from>
    <xdr:to>
      <xdr:col>6</xdr:col>
      <xdr:colOff>631741</xdr:colOff>
      <xdr:row>30</xdr:row>
      <xdr:rowOff>22338</xdr:rowOff>
    </xdr:to>
    <xdr:cxnSp macro="">
      <xdr:nvCxnSpPr>
        <xdr:cNvPr id="76" name="직선 화살표 연결선 75">
          <a:extLst>
            <a:ext uri="{FF2B5EF4-FFF2-40B4-BE49-F238E27FC236}">
              <a16:creationId xmlns:a16="http://schemas.microsoft.com/office/drawing/2014/main" id="{4CD42319-1FD9-4CF0-8ACE-34F50B7B706C}"/>
            </a:ext>
          </a:extLst>
        </xdr:cNvPr>
        <xdr:cNvCxnSpPr>
          <a:stCxn id="69" idx="3"/>
          <a:endCxn id="70" idx="7"/>
        </xdr:cNvCxnSpPr>
      </xdr:nvCxnSpPr>
      <xdr:spPr>
        <a:xfrm flipH="1">
          <a:off x="2255124" y="3922933"/>
          <a:ext cx="2491417" cy="2385905"/>
        </a:xfrm>
        <a:prstGeom prst="straightConnector1">
          <a:avLst/>
        </a:prstGeom>
        <a:ln w="127000">
          <a:solidFill>
            <a:schemeClr val="accent4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197724</xdr:colOff>
      <xdr:row>18</xdr:row>
      <xdr:rowOff>151033</xdr:rowOff>
    </xdr:from>
    <xdr:to>
      <xdr:col>6</xdr:col>
      <xdr:colOff>631741</xdr:colOff>
      <xdr:row>30</xdr:row>
      <xdr:rowOff>22338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1CFDA8C4-0E8A-4541-893D-A48C93BED411}"/>
            </a:ext>
          </a:extLst>
        </xdr:cNvPr>
        <xdr:cNvCxnSpPr>
          <a:stCxn id="68" idx="5"/>
          <a:endCxn id="71" idx="1"/>
        </xdr:cNvCxnSpPr>
      </xdr:nvCxnSpPr>
      <xdr:spPr>
        <a:xfrm>
          <a:off x="2255124" y="3922933"/>
          <a:ext cx="2491417" cy="2385905"/>
        </a:xfrm>
        <a:prstGeom prst="straightConnector1">
          <a:avLst/>
        </a:prstGeom>
        <a:ln w="127000">
          <a:solidFill>
            <a:schemeClr val="accent4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3</xdr:row>
      <xdr:rowOff>147886</xdr:rowOff>
    </xdr:from>
    <xdr:to>
      <xdr:col>16</xdr:col>
      <xdr:colOff>371523</xdr:colOff>
      <xdr:row>7</xdr:row>
      <xdr:rowOff>53929</xdr:rowOff>
    </xdr:to>
    <xdr:sp macro="" textlink="">
      <xdr:nvSpPr>
        <xdr:cNvPr id="78" name="TextBox 81">
          <a:extLst>
            <a:ext uri="{FF2B5EF4-FFF2-40B4-BE49-F238E27FC236}">
              <a16:creationId xmlns:a16="http://schemas.microsoft.com/office/drawing/2014/main" id="{25E62A10-92AC-41BC-BDFC-185F685CBD36}"/>
            </a:ext>
          </a:extLst>
        </xdr:cNvPr>
        <xdr:cNvSpPr txBox="1"/>
      </xdr:nvSpPr>
      <xdr:spPr>
        <a:xfrm>
          <a:off x="866775" y="776536"/>
          <a:ext cx="10477548" cy="744243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50000"/>
            </a:lnSpc>
          </a:pPr>
          <a:r>
            <a:rPr lang="ko-KR" altLang="en-US" sz="1200"/>
            <a:t>방향성 확실하게 전달</a:t>
          </a:r>
          <a:r>
            <a:rPr lang="en-US" altLang="ko-KR" sz="1200"/>
            <a:t>!!!!</a:t>
          </a:r>
        </a:p>
        <a:p>
          <a:pPr>
            <a:lnSpc>
              <a:spcPct val="150000"/>
            </a:lnSpc>
          </a:pPr>
          <a:r>
            <a:rPr lang="en-US" altLang="ko-KR" sz="1200"/>
            <a:t>: </a:t>
          </a:r>
          <a:endParaRPr lang="ko-KR" alt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5B94-BAF3-4F43-BBAE-A414EB34C8C6}">
  <dimension ref="A1"/>
  <sheetViews>
    <sheetView tabSelected="1" topLeftCell="A10" workbookViewId="0">
      <selection activeCell="W52" sqref="W52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RowHeight="16.5"/>
  <cols>
    <col min="1" max="1" width="18.625" customWidth="1"/>
    <col min="2" max="2" width="135.25" bestFit="1" customWidth="1"/>
    <col min="3" max="3" width="136.875" bestFit="1" customWidth="1"/>
    <col min="4" max="4" width="29.5" bestFit="1" customWidth="1"/>
    <col min="5" max="5" width="22.875" customWidth="1"/>
    <col min="6" max="6" width="20.375" customWidth="1"/>
    <col min="9" max="9" width="33.5" customWidth="1"/>
    <col min="10" max="10" width="15.125" customWidth="1"/>
    <col min="12" max="12" width="45.75" customWidth="1"/>
    <col min="13" max="13" width="11.625" bestFit="1" customWidth="1"/>
  </cols>
  <sheetData>
    <row r="1" spans="1:17" ht="33.75" thickBo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17" ht="50.25" thickBot="1">
      <c r="A2" t="s">
        <v>137</v>
      </c>
      <c r="B2" s="12" t="s">
        <v>428</v>
      </c>
      <c r="C2" t="s">
        <v>417</v>
      </c>
      <c r="I2" s="5" t="s">
        <v>5</v>
      </c>
      <c r="J2" s="6" t="s">
        <v>6</v>
      </c>
    </row>
    <row r="3" spans="1:17" ht="33.75" thickBot="1">
      <c r="A3" t="s">
        <v>418</v>
      </c>
      <c r="B3" s="12" t="s">
        <v>429</v>
      </c>
      <c r="C3" t="s">
        <v>419</v>
      </c>
      <c r="I3" s="3" t="s">
        <v>7</v>
      </c>
      <c r="J3" s="4" t="s">
        <v>8</v>
      </c>
      <c r="M3" t="s">
        <v>157</v>
      </c>
    </row>
    <row r="4" spans="1:17" ht="17.25" thickBot="1">
      <c r="A4" t="s">
        <v>420</v>
      </c>
      <c r="B4" t="s">
        <v>430</v>
      </c>
      <c r="C4" t="s">
        <v>421</v>
      </c>
      <c r="I4" s="3" t="s">
        <v>9</v>
      </c>
      <c r="J4" s="4" t="s">
        <v>10</v>
      </c>
      <c r="M4" t="s">
        <v>158</v>
      </c>
      <c r="N4" t="s">
        <v>164</v>
      </c>
      <c r="O4" t="s">
        <v>165</v>
      </c>
      <c r="P4" t="s">
        <v>166</v>
      </c>
      <c r="Q4" t="s">
        <v>167</v>
      </c>
    </row>
    <row r="5" spans="1:17" ht="17.25" thickBot="1">
      <c r="A5" t="s">
        <v>139</v>
      </c>
      <c r="B5" t="s">
        <v>431</v>
      </c>
      <c r="C5" t="s">
        <v>422</v>
      </c>
      <c r="I5" s="3" t="s">
        <v>11</v>
      </c>
      <c r="J5" s="4" t="s">
        <v>12</v>
      </c>
      <c r="M5" t="s">
        <v>168</v>
      </c>
    </row>
    <row r="6" spans="1:17" ht="17.25" thickBot="1">
      <c r="A6" t="s">
        <v>140</v>
      </c>
      <c r="B6" t="s">
        <v>620</v>
      </c>
      <c r="C6" t="s">
        <v>423</v>
      </c>
      <c r="I6" s="3" t="s">
        <v>13</v>
      </c>
      <c r="J6" s="4" t="s">
        <v>14</v>
      </c>
      <c r="M6" t="s">
        <v>159</v>
      </c>
    </row>
    <row r="7" spans="1:17" ht="17.25" thickBot="1">
      <c r="A7" t="s">
        <v>141</v>
      </c>
      <c r="C7" t="s">
        <v>424</v>
      </c>
      <c r="I7" s="3" t="s">
        <v>15</v>
      </c>
      <c r="J7" s="4" t="s">
        <v>16</v>
      </c>
      <c r="M7" t="s">
        <v>160</v>
      </c>
    </row>
    <row r="8" spans="1:17" ht="17.25" thickBot="1">
      <c r="A8" t="s">
        <v>142</v>
      </c>
      <c r="C8" t="s">
        <v>425</v>
      </c>
      <c r="I8" s="3" t="s">
        <v>17</v>
      </c>
      <c r="J8" s="4" t="s">
        <v>18</v>
      </c>
      <c r="M8" t="s">
        <v>161</v>
      </c>
    </row>
    <row r="9" spans="1:17" ht="17.25" thickBot="1">
      <c r="A9" t="s">
        <v>143</v>
      </c>
      <c r="C9" t="s">
        <v>432</v>
      </c>
      <c r="I9" s="3" t="s">
        <v>19</v>
      </c>
      <c r="J9" s="4" t="s">
        <v>12</v>
      </c>
      <c r="M9" t="s">
        <v>162</v>
      </c>
    </row>
    <row r="10" spans="1:17" ht="17.25" thickBot="1">
      <c r="A10" t="s">
        <v>144</v>
      </c>
      <c r="C10" t="s">
        <v>433</v>
      </c>
      <c r="I10" s="3" t="s">
        <v>20</v>
      </c>
      <c r="J10" s="4" t="s">
        <v>12</v>
      </c>
      <c r="M10" t="s">
        <v>163</v>
      </c>
    </row>
    <row r="11" spans="1:17" ht="17.25" thickBot="1">
      <c r="A11" t="s">
        <v>145</v>
      </c>
      <c r="C11" t="s">
        <v>434</v>
      </c>
      <c r="I11" s="3" t="s">
        <v>21</v>
      </c>
      <c r="J11" s="4" t="s">
        <v>22</v>
      </c>
    </row>
    <row r="12" spans="1:17" ht="17.25" thickBot="1">
      <c r="A12" t="s">
        <v>146</v>
      </c>
      <c r="C12" t="s">
        <v>435</v>
      </c>
    </row>
    <row r="13" spans="1:17" ht="17.25" thickBot="1">
      <c r="A13" t="s">
        <v>437</v>
      </c>
      <c r="C13" t="s">
        <v>436</v>
      </c>
      <c r="I13" s="7" t="s">
        <v>23</v>
      </c>
      <c r="J13" s="8" t="s">
        <v>23</v>
      </c>
      <c r="K13" s="8" t="s">
        <v>24</v>
      </c>
      <c r="L13" s="8" t="s">
        <v>25</v>
      </c>
    </row>
    <row r="14" spans="1:17" ht="17.25" thickBot="1">
      <c r="I14" s="9" t="s">
        <v>26</v>
      </c>
      <c r="J14" s="10" t="s">
        <v>27</v>
      </c>
      <c r="K14" s="10" t="s">
        <v>28</v>
      </c>
      <c r="L14" s="11" t="s">
        <v>29</v>
      </c>
    </row>
    <row r="15" spans="1:17" ht="17.25" thickBot="1">
      <c r="I15" s="9" t="s">
        <v>30</v>
      </c>
      <c r="J15" s="10" t="s">
        <v>31</v>
      </c>
      <c r="K15" s="10" t="s">
        <v>31</v>
      </c>
      <c r="L15" s="11" t="s">
        <v>32</v>
      </c>
    </row>
    <row r="16" spans="1:17" ht="17.25" thickBot="1">
      <c r="C16" t="s">
        <v>65</v>
      </c>
      <c r="I16" s="9" t="s">
        <v>33</v>
      </c>
      <c r="J16" s="10" t="s">
        <v>34</v>
      </c>
      <c r="K16" s="10" t="s">
        <v>34</v>
      </c>
      <c r="L16" s="11" t="s">
        <v>35</v>
      </c>
    </row>
    <row r="17" spans="3:12" ht="17.25" thickBot="1">
      <c r="C17" t="s">
        <v>169</v>
      </c>
      <c r="I17" s="9" t="s">
        <v>36</v>
      </c>
      <c r="J17" s="10" t="s">
        <v>37</v>
      </c>
      <c r="K17" s="10" t="s">
        <v>38</v>
      </c>
      <c r="L17" s="11" t="s">
        <v>39</v>
      </c>
    </row>
    <row r="18" spans="3:12" ht="23.25" thickBot="1">
      <c r="C18" t="s">
        <v>84</v>
      </c>
      <c r="I18" s="9" t="s">
        <v>40</v>
      </c>
      <c r="J18" s="10" t="s">
        <v>41</v>
      </c>
      <c r="K18" s="10" t="s">
        <v>42</v>
      </c>
      <c r="L18" s="11" t="s">
        <v>43</v>
      </c>
    </row>
    <row r="19" spans="3:12">
      <c r="C19" s="12" t="s">
        <v>180</v>
      </c>
    </row>
    <row r="20" spans="3:12">
      <c r="C20" t="s">
        <v>170</v>
      </c>
    </row>
    <row r="21" spans="3:12">
      <c r="C21" t="s">
        <v>67</v>
      </c>
    </row>
    <row r="22" spans="3:12">
      <c r="C22" t="s">
        <v>66</v>
      </c>
    </row>
    <row r="23" spans="3:12">
      <c r="C23" t="s">
        <v>68</v>
      </c>
    </row>
    <row r="24" spans="3:12">
      <c r="C24" t="s">
        <v>147</v>
      </c>
    </row>
    <row r="25" spans="3:12">
      <c r="C25" t="s">
        <v>148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"/>
  <sheetViews>
    <sheetView workbookViewId="0">
      <selection activeCell="H8" sqref="H8"/>
    </sheetView>
  </sheetViews>
  <sheetFormatPr defaultRowHeight="16.5"/>
  <cols>
    <col min="1" max="1" width="5.375" bestFit="1" customWidth="1"/>
    <col min="2" max="2" width="10.5" bestFit="1" customWidth="1"/>
    <col min="3" max="3" width="6.25" bestFit="1" customWidth="1"/>
    <col min="4" max="4" width="16.625" bestFit="1" customWidth="1"/>
    <col min="5" max="5" width="12.875" bestFit="1" customWidth="1"/>
    <col min="6" max="6" width="15.5" bestFit="1" customWidth="1"/>
    <col min="9" max="9" width="10.875" bestFit="1" customWidth="1"/>
    <col min="10" max="11" width="11.125" bestFit="1" customWidth="1"/>
    <col min="12" max="20" width="11.375" bestFit="1" customWidth="1"/>
    <col min="21" max="26" width="12.5" bestFit="1" customWidth="1"/>
    <col min="27" max="35" width="7.875" bestFit="1" customWidth="1"/>
    <col min="36" max="46" width="8.875" bestFit="1" customWidth="1"/>
    <col min="47" max="55" width="6.625" bestFit="1" customWidth="1"/>
    <col min="56" max="61" width="7.625" bestFit="1" customWidth="1"/>
  </cols>
  <sheetData>
    <row r="1" spans="1:61">
      <c r="A1" t="s">
        <v>186</v>
      </c>
    </row>
    <row r="2" spans="1:61" ht="33">
      <c r="A2" t="s">
        <v>118</v>
      </c>
      <c r="B2" t="s">
        <v>122</v>
      </c>
      <c r="C2" t="s">
        <v>119</v>
      </c>
      <c r="D2" s="12" t="s">
        <v>120</v>
      </c>
      <c r="E2" t="s">
        <v>121</v>
      </c>
      <c r="F2" t="s">
        <v>238</v>
      </c>
      <c r="G2" t="s">
        <v>46</v>
      </c>
      <c r="H2" t="s">
        <v>86</v>
      </c>
      <c r="I2" t="s">
        <v>240</v>
      </c>
      <c r="J2" t="s">
        <v>241</v>
      </c>
      <c r="K2" t="s">
        <v>242</v>
      </c>
      <c r="L2" t="s">
        <v>188</v>
      </c>
      <c r="M2" t="s">
        <v>189</v>
      </c>
      <c r="N2" t="s">
        <v>190</v>
      </c>
      <c r="O2" t="s">
        <v>191</v>
      </c>
      <c r="P2" t="s">
        <v>192</v>
      </c>
      <c r="Q2" t="s">
        <v>193</v>
      </c>
      <c r="R2" t="s">
        <v>194</v>
      </c>
      <c r="S2" t="s">
        <v>195</v>
      </c>
      <c r="T2" t="s">
        <v>196</v>
      </c>
      <c r="U2" t="s">
        <v>197</v>
      </c>
      <c r="V2" t="s">
        <v>198</v>
      </c>
      <c r="W2" t="s">
        <v>199</v>
      </c>
      <c r="X2" t="s">
        <v>200</v>
      </c>
      <c r="Y2" t="s">
        <v>201</v>
      </c>
      <c r="Z2" t="s">
        <v>237</v>
      </c>
      <c r="AA2" t="s">
        <v>202</v>
      </c>
      <c r="AB2" t="s">
        <v>203</v>
      </c>
      <c r="AC2" t="s">
        <v>204</v>
      </c>
      <c r="AD2" t="s">
        <v>205</v>
      </c>
      <c r="AE2" t="s">
        <v>206</v>
      </c>
      <c r="AF2" t="s">
        <v>207</v>
      </c>
      <c r="AG2" t="s">
        <v>208</v>
      </c>
      <c r="AH2" t="s">
        <v>209</v>
      </c>
      <c r="AI2" t="s">
        <v>210</v>
      </c>
      <c r="AJ2" t="s">
        <v>211</v>
      </c>
      <c r="AK2" t="s">
        <v>212</v>
      </c>
      <c r="AL2" t="s">
        <v>213</v>
      </c>
      <c r="AM2" t="s">
        <v>214</v>
      </c>
      <c r="AN2" t="s">
        <v>215</v>
      </c>
      <c r="AO2" t="s">
        <v>216</v>
      </c>
      <c r="AP2" t="s">
        <v>217</v>
      </c>
      <c r="AQ2" t="s">
        <v>218</v>
      </c>
      <c r="AR2" t="s">
        <v>219</v>
      </c>
      <c r="AS2" t="s">
        <v>220</v>
      </c>
      <c r="AT2" t="s">
        <v>221</v>
      </c>
      <c r="AU2" t="s">
        <v>222</v>
      </c>
      <c r="AV2" t="s">
        <v>223</v>
      </c>
      <c r="AW2" t="s">
        <v>224</v>
      </c>
      <c r="AX2" t="s">
        <v>225</v>
      </c>
      <c r="AY2" t="s">
        <v>226</v>
      </c>
      <c r="AZ2" t="s">
        <v>227</v>
      </c>
      <c r="BA2" t="s">
        <v>228</v>
      </c>
      <c r="BB2" t="s">
        <v>229</v>
      </c>
      <c r="BC2" t="s">
        <v>230</v>
      </c>
      <c r="BD2" t="s">
        <v>231</v>
      </c>
      <c r="BE2" t="s">
        <v>232</v>
      </c>
      <c r="BF2" t="s">
        <v>233</v>
      </c>
      <c r="BG2" t="s">
        <v>234</v>
      </c>
      <c r="BH2" t="s">
        <v>235</v>
      </c>
      <c r="BI2" t="s">
        <v>236</v>
      </c>
    </row>
    <row r="3" spans="1:61">
      <c r="A3">
        <v>1</v>
      </c>
      <c r="B3" t="s">
        <v>177</v>
      </c>
      <c r="C3">
        <v>30</v>
      </c>
      <c r="D3" t="s">
        <v>70</v>
      </c>
      <c r="E3" t="s">
        <v>123</v>
      </c>
      <c r="F3" t="s">
        <v>239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720C-5F7F-48BD-800B-6D9E425F2575}">
  <dimension ref="A1:L2"/>
  <sheetViews>
    <sheetView workbookViewId="0">
      <selection activeCell="H22" sqref="H20:I22"/>
    </sheetView>
  </sheetViews>
  <sheetFormatPr defaultRowHeight="16.5"/>
  <cols>
    <col min="1" max="1" width="4.5" bestFit="1" customWidth="1"/>
    <col min="2" max="2" width="4.875" bestFit="1" customWidth="1"/>
    <col min="3" max="3" width="6.75" bestFit="1" customWidth="1"/>
    <col min="4" max="4" width="12.25" bestFit="1" customWidth="1"/>
    <col min="5" max="5" width="12.875" bestFit="1" customWidth="1"/>
    <col min="10" max="10" width="5.75" bestFit="1" customWidth="1"/>
    <col min="11" max="11" width="11.125" bestFit="1" customWidth="1"/>
    <col min="12" max="12" width="14" bestFit="1" customWidth="1"/>
    <col min="14" max="14" width="9.125" bestFit="1" customWidth="1"/>
    <col min="15" max="15" width="11.125" bestFit="1" customWidth="1"/>
  </cols>
  <sheetData>
    <row r="1" spans="1:12">
      <c r="A1" t="s">
        <v>46</v>
      </c>
      <c r="B1" t="s">
        <v>86</v>
      </c>
      <c r="C1" t="s">
        <v>87</v>
      </c>
      <c r="D1" t="s">
        <v>178</v>
      </c>
      <c r="E1" t="s">
        <v>185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136</v>
      </c>
      <c r="L1" t="s">
        <v>243</v>
      </c>
    </row>
    <row r="2" spans="1:12">
      <c r="A2">
        <v>100</v>
      </c>
      <c r="B2">
        <v>100</v>
      </c>
      <c r="C2">
        <v>10</v>
      </c>
      <c r="D2">
        <v>10</v>
      </c>
      <c r="E2">
        <v>1</v>
      </c>
      <c r="F2">
        <v>1</v>
      </c>
      <c r="G2">
        <v>1</v>
      </c>
      <c r="H2">
        <v>1</v>
      </c>
      <c r="I2" t="s">
        <v>115</v>
      </c>
      <c r="J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69"/>
  <sheetViews>
    <sheetView topLeftCell="A34" workbookViewId="0">
      <selection activeCell="C30" sqref="C30"/>
    </sheetView>
  </sheetViews>
  <sheetFormatPr defaultRowHeight="16.5"/>
  <cols>
    <col min="1" max="1" width="4.75" bestFit="1" customWidth="1"/>
    <col min="2" max="2" width="8.375" bestFit="1" customWidth="1"/>
    <col min="3" max="3" width="15.625" bestFit="1" customWidth="1"/>
    <col min="4" max="4" width="13.75" bestFit="1" customWidth="1"/>
    <col min="5" max="5" width="20.625" bestFit="1" customWidth="1"/>
    <col min="6" max="6" width="20.5" bestFit="1" customWidth="1"/>
    <col min="7" max="7" width="6" bestFit="1" customWidth="1"/>
    <col min="8" max="8" width="6.875" bestFit="1" customWidth="1"/>
    <col min="9" max="9" width="8.75" bestFit="1" customWidth="1"/>
    <col min="10" max="10" width="14.25" bestFit="1" customWidth="1"/>
    <col min="11" max="11" width="9.75" bestFit="1" customWidth="1"/>
    <col min="12" max="12" width="8.375" bestFit="1" customWidth="1"/>
    <col min="13" max="14" width="8.25" bestFit="1" customWidth="1"/>
    <col min="15" max="15" width="10.125" bestFit="1" customWidth="1"/>
    <col min="16" max="16" width="8.125" bestFit="1" customWidth="1"/>
    <col min="17" max="17" width="8.25" bestFit="1" customWidth="1"/>
    <col min="18" max="18" width="8.125" bestFit="1" customWidth="1"/>
    <col min="19" max="19" width="11.125" bestFit="1" customWidth="1"/>
    <col min="20" max="20" width="13.125" bestFit="1" customWidth="1"/>
  </cols>
  <sheetData>
    <row r="1" spans="1:20">
      <c r="A1" t="s">
        <v>153</v>
      </c>
      <c r="B1" t="s">
        <v>53</v>
      </c>
      <c r="C1" t="s">
        <v>125</v>
      </c>
      <c r="D1" t="s">
        <v>124</v>
      </c>
      <c r="E1" t="s">
        <v>45</v>
      </c>
      <c r="F1" t="s">
        <v>54</v>
      </c>
      <c r="G1" t="s">
        <v>46</v>
      </c>
      <c r="H1" t="s">
        <v>86</v>
      </c>
      <c r="I1" t="s">
        <v>87</v>
      </c>
      <c r="J1" t="s">
        <v>178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136</v>
      </c>
    </row>
    <row r="2" spans="1:20">
      <c r="A2">
        <v>1</v>
      </c>
      <c r="B2" t="s">
        <v>182</v>
      </c>
      <c r="C2" t="s">
        <v>79</v>
      </c>
      <c r="D2" t="s">
        <v>239</v>
      </c>
      <c r="E2" t="s">
        <v>246</v>
      </c>
      <c r="F2" t="s">
        <v>245</v>
      </c>
    </row>
    <row r="3" spans="1:20">
      <c r="A3">
        <v>2</v>
      </c>
      <c r="B3" t="s">
        <v>101</v>
      </c>
      <c r="C3" t="s">
        <v>79</v>
      </c>
      <c r="D3" t="s">
        <v>239</v>
      </c>
      <c r="E3" t="s">
        <v>247</v>
      </c>
      <c r="F3" t="s">
        <v>250</v>
      </c>
    </row>
    <row r="4" spans="1:20">
      <c r="A4">
        <v>3</v>
      </c>
      <c r="B4" t="s">
        <v>101</v>
      </c>
      <c r="C4" t="s">
        <v>79</v>
      </c>
      <c r="D4" t="s">
        <v>239</v>
      </c>
      <c r="E4" t="s">
        <v>248</v>
      </c>
      <c r="F4" t="s">
        <v>251</v>
      </c>
    </row>
    <row r="5" spans="1:20">
      <c r="A5">
        <v>4</v>
      </c>
      <c r="B5" t="s">
        <v>101</v>
      </c>
      <c r="C5" t="s">
        <v>79</v>
      </c>
      <c r="D5" t="s">
        <v>239</v>
      </c>
      <c r="E5" t="s">
        <v>249</v>
      </c>
      <c r="F5" t="s">
        <v>252</v>
      </c>
    </row>
    <row r="6" spans="1:20">
      <c r="A6">
        <v>5</v>
      </c>
      <c r="B6" t="s">
        <v>181</v>
      </c>
      <c r="C6" t="s">
        <v>70</v>
      </c>
      <c r="D6" t="s">
        <v>71</v>
      </c>
      <c r="E6" t="s">
        <v>126</v>
      </c>
      <c r="F6" t="s">
        <v>131</v>
      </c>
      <c r="G6">
        <v>50</v>
      </c>
      <c r="H6">
        <v>0</v>
      </c>
      <c r="I6">
        <v>15</v>
      </c>
      <c r="J6">
        <v>10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5</v>
      </c>
    </row>
    <row r="7" spans="1:20">
      <c r="A7">
        <v>6</v>
      </c>
      <c r="B7" t="s">
        <v>181</v>
      </c>
      <c r="C7" t="s">
        <v>70</v>
      </c>
      <c r="D7" t="s">
        <v>73</v>
      </c>
      <c r="E7" t="s">
        <v>127</v>
      </c>
      <c r="F7" t="s">
        <v>132</v>
      </c>
      <c r="G7">
        <v>30</v>
      </c>
      <c r="H7">
        <v>0</v>
      </c>
      <c r="I7">
        <v>20</v>
      </c>
      <c r="J7">
        <v>5</v>
      </c>
      <c r="K7">
        <v>1</v>
      </c>
      <c r="L7">
        <v>5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6</v>
      </c>
    </row>
    <row r="8" spans="1:20">
      <c r="A8">
        <v>7</v>
      </c>
      <c r="B8" t="s">
        <v>181</v>
      </c>
      <c r="C8" t="s">
        <v>76</v>
      </c>
      <c r="D8" t="s">
        <v>71</v>
      </c>
      <c r="E8" t="s">
        <v>128</v>
      </c>
      <c r="F8" t="s">
        <v>133</v>
      </c>
      <c r="G8">
        <v>70</v>
      </c>
      <c r="H8">
        <v>0</v>
      </c>
      <c r="I8">
        <v>25</v>
      </c>
      <c r="J8">
        <v>15</v>
      </c>
      <c r="K8">
        <v>1</v>
      </c>
      <c r="L8">
        <v>1</v>
      </c>
      <c r="M8">
        <v>2</v>
      </c>
      <c r="N8">
        <v>2</v>
      </c>
      <c r="O8" t="s">
        <v>116</v>
      </c>
      <c r="P8">
        <v>0</v>
      </c>
      <c r="Q8">
        <v>0</v>
      </c>
      <c r="R8">
        <v>0</v>
      </c>
      <c r="S8">
        <v>10</v>
      </c>
    </row>
    <row r="9" spans="1:20">
      <c r="A9">
        <v>8</v>
      </c>
      <c r="B9" t="s">
        <v>181</v>
      </c>
      <c r="C9" t="s">
        <v>76</v>
      </c>
      <c r="D9" t="s">
        <v>73</v>
      </c>
      <c r="E9" t="s">
        <v>129</v>
      </c>
      <c r="F9" t="s">
        <v>134</v>
      </c>
      <c r="G9">
        <v>60</v>
      </c>
      <c r="H9">
        <v>0</v>
      </c>
      <c r="I9">
        <v>30</v>
      </c>
      <c r="J9">
        <v>10</v>
      </c>
      <c r="K9">
        <v>1</v>
      </c>
      <c r="L9">
        <v>5</v>
      </c>
      <c r="M9">
        <v>2</v>
      </c>
      <c r="N9">
        <v>2</v>
      </c>
      <c r="O9" t="s">
        <v>117</v>
      </c>
      <c r="P9">
        <v>0</v>
      </c>
      <c r="Q9">
        <v>0</v>
      </c>
      <c r="R9">
        <v>0</v>
      </c>
      <c r="S9">
        <v>13</v>
      </c>
    </row>
    <row r="10" spans="1:20">
      <c r="A10">
        <v>9</v>
      </c>
      <c r="B10" t="s">
        <v>181</v>
      </c>
      <c r="C10" t="s">
        <v>79</v>
      </c>
      <c r="D10" t="s">
        <v>239</v>
      </c>
      <c r="E10" t="s">
        <v>130</v>
      </c>
      <c r="F10" t="s">
        <v>135</v>
      </c>
      <c r="G10">
        <v>100</v>
      </c>
      <c r="H10">
        <v>0</v>
      </c>
      <c r="I10">
        <v>30</v>
      </c>
      <c r="J10">
        <v>15</v>
      </c>
      <c r="K10">
        <v>2</v>
      </c>
      <c r="L10">
        <v>3</v>
      </c>
      <c r="M10">
        <v>5</v>
      </c>
      <c r="N10">
        <v>5</v>
      </c>
      <c r="O10" t="s">
        <v>149</v>
      </c>
      <c r="P10" t="s">
        <v>150</v>
      </c>
      <c r="Q10" t="s">
        <v>151</v>
      </c>
      <c r="R10" t="s">
        <v>152</v>
      </c>
      <c r="S10">
        <v>30</v>
      </c>
    </row>
    <row r="11" spans="1:20">
      <c r="A11">
        <v>10</v>
      </c>
      <c r="B11" t="s">
        <v>181</v>
      </c>
    </row>
    <row r="12" spans="1:20">
      <c r="A12">
        <v>11</v>
      </c>
      <c r="B12" t="s">
        <v>276</v>
      </c>
      <c r="C12" t="s">
        <v>407</v>
      </c>
      <c r="D12" t="s">
        <v>239</v>
      </c>
      <c r="E12" t="s">
        <v>386</v>
      </c>
      <c r="F12" t="s">
        <v>408</v>
      </c>
    </row>
    <row r="13" spans="1:20">
      <c r="A13">
        <v>12</v>
      </c>
      <c r="B13" t="s">
        <v>276</v>
      </c>
      <c r="C13" t="s">
        <v>407</v>
      </c>
      <c r="D13" t="s">
        <v>239</v>
      </c>
      <c r="E13" t="s">
        <v>387</v>
      </c>
      <c r="F13" t="s">
        <v>409</v>
      </c>
    </row>
    <row r="14" spans="1:20">
      <c r="A14">
        <v>13</v>
      </c>
      <c r="B14" t="s">
        <v>276</v>
      </c>
      <c r="C14" t="s">
        <v>407</v>
      </c>
      <c r="D14" t="s">
        <v>239</v>
      </c>
      <c r="E14" t="s">
        <v>388</v>
      </c>
      <c r="F14" t="s">
        <v>410</v>
      </c>
    </row>
    <row r="15" spans="1:20">
      <c r="A15">
        <v>14</v>
      </c>
      <c r="B15" t="s">
        <v>276</v>
      </c>
      <c r="C15" t="s">
        <v>365</v>
      </c>
      <c r="D15" t="s">
        <v>239</v>
      </c>
      <c r="E15" t="s">
        <v>389</v>
      </c>
      <c r="F15" t="s">
        <v>383</v>
      </c>
    </row>
    <row r="16" spans="1:20">
      <c r="A16">
        <v>15</v>
      </c>
      <c r="B16" t="s">
        <v>276</v>
      </c>
      <c r="C16" t="s">
        <v>365</v>
      </c>
      <c r="D16" t="s">
        <v>239</v>
      </c>
      <c r="E16" t="s">
        <v>390</v>
      </c>
      <c r="F16" t="s">
        <v>378</v>
      </c>
    </row>
    <row r="17" spans="1:6">
      <c r="A17">
        <v>16</v>
      </c>
      <c r="B17" t="s">
        <v>276</v>
      </c>
      <c r="C17" t="s">
        <v>365</v>
      </c>
      <c r="D17" t="s">
        <v>406</v>
      </c>
      <c r="E17" t="s">
        <v>391</v>
      </c>
      <c r="F17" t="s">
        <v>379</v>
      </c>
    </row>
    <row r="18" spans="1:6">
      <c r="A18">
        <v>17</v>
      </c>
      <c r="B18" t="s">
        <v>276</v>
      </c>
      <c r="C18" t="s">
        <v>365</v>
      </c>
      <c r="D18" t="s">
        <v>73</v>
      </c>
      <c r="E18" t="s">
        <v>392</v>
      </c>
      <c r="F18" t="s">
        <v>380</v>
      </c>
    </row>
    <row r="19" spans="1:6">
      <c r="A19">
        <v>18</v>
      </c>
      <c r="B19" t="s">
        <v>276</v>
      </c>
      <c r="C19" t="s">
        <v>365</v>
      </c>
      <c r="D19" t="s">
        <v>406</v>
      </c>
      <c r="E19" t="s">
        <v>393</v>
      </c>
      <c r="F19" t="s">
        <v>381</v>
      </c>
    </row>
    <row r="20" spans="1:6">
      <c r="A20">
        <v>19</v>
      </c>
      <c r="B20" t="s">
        <v>276</v>
      </c>
      <c r="C20" t="s">
        <v>365</v>
      </c>
      <c r="D20" t="s">
        <v>239</v>
      </c>
      <c r="E20" t="s">
        <v>394</v>
      </c>
      <c r="F20" t="s">
        <v>382</v>
      </c>
    </row>
    <row r="21" spans="1:6">
      <c r="A21">
        <v>20</v>
      </c>
      <c r="B21" t="s">
        <v>276</v>
      </c>
      <c r="C21" t="s">
        <v>363</v>
      </c>
      <c r="D21" t="s">
        <v>71</v>
      </c>
      <c r="E21" t="s">
        <v>395</v>
      </c>
      <c r="F21" t="s">
        <v>384</v>
      </c>
    </row>
    <row r="22" spans="1:6">
      <c r="A22">
        <v>21</v>
      </c>
      <c r="B22" t="s">
        <v>276</v>
      </c>
      <c r="C22" t="s">
        <v>363</v>
      </c>
      <c r="D22" t="s">
        <v>71</v>
      </c>
      <c r="E22" t="s">
        <v>396</v>
      </c>
      <c r="F22" t="s">
        <v>385</v>
      </c>
    </row>
    <row r="23" spans="1:6">
      <c r="A23">
        <v>22</v>
      </c>
      <c r="B23" t="s">
        <v>276</v>
      </c>
      <c r="C23" t="s">
        <v>363</v>
      </c>
      <c r="D23" t="s">
        <v>239</v>
      </c>
      <c r="E23" t="s">
        <v>397</v>
      </c>
      <c r="F23" t="s">
        <v>405</v>
      </c>
    </row>
    <row r="24" spans="1:6">
      <c r="A24">
        <v>23</v>
      </c>
      <c r="B24" t="s">
        <v>276</v>
      </c>
      <c r="C24" t="s">
        <v>363</v>
      </c>
      <c r="D24" t="s">
        <v>406</v>
      </c>
      <c r="E24" t="s">
        <v>398</v>
      </c>
      <c r="F24" t="s">
        <v>411</v>
      </c>
    </row>
    <row r="25" spans="1:6">
      <c r="A25">
        <v>24</v>
      </c>
      <c r="B25" t="s">
        <v>276</v>
      </c>
      <c r="C25" t="s">
        <v>363</v>
      </c>
      <c r="E25" t="s">
        <v>399</v>
      </c>
    </row>
    <row r="26" spans="1:6">
      <c r="A26">
        <v>25</v>
      </c>
      <c r="B26" t="s">
        <v>276</v>
      </c>
      <c r="C26" t="s">
        <v>363</v>
      </c>
      <c r="E26" t="s">
        <v>400</v>
      </c>
    </row>
    <row r="27" spans="1:6">
      <c r="A27">
        <v>26</v>
      </c>
      <c r="B27" t="s">
        <v>276</v>
      </c>
      <c r="E27" t="s">
        <v>401</v>
      </c>
    </row>
    <row r="28" spans="1:6">
      <c r="A28">
        <v>27</v>
      </c>
      <c r="B28" t="s">
        <v>276</v>
      </c>
      <c r="E28" t="s">
        <v>402</v>
      </c>
    </row>
    <row r="29" spans="1:6">
      <c r="A29">
        <v>28</v>
      </c>
      <c r="B29" t="s">
        <v>276</v>
      </c>
      <c r="E29" t="s">
        <v>403</v>
      </c>
    </row>
    <row r="30" spans="1:6">
      <c r="A30">
        <v>29</v>
      </c>
      <c r="B30" t="s">
        <v>276</v>
      </c>
      <c r="E30" t="s">
        <v>404</v>
      </c>
    </row>
    <row r="31" spans="1:6">
      <c r="A31">
        <v>30</v>
      </c>
    </row>
    <row r="32" spans="1:6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</sheetData>
  <autoFilter ref="B1:T569" xr:uid="{507A77B5-B318-4744-A0B3-BDFAC6647F9E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26"/>
  <sheetViews>
    <sheetView workbookViewId="0">
      <selection activeCell="B50" sqref="B50:B52"/>
    </sheetView>
  </sheetViews>
  <sheetFormatPr defaultRowHeight="16.5"/>
  <cols>
    <col min="1" max="1" width="4.75" bestFit="1" customWidth="1"/>
    <col min="2" max="2" width="8.375" bestFit="1" customWidth="1"/>
    <col min="3" max="3" width="13.375" bestFit="1" customWidth="1"/>
    <col min="4" max="4" width="9.875" bestFit="1" customWidth="1"/>
    <col min="5" max="5" width="8" bestFit="1" customWidth="1"/>
    <col min="6" max="6" width="10.375" bestFit="1" customWidth="1"/>
    <col min="7" max="7" width="6.875" bestFit="1" customWidth="1"/>
    <col min="8" max="8" width="8.125" bestFit="1" customWidth="1"/>
    <col min="9" max="9" width="10.5" bestFit="1" customWidth="1"/>
    <col min="10" max="10" width="9.375" bestFit="1" customWidth="1"/>
    <col min="11" max="11" width="10.25" bestFit="1" customWidth="1"/>
    <col min="12" max="12" width="9" bestFit="1" customWidth="1"/>
    <col min="13" max="13" width="6.375" bestFit="1" customWidth="1"/>
  </cols>
  <sheetData>
    <row r="1" spans="1:20">
      <c r="A1" t="s">
        <v>153</v>
      </c>
      <c r="B1" t="s">
        <v>53</v>
      </c>
      <c r="C1" t="s">
        <v>45</v>
      </c>
      <c r="D1" t="s">
        <v>75</v>
      </c>
      <c r="E1" t="s">
        <v>48</v>
      </c>
      <c r="F1" t="s">
        <v>97</v>
      </c>
      <c r="G1" t="s">
        <v>86</v>
      </c>
      <c r="H1" t="s">
        <v>98</v>
      </c>
      <c r="I1" t="s">
        <v>99</v>
      </c>
      <c r="J1" t="s">
        <v>172</v>
      </c>
      <c r="K1" t="s">
        <v>179</v>
      </c>
      <c r="L1" t="s">
        <v>375</v>
      </c>
      <c r="M1" t="s">
        <v>89</v>
      </c>
    </row>
    <row r="2" spans="1:20">
      <c r="A2">
        <v>1</v>
      </c>
      <c r="B2" t="s">
        <v>100</v>
      </c>
      <c r="C2" t="s">
        <v>102</v>
      </c>
      <c r="D2">
        <v>0</v>
      </c>
      <c r="E2">
        <v>0</v>
      </c>
      <c r="F2">
        <v>0</v>
      </c>
      <c r="G2">
        <v>1</v>
      </c>
      <c r="H2">
        <v>1</v>
      </c>
      <c r="I2">
        <v>5</v>
      </c>
      <c r="L2" t="str" cm="1">
        <f t="array" ref="L2">대상</f>
        <v>monster</v>
      </c>
      <c r="M2">
        <v>0</v>
      </c>
    </row>
    <row r="3" spans="1:20">
      <c r="A3">
        <v>2</v>
      </c>
      <c r="B3" t="s">
        <v>100</v>
      </c>
      <c r="C3" t="s">
        <v>103</v>
      </c>
      <c r="D3">
        <v>1</v>
      </c>
      <c r="E3">
        <v>1</v>
      </c>
      <c r="F3">
        <v>10</v>
      </c>
      <c r="G3">
        <v>5</v>
      </c>
      <c r="H3">
        <v>0</v>
      </c>
      <c r="I3">
        <v>0</v>
      </c>
      <c r="L3" t="s">
        <v>101</v>
      </c>
      <c r="M3">
        <v>0</v>
      </c>
    </row>
    <row r="4" spans="1:20">
      <c r="A4">
        <v>3</v>
      </c>
      <c r="B4" t="s">
        <v>100</v>
      </c>
      <c r="C4" t="s">
        <v>104</v>
      </c>
      <c r="D4">
        <v>2</v>
      </c>
      <c r="E4">
        <v>2</v>
      </c>
      <c r="F4">
        <v>20</v>
      </c>
      <c r="G4">
        <v>15</v>
      </c>
      <c r="L4" s="12" t="s">
        <v>244</v>
      </c>
      <c r="M4">
        <v>0</v>
      </c>
      <c r="Q4" t="s">
        <v>101</v>
      </c>
      <c r="R4" t="s">
        <v>100</v>
      </c>
      <c r="S4" t="s">
        <v>376</v>
      </c>
      <c r="T4" t="s">
        <v>276</v>
      </c>
    </row>
    <row r="5" spans="1:20">
      <c r="A5">
        <v>4</v>
      </c>
      <c r="B5" t="s">
        <v>100</v>
      </c>
      <c r="C5" t="s">
        <v>105</v>
      </c>
      <c r="D5">
        <v>3</v>
      </c>
      <c r="E5">
        <v>1</v>
      </c>
      <c r="F5">
        <v>25</v>
      </c>
      <c r="G5">
        <v>20</v>
      </c>
      <c r="L5" t="s">
        <v>376</v>
      </c>
      <c r="M5">
        <v>0</v>
      </c>
    </row>
    <row r="6" spans="1:20">
      <c r="A6">
        <v>5</v>
      </c>
      <c r="B6" t="s">
        <v>100</v>
      </c>
      <c r="C6" t="s">
        <v>106</v>
      </c>
      <c r="D6">
        <v>4</v>
      </c>
      <c r="E6">
        <v>2</v>
      </c>
      <c r="F6">
        <v>23</v>
      </c>
      <c r="G6">
        <v>15</v>
      </c>
      <c r="L6" t="s">
        <v>276</v>
      </c>
      <c r="M6">
        <v>0</v>
      </c>
    </row>
    <row r="7" spans="1:20">
      <c r="A7">
        <v>6</v>
      </c>
      <c r="B7" t="s">
        <v>100</v>
      </c>
      <c r="C7" t="s">
        <v>107</v>
      </c>
      <c r="D7">
        <v>5</v>
      </c>
      <c r="E7">
        <v>1</v>
      </c>
      <c r="F7">
        <v>40</v>
      </c>
      <c r="G7">
        <v>30</v>
      </c>
      <c r="M7">
        <v>0</v>
      </c>
    </row>
    <row r="8" spans="1:20">
      <c r="A8">
        <v>7</v>
      </c>
      <c r="B8" t="s">
        <v>100</v>
      </c>
      <c r="C8" t="s">
        <v>108</v>
      </c>
      <c r="D8">
        <v>6</v>
      </c>
      <c r="E8">
        <v>2</v>
      </c>
      <c r="F8">
        <v>30</v>
      </c>
      <c r="G8">
        <v>40</v>
      </c>
      <c r="M8">
        <v>0</v>
      </c>
    </row>
    <row r="9" spans="1:20">
      <c r="A9">
        <v>8</v>
      </c>
      <c r="B9" t="s">
        <v>100</v>
      </c>
      <c r="C9" t="s">
        <v>109</v>
      </c>
      <c r="D9">
        <v>1</v>
      </c>
      <c r="E9">
        <v>2</v>
      </c>
      <c r="F9">
        <v>0</v>
      </c>
      <c r="G9">
        <v>35</v>
      </c>
      <c r="M9">
        <v>0</v>
      </c>
    </row>
    <row r="10" spans="1:20">
      <c r="A10">
        <v>9</v>
      </c>
      <c r="B10" t="s">
        <v>100</v>
      </c>
      <c r="C10" t="s">
        <v>110</v>
      </c>
      <c r="D10">
        <v>2</v>
      </c>
      <c r="E10">
        <v>1</v>
      </c>
      <c r="F10">
        <v>0</v>
      </c>
      <c r="G10">
        <v>20</v>
      </c>
      <c r="M10">
        <v>0</v>
      </c>
    </row>
    <row r="11" spans="1:20">
      <c r="A11">
        <v>10</v>
      </c>
      <c r="B11" t="s">
        <v>100</v>
      </c>
      <c r="C11" t="s">
        <v>111</v>
      </c>
      <c r="D11">
        <v>3</v>
      </c>
      <c r="E11">
        <v>2</v>
      </c>
      <c r="F11">
        <v>0</v>
      </c>
      <c r="G11">
        <v>25</v>
      </c>
      <c r="M11">
        <v>0</v>
      </c>
    </row>
    <row r="12" spans="1:20">
      <c r="A12">
        <v>11</v>
      </c>
      <c r="B12" t="s">
        <v>100</v>
      </c>
      <c r="C12" t="s">
        <v>112</v>
      </c>
      <c r="D12">
        <v>4</v>
      </c>
      <c r="E12">
        <v>1</v>
      </c>
      <c r="F12">
        <v>0</v>
      </c>
      <c r="G12">
        <v>10</v>
      </c>
      <c r="M12">
        <v>0</v>
      </c>
    </row>
    <row r="13" spans="1:20">
      <c r="A13">
        <v>12</v>
      </c>
      <c r="B13" t="s">
        <v>100</v>
      </c>
      <c r="C13" t="s">
        <v>113</v>
      </c>
      <c r="D13">
        <v>5</v>
      </c>
      <c r="E13">
        <v>2</v>
      </c>
      <c r="F13">
        <v>0</v>
      </c>
      <c r="G13">
        <v>26</v>
      </c>
      <c r="M13">
        <v>0</v>
      </c>
    </row>
    <row r="14" spans="1:20">
      <c r="A14">
        <v>13</v>
      </c>
      <c r="B14" t="s">
        <v>100</v>
      </c>
      <c r="C14" t="s">
        <v>114</v>
      </c>
      <c r="D14">
        <v>6</v>
      </c>
      <c r="E14">
        <v>1</v>
      </c>
      <c r="F14">
        <v>0</v>
      </c>
      <c r="G14">
        <v>50</v>
      </c>
      <c r="M14">
        <v>0</v>
      </c>
    </row>
    <row r="15" spans="1:20">
      <c r="A15">
        <v>14</v>
      </c>
      <c r="B15" t="s">
        <v>101</v>
      </c>
      <c r="C15" t="s">
        <v>280</v>
      </c>
      <c r="D15">
        <v>0</v>
      </c>
      <c r="E15">
        <v>0</v>
      </c>
      <c r="M15">
        <v>0</v>
      </c>
    </row>
    <row r="16" spans="1:20">
      <c r="A16">
        <v>15</v>
      </c>
      <c r="B16" t="s">
        <v>101</v>
      </c>
      <c r="C16" t="s">
        <v>281</v>
      </c>
      <c r="D16">
        <v>0</v>
      </c>
      <c r="E16">
        <v>0</v>
      </c>
      <c r="M16">
        <v>0</v>
      </c>
    </row>
    <row r="17" spans="1:13">
      <c r="A17">
        <v>16</v>
      </c>
      <c r="B17" t="s">
        <v>101</v>
      </c>
      <c r="C17" t="s">
        <v>282</v>
      </c>
      <c r="D17">
        <v>0</v>
      </c>
      <c r="E17">
        <v>0</v>
      </c>
      <c r="M17">
        <v>0</v>
      </c>
    </row>
    <row r="18" spans="1:13">
      <c r="A18">
        <v>17</v>
      </c>
      <c r="B18" t="s">
        <v>101</v>
      </c>
      <c r="C18" t="s">
        <v>283</v>
      </c>
      <c r="D18">
        <v>0</v>
      </c>
      <c r="E18">
        <v>0</v>
      </c>
      <c r="M18">
        <v>0</v>
      </c>
    </row>
    <row r="19" spans="1:13">
      <c r="A19">
        <v>18</v>
      </c>
      <c r="B19" t="s">
        <v>101</v>
      </c>
      <c r="C19" t="s">
        <v>284</v>
      </c>
      <c r="D19">
        <v>0</v>
      </c>
      <c r="E19">
        <v>0</v>
      </c>
      <c r="M19">
        <v>0</v>
      </c>
    </row>
    <row r="20" spans="1:13">
      <c r="A20">
        <v>19</v>
      </c>
      <c r="B20" t="s">
        <v>101</v>
      </c>
      <c r="C20" t="s">
        <v>285</v>
      </c>
      <c r="D20">
        <v>0</v>
      </c>
      <c r="E20">
        <v>0</v>
      </c>
      <c r="M20">
        <v>0</v>
      </c>
    </row>
    <row r="21" spans="1:13">
      <c r="A21">
        <v>20</v>
      </c>
      <c r="B21" t="s">
        <v>101</v>
      </c>
      <c r="C21" t="s">
        <v>286</v>
      </c>
      <c r="D21">
        <v>0</v>
      </c>
      <c r="E21">
        <v>0</v>
      </c>
      <c r="M21">
        <v>0</v>
      </c>
    </row>
    <row r="22" spans="1:13">
      <c r="A22">
        <v>21</v>
      </c>
      <c r="B22" t="s">
        <v>101</v>
      </c>
      <c r="C22" t="s">
        <v>287</v>
      </c>
      <c r="D22">
        <v>0</v>
      </c>
      <c r="E22">
        <v>0</v>
      </c>
      <c r="M22">
        <v>0</v>
      </c>
    </row>
    <row r="23" spans="1:13">
      <c r="A23">
        <v>22</v>
      </c>
      <c r="B23" t="s">
        <v>101</v>
      </c>
      <c r="C23" t="s">
        <v>288</v>
      </c>
      <c r="D23">
        <v>0</v>
      </c>
      <c r="E23">
        <v>0</v>
      </c>
      <c r="M23">
        <v>0</v>
      </c>
    </row>
    <row r="24" spans="1:13">
      <c r="A24">
        <v>23</v>
      </c>
      <c r="B24" t="s">
        <v>101</v>
      </c>
      <c r="C24" t="s">
        <v>289</v>
      </c>
      <c r="D24">
        <v>0</v>
      </c>
      <c r="E24">
        <v>0</v>
      </c>
      <c r="M24">
        <v>0</v>
      </c>
    </row>
    <row r="25" spans="1:13">
      <c r="A25">
        <v>24</v>
      </c>
      <c r="B25" t="s">
        <v>101</v>
      </c>
      <c r="C25" t="s">
        <v>290</v>
      </c>
      <c r="D25">
        <v>0</v>
      </c>
      <c r="E25">
        <v>0</v>
      </c>
      <c r="M25">
        <v>0</v>
      </c>
    </row>
    <row r="26" spans="1:13">
      <c r="A26">
        <v>25</v>
      </c>
      <c r="B26" t="s">
        <v>101</v>
      </c>
      <c r="C26" t="s">
        <v>291</v>
      </c>
      <c r="D26">
        <v>0</v>
      </c>
      <c r="E26">
        <v>0</v>
      </c>
      <c r="M26">
        <v>0</v>
      </c>
    </row>
    <row r="27" spans="1:13">
      <c r="A27">
        <v>26</v>
      </c>
      <c r="B27" t="s">
        <v>101</v>
      </c>
      <c r="C27" t="s">
        <v>292</v>
      </c>
      <c r="D27">
        <v>0</v>
      </c>
      <c r="E27">
        <v>0</v>
      </c>
      <c r="M27">
        <v>0</v>
      </c>
    </row>
    <row r="28" spans="1:13">
      <c r="A28">
        <v>27</v>
      </c>
      <c r="B28" t="s">
        <v>101</v>
      </c>
      <c r="C28" t="s">
        <v>293</v>
      </c>
      <c r="D28">
        <v>0</v>
      </c>
      <c r="E28">
        <v>0</v>
      </c>
      <c r="M28">
        <v>0</v>
      </c>
    </row>
    <row r="29" spans="1:13">
      <c r="A29">
        <v>28</v>
      </c>
      <c r="B29" t="s">
        <v>101</v>
      </c>
      <c r="C29" t="s">
        <v>294</v>
      </c>
      <c r="D29">
        <v>0</v>
      </c>
      <c r="E29">
        <v>0</v>
      </c>
      <c r="M29">
        <v>0</v>
      </c>
    </row>
    <row r="30" spans="1:13">
      <c r="A30">
        <v>29</v>
      </c>
      <c r="B30" t="s">
        <v>101</v>
      </c>
      <c r="C30" t="s">
        <v>295</v>
      </c>
      <c r="D30">
        <v>0</v>
      </c>
      <c r="E30">
        <v>0</v>
      </c>
      <c r="M30">
        <v>0</v>
      </c>
    </row>
    <row r="31" spans="1:13">
      <c r="A31">
        <v>30</v>
      </c>
      <c r="B31" t="s">
        <v>101</v>
      </c>
      <c r="C31" t="s">
        <v>296</v>
      </c>
      <c r="D31">
        <v>0</v>
      </c>
      <c r="E31">
        <v>0</v>
      </c>
      <c r="M31">
        <v>0</v>
      </c>
    </row>
    <row r="32" spans="1:13">
      <c r="A32">
        <v>31</v>
      </c>
      <c r="B32" t="s">
        <v>101</v>
      </c>
      <c r="C32" t="s">
        <v>297</v>
      </c>
      <c r="D32">
        <v>0</v>
      </c>
      <c r="E32">
        <v>0</v>
      </c>
      <c r="M32">
        <v>0</v>
      </c>
    </row>
    <row r="33" spans="1:5">
      <c r="A33">
        <v>32</v>
      </c>
      <c r="B33" t="s">
        <v>101</v>
      </c>
      <c r="C33" t="s">
        <v>298</v>
      </c>
      <c r="D33">
        <v>0</v>
      </c>
      <c r="E33">
        <v>0</v>
      </c>
    </row>
    <row r="34" spans="1:5">
      <c r="A34">
        <v>33</v>
      </c>
      <c r="B34" t="s">
        <v>101</v>
      </c>
      <c r="C34" t="s">
        <v>299</v>
      </c>
      <c r="D34">
        <v>0</v>
      </c>
      <c r="E34">
        <v>0</v>
      </c>
    </row>
    <row r="35" spans="1:5">
      <c r="A35">
        <v>34</v>
      </c>
      <c r="B35" t="s">
        <v>276</v>
      </c>
      <c r="C35" t="s">
        <v>300</v>
      </c>
      <c r="D35">
        <v>0</v>
      </c>
      <c r="E35">
        <v>0</v>
      </c>
    </row>
    <row r="36" spans="1:5">
      <c r="A36">
        <v>35</v>
      </c>
      <c r="B36" t="s">
        <v>276</v>
      </c>
      <c r="C36" t="s">
        <v>301</v>
      </c>
      <c r="D36">
        <v>0</v>
      </c>
      <c r="E36">
        <v>0</v>
      </c>
    </row>
    <row r="37" spans="1:5">
      <c r="A37">
        <v>36</v>
      </c>
      <c r="B37" t="s">
        <v>276</v>
      </c>
      <c r="C37" t="s">
        <v>302</v>
      </c>
      <c r="D37">
        <v>0</v>
      </c>
      <c r="E37">
        <v>0</v>
      </c>
    </row>
    <row r="38" spans="1:5">
      <c r="A38">
        <v>37</v>
      </c>
      <c r="B38" t="s">
        <v>276</v>
      </c>
      <c r="C38" t="s">
        <v>303</v>
      </c>
      <c r="D38">
        <v>0</v>
      </c>
      <c r="E38">
        <v>0</v>
      </c>
    </row>
    <row r="39" spans="1:5">
      <c r="A39">
        <v>38</v>
      </c>
      <c r="B39" t="s">
        <v>276</v>
      </c>
      <c r="C39" t="s">
        <v>304</v>
      </c>
      <c r="D39">
        <v>0</v>
      </c>
      <c r="E39">
        <v>0</v>
      </c>
    </row>
    <row r="40" spans="1:5">
      <c r="A40">
        <v>39</v>
      </c>
      <c r="B40" t="s">
        <v>276</v>
      </c>
      <c r="C40" t="s">
        <v>305</v>
      </c>
      <c r="D40">
        <v>0</v>
      </c>
      <c r="E40">
        <v>0</v>
      </c>
    </row>
    <row r="41" spans="1:5">
      <c r="A41">
        <v>40</v>
      </c>
      <c r="B41" t="s">
        <v>276</v>
      </c>
      <c r="C41" t="s">
        <v>306</v>
      </c>
      <c r="D41">
        <v>0</v>
      </c>
      <c r="E41">
        <v>0</v>
      </c>
    </row>
    <row r="42" spans="1:5">
      <c r="A42">
        <v>41</v>
      </c>
      <c r="B42" t="s">
        <v>276</v>
      </c>
      <c r="C42" t="s">
        <v>307</v>
      </c>
      <c r="D42">
        <v>0</v>
      </c>
      <c r="E42">
        <v>0</v>
      </c>
    </row>
    <row r="43" spans="1:5">
      <c r="A43">
        <v>42</v>
      </c>
      <c r="B43" t="s">
        <v>276</v>
      </c>
      <c r="C43" t="s">
        <v>308</v>
      </c>
      <c r="D43">
        <v>0</v>
      </c>
      <c r="E43">
        <v>0</v>
      </c>
    </row>
    <row r="44" spans="1:5">
      <c r="A44">
        <v>43</v>
      </c>
      <c r="B44" t="s">
        <v>276</v>
      </c>
      <c r="C44" t="s">
        <v>309</v>
      </c>
      <c r="D44">
        <v>0</v>
      </c>
      <c r="E44">
        <v>0</v>
      </c>
    </row>
    <row r="45" spans="1:5">
      <c r="A45">
        <v>44</v>
      </c>
      <c r="B45" t="s">
        <v>277</v>
      </c>
      <c r="C45" t="s">
        <v>310</v>
      </c>
      <c r="D45">
        <v>0</v>
      </c>
      <c r="E45">
        <v>0</v>
      </c>
    </row>
    <row r="46" spans="1:5">
      <c r="A46">
        <v>45</v>
      </c>
      <c r="B46" t="s">
        <v>277</v>
      </c>
      <c r="C46" t="s">
        <v>311</v>
      </c>
      <c r="D46">
        <v>0</v>
      </c>
      <c r="E46">
        <v>0</v>
      </c>
    </row>
    <row r="47" spans="1:5">
      <c r="A47">
        <v>46</v>
      </c>
      <c r="B47" t="s">
        <v>277</v>
      </c>
      <c r="C47" t="s">
        <v>312</v>
      </c>
      <c r="D47">
        <v>0</v>
      </c>
      <c r="E47">
        <v>0</v>
      </c>
    </row>
    <row r="48" spans="1:5">
      <c r="A48">
        <v>47</v>
      </c>
      <c r="B48" t="s">
        <v>277</v>
      </c>
      <c r="C48" t="s">
        <v>313</v>
      </c>
      <c r="D48">
        <v>0</v>
      </c>
      <c r="E48">
        <v>0</v>
      </c>
    </row>
    <row r="49" spans="1:5">
      <c r="A49">
        <v>48</v>
      </c>
      <c r="B49" t="s">
        <v>277</v>
      </c>
      <c r="C49" t="s">
        <v>314</v>
      </c>
      <c r="D49">
        <v>0</v>
      </c>
      <c r="E49">
        <v>0</v>
      </c>
    </row>
    <row r="50" spans="1:5">
      <c r="A50">
        <v>49</v>
      </c>
      <c r="B50" t="s">
        <v>278</v>
      </c>
      <c r="C50" t="s">
        <v>315</v>
      </c>
      <c r="D50">
        <v>0</v>
      </c>
      <c r="E50">
        <v>0</v>
      </c>
    </row>
    <row r="51" spans="1:5">
      <c r="A51">
        <v>50</v>
      </c>
      <c r="B51" t="s">
        <v>278</v>
      </c>
      <c r="C51" t="s">
        <v>316</v>
      </c>
      <c r="D51">
        <v>0</v>
      </c>
      <c r="E51">
        <v>0</v>
      </c>
    </row>
    <row r="52" spans="1:5">
      <c r="A52">
        <v>51</v>
      </c>
      <c r="B52" t="s">
        <v>278</v>
      </c>
      <c r="C52" t="s">
        <v>317</v>
      </c>
      <c r="D52">
        <v>0</v>
      </c>
      <c r="E52">
        <v>0</v>
      </c>
    </row>
    <row r="53" spans="1:5">
      <c r="A53">
        <v>52</v>
      </c>
    </row>
    <row r="54" spans="1:5">
      <c r="A54">
        <v>53</v>
      </c>
    </row>
    <row r="55" spans="1:5">
      <c r="A55">
        <v>54</v>
      </c>
    </row>
    <row r="56" spans="1:5">
      <c r="A56">
        <v>55</v>
      </c>
    </row>
    <row r="57" spans="1:5">
      <c r="A57">
        <v>56</v>
      </c>
    </row>
    <row r="58" spans="1:5">
      <c r="A58">
        <v>57</v>
      </c>
    </row>
    <row r="59" spans="1:5">
      <c r="A59">
        <v>58</v>
      </c>
    </row>
    <row r="60" spans="1:5">
      <c r="A60">
        <v>59</v>
      </c>
    </row>
    <row r="61" spans="1:5">
      <c r="A61">
        <v>60</v>
      </c>
    </row>
    <row r="62" spans="1:5">
      <c r="A62">
        <v>61</v>
      </c>
    </row>
    <row r="63" spans="1:5">
      <c r="A63">
        <v>62</v>
      </c>
    </row>
    <row r="64" spans="1:5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</sheetData>
  <autoFilter ref="B1:L1" xr:uid="{C6EE357D-DBF5-49E1-B3F9-CE10597BC1CB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workbookViewId="0">
      <selection activeCell="G9" sqref="G8:G9"/>
    </sheetView>
  </sheetViews>
  <sheetFormatPr defaultRowHeight="16.5"/>
  <cols>
    <col min="1" max="1" width="4.75" bestFit="1" customWidth="1"/>
    <col min="2" max="2" width="7.125" bestFit="1" customWidth="1"/>
    <col min="3" max="3" width="12.75" bestFit="1" customWidth="1"/>
  </cols>
  <sheetData>
    <row r="1" spans="1:6">
      <c r="A1" t="s">
        <v>153</v>
      </c>
      <c r="B1" t="s">
        <v>53</v>
      </c>
      <c r="C1" t="s">
        <v>45</v>
      </c>
      <c r="D1" t="s">
        <v>154</v>
      </c>
      <c r="E1" t="s">
        <v>155</v>
      </c>
      <c r="F1" t="s">
        <v>171</v>
      </c>
    </row>
    <row r="2" spans="1:6">
      <c r="A2">
        <v>1</v>
      </c>
      <c r="B2" t="s">
        <v>156</v>
      </c>
      <c r="C2" t="s">
        <v>318</v>
      </c>
    </row>
    <row r="3" spans="1:6">
      <c r="A3">
        <v>2</v>
      </c>
      <c r="B3" t="s">
        <v>156</v>
      </c>
      <c r="C3" t="s">
        <v>319</v>
      </c>
    </row>
    <row r="4" spans="1:6">
      <c r="A4">
        <v>3</v>
      </c>
      <c r="B4" t="s">
        <v>156</v>
      </c>
      <c r="C4" t="s">
        <v>320</v>
      </c>
    </row>
    <row r="5" spans="1:6">
      <c r="A5">
        <v>4</v>
      </c>
      <c r="B5" t="s">
        <v>156</v>
      </c>
      <c r="C5" t="s">
        <v>321</v>
      </c>
    </row>
    <row r="6" spans="1:6">
      <c r="A6">
        <v>5</v>
      </c>
      <c r="B6" t="s">
        <v>156</v>
      </c>
      <c r="C6" t="s">
        <v>322</v>
      </c>
    </row>
    <row r="7" spans="1:6">
      <c r="A7">
        <v>6</v>
      </c>
      <c r="B7" t="s">
        <v>174</v>
      </c>
      <c r="C7" t="s">
        <v>323</v>
      </c>
    </row>
    <row r="8" spans="1:6">
      <c r="A8">
        <v>7</v>
      </c>
      <c r="B8" t="s">
        <v>174</v>
      </c>
      <c r="C8" t="s">
        <v>324</v>
      </c>
    </row>
    <row r="9" spans="1:6">
      <c r="A9">
        <v>8</v>
      </c>
      <c r="B9" t="s">
        <v>174</v>
      </c>
      <c r="C9" t="s">
        <v>325</v>
      </c>
    </row>
    <row r="10" spans="1:6">
      <c r="A10">
        <v>9</v>
      </c>
      <c r="B10" t="s">
        <v>174</v>
      </c>
      <c r="C10" t="s">
        <v>326</v>
      </c>
    </row>
    <row r="11" spans="1:6">
      <c r="A11">
        <v>10</v>
      </c>
      <c r="B11" t="s">
        <v>174</v>
      </c>
      <c r="C11" t="s">
        <v>327</v>
      </c>
    </row>
    <row r="12" spans="1:6">
      <c r="A12">
        <v>11</v>
      </c>
      <c r="B12" t="s">
        <v>165</v>
      </c>
      <c r="C12" t="s">
        <v>328</v>
      </c>
    </row>
    <row r="13" spans="1:6">
      <c r="A13">
        <v>12</v>
      </c>
      <c r="B13" t="s">
        <v>165</v>
      </c>
      <c r="C13" t="s">
        <v>329</v>
      </c>
    </row>
    <row r="14" spans="1:6">
      <c r="A14">
        <v>13</v>
      </c>
      <c r="B14" t="s">
        <v>165</v>
      </c>
      <c r="C14" t="s">
        <v>330</v>
      </c>
    </row>
    <row r="15" spans="1:6">
      <c r="A15">
        <v>14</v>
      </c>
      <c r="B15" t="s">
        <v>165</v>
      </c>
      <c r="C15" t="s">
        <v>331</v>
      </c>
    </row>
    <row r="16" spans="1:6">
      <c r="A16">
        <v>15</v>
      </c>
      <c r="B16" t="s">
        <v>165</v>
      </c>
      <c r="C16" t="s">
        <v>332</v>
      </c>
    </row>
    <row r="17" spans="1:3">
      <c r="A17">
        <v>16</v>
      </c>
      <c r="B17" t="s">
        <v>165</v>
      </c>
      <c r="C17" t="s">
        <v>333</v>
      </c>
    </row>
    <row r="18" spans="1:3">
      <c r="A18">
        <v>17</v>
      </c>
      <c r="B18" t="s">
        <v>165</v>
      </c>
      <c r="C18" t="s">
        <v>334</v>
      </c>
    </row>
    <row r="19" spans="1:3">
      <c r="A19">
        <v>18</v>
      </c>
      <c r="B19" t="s">
        <v>275</v>
      </c>
      <c r="C19" t="s">
        <v>335</v>
      </c>
    </row>
    <row r="20" spans="1:3">
      <c r="A20">
        <v>19</v>
      </c>
      <c r="B20" t="s">
        <v>275</v>
      </c>
      <c r="C20" t="s">
        <v>336</v>
      </c>
    </row>
    <row r="21" spans="1:3">
      <c r="A21">
        <v>20</v>
      </c>
      <c r="B21" t="s">
        <v>275</v>
      </c>
      <c r="C21" t="s">
        <v>337</v>
      </c>
    </row>
    <row r="22" spans="1:3">
      <c r="A22">
        <v>21</v>
      </c>
      <c r="B22" t="s">
        <v>275</v>
      </c>
      <c r="C22" t="s">
        <v>338</v>
      </c>
    </row>
    <row r="23" spans="1:3">
      <c r="A23">
        <v>22</v>
      </c>
      <c r="B23" t="s">
        <v>275</v>
      </c>
      <c r="C23" t="s">
        <v>339</v>
      </c>
    </row>
    <row r="24" spans="1:3">
      <c r="A24">
        <v>23</v>
      </c>
      <c r="B24" t="s">
        <v>275</v>
      </c>
    </row>
    <row r="25" spans="1:3">
      <c r="A25">
        <v>24</v>
      </c>
    </row>
    <row r="26" spans="1:3">
      <c r="A26">
        <v>25</v>
      </c>
    </row>
    <row r="27" spans="1:3">
      <c r="A27">
        <v>26</v>
      </c>
    </row>
    <row r="28" spans="1:3">
      <c r="A28">
        <v>27</v>
      </c>
    </row>
    <row r="29" spans="1:3">
      <c r="A29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3"/>
  <sheetViews>
    <sheetView workbookViewId="0">
      <selection activeCell="K13" sqref="K13"/>
    </sheetView>
  </sheetViews>
  <sheetFormatPr defaultRowHeight="16.5"/>
  <cols>
    <col min="3" max="3" width="17.625" bestFit="1" customWidth="1"/>
  </cols>
  <sheetData>
    <row r="1" spans="1:5">
      <c r="A1" t="s">
        <v>153</v>
      </c>
      <c r="B1" t="s">
        <v>53</v>
      </c>
      <c r="C1" t="s">
        <v>45</v>
      </c>
      <c r="D1" t="s">
        <v>87</v>
      </c>
      <c r="E1" t="s">
        <v>362</v>
      </c>
    </row>
    <row r="2" spans="1:5">
      <c r="A2">
        <v>1</v>
      </c>
      <c r="B2" t="s">
        <v>71</v>
      </c>
      <c r="C2" t="s">
        <v>340</v>
      </c>
    </row>
    <row r="3" spans="1:5">
      <c r="A3">
        <v>2</v>
      </c>
      <c r="B3" t="s">
        <v>73</v>
      </c>
      <c r="C3" t="s">
        <v>341</v>
      </c>
    </row>
    <row r="4" spans="1:5">
      <c r="A4">
        <v>3</v>
      </c>
      <c r="C4" t="s">
        <v>342</v>
      </c>
    </row>
    <row r="5" spans="1:5">
      <c r="A5">
        <v>4</v>
      </c>
      <c r="C5" t="s">
        <v>343</v>
      </c>
    </row>
    <row r="6" spans="1:5">
      <c r="A6">
        <v>5</v>
      </c>
      <c r="C6" t="s">
        <v>344</v>
      </c>
    </row>
    <row r="7" spans="1:5">
      <c r="A7">
        <v>6</v>
      </c>
      <c r="C7" t="s">
        <v>345</v>
      </c>
    </row>
    <row r="8" spans="1:5">
      <c r="A8">
        <v>7</v>
      </c>
      <c r="C8" t="s">
        <v>346</v>
      </c>
    </row>
    <row r="9" spans="1:5">
      <c r="A9">
        <v>8</v>
      </c>
      <c r="C9" t="s">
        <v>347</v>
      </c>
    </row>
    <row r="10" spans="1:5">
      <c r="A10">
        <v>9</v>
      </c>
      <c r="C10" t="s">
        <v>348</v>
      </c>
    </row>
    <row r="11" spans="1:5">
      <c r="A11">
        <v>10</v>
      </c>
      <c r="C11" t="s">
        <v>349</v>
      </c>
    </row>
    <row r="12" spans="1:5">
      <c r="A12">
        <v>11</v>
      </c>
      <c r="C12" t="s">
        <v>350</v>
      </c>
    </row>
    <row r="13" spans="1:5">
      <c r="A13">
        <v>12</v>
      </c>
      <c r="C13" t="s">
        <v>351</v>
      </c>
    </row>
    <row r="14" spans="1:5">
      <c r="A14">
        <v>13</v>
      </c>
      <c r="C14" t="s">
        <v>352</v>
      </c>
    </row>
    <row r="15" spans="1:5">
      <c r="A15">
        <v>14</v>
      </c>
      <c r="C15" t="s">
        <v>353</v>
      </c>
    </row>
    <row r="16" spans="1:5">
      <c r="A16">
        <v>15</v>
      </c>
      <c r="C16" t="s">
        <v>354</v>
      </c>
    </row>
    <row r="17" spans="1:3">
      <c r="A17">
        <v>16</v>
      </c>
      <c r="C17" t="s">
        <v>355</v>
      </c>
    </row>
    <row r="18" spans="1:3">
      <c r="A18">
        <v>17</v>
      </c>
      <c r="C18" t="s">
        <v>356</v>
      </c>
    </row>
    <row r="19" spans="1:3">
      <c r="A19">
        <v>18</v>
      </c>
      <c r="C19" t="s">
        <v>357</v>
      </c>
    </row>
    <row r="20" spans="1:3">
      <c r="A20">
        <v>19</v>
      </c>
      <c r="C20" t="s">
        <v>358</v>
      </c>
    </row>
    <row r="21" spans="1:3">
      <c r="A21">
        <v>20</v>
      </c>
      <c r="C21" t="s">
        <v>359</v>
      </c>
    </row>
    <row r="22" spans="1:3">
      <c r="A22">
        <v>21</v>
      </c>
      <c r="C22" t="s">
        <v>360</v>
      </c>
    </row>
    <row r="23" spans="1:3">
      <c r="A23">
        <v>22</v>
      </c>
      <c r="C23" t="s">
        <v>361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65"/>
  <sheetViews>
    <sheetView workbookViewId="0">
      <selection activeCell="Q16" sqref="Q16"/>
    </sheetView>
  </sheetViews>
  <sheetFormatPr defaultRowHeight="16.5"/>
  <cols>
    <col min="1" max="1" width="4.75" bestFit="1" customWidth="1"/>
    <col min="2" max="2" width="7.5" bestFit="1" customWidth="1"/>
    <col min="3" max="3" width="9.875" bestFit="1" customWidth="1"/>
    <col min="4" max="4" width="13.625" bestFit="1" customWidth="1"/>
    <col min="5" max="6" width="8.25" bestFit="1" customWidth="1"/>
    <col min="7" max="7" width="12.875" bestFit="1" customWidth="1"/>
    <col min="8" max="8" width="11.125" bestFit="1" customWidth="1"/>
    <col min="9" max="9" width="12.625" bestFit="1" customWidth="1"/>
    <col min="10" max="10" width="14.625" bestFit="1" customWidth="1"/>
    <col min="11" max="11" width="12.875" bestFit="1" customWidth="1"/>
    <col min="12" max="12" width="14.375" bestFit="1" customWidth="1"/>
    <col min="13" max="13" width="13.75" bestFit="1" customWidth="1"/>
    <col min="14" max="17" width="7.875" bestFit="1" customWidth="1"/>
    <col min="18" max="18" width="11" bestFit="1" customWidth="1"/>
    <col min="19" max="22" width="7" bestFit="1" customWidth="1"/>
  </cols>
  <sheetData>
    <row r="1" spans="1:22">
      <c r="A1" t="s">
        <v>153</v>
      </c>
      <c r="B1" t="s">
        <v>53</v>
      </c>
      <c r="C1" t="s">
        <v>460</v>
      </c>
      <c r="D1" t="s">
        <v>45</v>
      </c>
      <c r="E1" t="s">
        <v>367</v>
      </c>
      <c r="F1" t="s">
        <v>368</v>
      </c>
      <c r="G1" t="s">
        <v>461</v>
      </c>
      <c r="H1" t="s">
        <v>462</v>
      </c>
      <c r="I1" t="s">
        <v>175</v>
      </c>
      <c r="J1" t="s">
        <v>463</v>
      </c>
      <c r="K1" t="s">
        <v>464</v>
      </c>
      <c r="L1" t="s">
        <v>176</v>
      </c>
      <c r="M1" t="s">
        <v>442</v>
      </c>
      <c r="N1" t="s">
        <v>489</v>
      </c>
      <c r="O1" t="s">
        <v>490</v>
      </c>
      <c r="P1" t="s">
        <v>491</v>
      </c>
      <c r="Q1" t="s">
        <v>492</v>
      </c>
      <c r="R1" t="s">
        <v>493</v>
      </c>
      <c r="S1" t="s">
        <v>494</v>
      </c>
      <c r="T1" t="s">
        <v>495</v>
      </c>
      <c r="U1" t="s">
        <v>496</v>
      </c>
      <c r="V1" t="s">
        <v>497</v>
      </c>
    </row>
    <row r="2" spans="1:22">
      <c r="A2">
        <v>1</v>
      </c>
      <c r="B2" t="s">
        <v>70</v>
      </c>
      <c r="C2">
        <v>1</v>
      </c>
      <c r="D2" t="s">
        <v>370</v>
      </c>
      <c r="E2">
        <v>4</v>
      </c>
      <c r="F2">
        <v>4</v>
      </c>
      <c r="G2" s="14">
        <f>ROUND((E2*F2)/5,0)</f>
        <v>3</v>
      </c>
      <c r="H2">
        <f>ROUND((E2*F2)/6,0)</f>
        <v>3</v>
      </c>
      <c r="I2" t="s">
        <v>498</v>
      </c>
      <c r="J2" s="14">
        <f t="shared" ref="J2:J33" si="0">ROUND(((E2*F2)-G2)/6,0)</f>
        <v>2</v>
      </c>
      <c r="K2">
        <f t="shared" ref="K2:K33" si="1">ROUND(((E2*F2)-G2)/7,0)</f>
        <v>2</v>
      </c>
      <c r="L2" t="s">
        <v>554</v>
      </c>
    </row>
    <row r="3" spans="1:22">
      <c r="A3">
        <v>2</v>
      </c>
      <c r="B3" t="s">
        <v>366</v>
      </c>
      <c r="C3">
        <v>1</v>
      </c>
      <c r="D3" t="s">
        <v>370</v>
      </c>
      <c r="E3">
        <v>5</v>
      </c>
      <c r="F3">
        <v>5</v>
      </c>
      <c r="G3" s="14">
        <f t="shared" ref="G3:G57" si="2">ROUND((E3*F3)/5,0)</f>
        <v>5</v>
      </c>
      <c r="H3">
        <f t="shared" ref="H3:H57" si="3">ROUND((E3*F3)/6,0)</f>
        <v>4</v>
      </c>
      <c r="I3" t="s">
        <v>499</v>
      </c>
      <c r="J3" s="14">
        <f t="shared" si="0"/>
        <v>3</v>
      </c>
      <c r="K3">
        <f t="shared" si="1"/>
        <v>3</v>
      </c>
      <c r="L3" t="s">
        <v>555</v>
      </c>
    </row>
    <row r="4" spans="1:22">
      <c r="A4">
        <v>3</v>
      </c>
      <c r="B4" t="s">
        <v>70</v>
      </c>
      <c r="C4">
        <v>1</v>
      </c>
      <c r="D4" t="s">
        <v>371</v>
      </c>
      <c r="E4">
        <v>5</v>
      </c>
      <c r="F4">
        <v>4</v>
      </c>
      <c r="G4" s="14">
        <f t="shared" si="2"/>
        <v>4</v>
      </c>
      <c r="H4">
        <f t="shared" si="3"/>
        <v>3</v>
      </c>
      <c r="I4" t="s">
        <v>500</v>
      </c>
      <c r="J4" s="14">
        <f t="shared" si="0"/>
        <v>3</v>
      </c>
      <c r="K4">
        <f t="shared" si="1"/>
        <v>2</v>
      </c>
      <c r="L4" t="s">
        <v>556</v>
      </c>
    </row>
    <row r="5" spans="1:22">
      <c r="A5">
        <v>4</v>
      </c>
      <c r="B5" t="s">
        <v>366</v>
      </c>
      <c r="C5">
        <v>1</v>
      </c>
      <c r="D5" t="s">
        <v>371</v>
      </c>
      <c r="E5">
        <v>6</v>
      </c>
      <c r="F5">
        <v>6</v>
      </c>
      <c r="G5" s="14">
        <f t="shared" si="2"/>
        <v>7</v>
      </c>
      <c r="H5">
        <f t="shared" si="3"/>
        <v>6</v>
      </c>
      <c r="I5" t="s">
        <v>501</v>
      </c>
      <c r="J5" s="14">
        <f t="shared" si="0"/>
        <v>5</v>
      </c>
      <c r="K5">
        <f t="shared" si="1"/>
        <v>4</v>
      </c>
      <c r="L5" t="s">
        <v>557</v>
      </c>
      <c r="M5" s="13"/>
      <c r="N5" s="13"/>
      <c r="O5" s="13"/>
      <c r="P5" s="13"/>
    </row>
    <row r="6" spans="1:22">
      <c r="A6">
        <v>5</v>
      </c>
      <c r="B6" t="s">
        <v>70</v>
      </c>
      <c r="C6">
        <v>1</v>
      </c>
      <c r="D6" t="s">
        <v>372</v>
      </c>
      <c r="E6">
        <v>5</v>
      </c>
      <c r="F6">
        <v>5</v>
      </c>
      <c r="G6" s="14">
        <f t="shared" si="2"/>
        <v>5</v>
      </c>
      <c r="H6">
        <f t="shared" si="3"/>
        <v>4</v>
      </c>
      <c r="I6" t="s">
        <v>502</v>
      </c>
      <c r="J6" s="14">
        <f t="shared" si="0"/>
        <v>3</v>
      </c>
      <c r="K6">
        <f t="shared" si="1"/>
        <v>3</v>
      </c>
      <c r="L6" t="s">
        <v>558</v>
      </c>
      <c r="M6" s="13"/>
      <c r="N6" s="13"/>
      <c r="O6" s="13"/>
      <c r="P6" s="13"/>
    </row>
    <row r="7" spans="1:22">
      <c r="A7">
        <v>6</v>
      </c>
      <c r="B7" t="s">
        <v>366</v>
      </c>
      <c r="C7">
        <v>1</v>
      </c>
      <c r="D7" t="s">
        <v>372</v>
      </c>
      <c r="E7">
        <v>5</v>
      </c>
      <c r="F7">
        <v>6</v>
      </c>
      <c r="G7" s="14">
        <f t="shared" si="2"/>
        <v>6</v>
      </c>
      <c r="H7">
        <f t="shared" si="3"/>
        <v>5</v>
      </c>
      <c r="I7" t="s">
        <v>503</v>
      </c>
      <c r="J7" s="14">
        <f t="shared" si="0"/>
        <v>4</v>
      </c>
      <c r="K7">
        <f t="shared" si="1"/>
        <v>3</v>
      </c>
      <c r="L7" t="s">
        <v>559</v>
      </c>
      <c r="M7" s="13"/>
      <c r="N7" s="13"/>
      <c r="O7" s="13"/>
      <c r="P7" s="13"/>
    </row>
    <row r="8" spans="1:22">
      <c r="A8">
        <v>7</v>
      </c>
      <c r="B8" t="s">
        <v>70</v>
      </c>
      <c r="C8">
        <v>1</v>
      </c>
      <c r="D8" t="s">
        <v>373</v>
      </c>
      <c r="E8">
        <v>6</v>
      </c>
      <c r="F8">
        <v>6</v>
      </c>
      <c r="G8" s="14">
        <f t="shared" si="2"/>
        <v>7</v>
      </c>
      <c r="H8">
        <f t="shared" si="3"/>
        <v>6</v>
      </c>
      <c r="I8" t="s">
        <v>504</v>
      </c>
      <c r="J8" s="14">
        <f t="shared" si="0"/>
        <v>5</v>
      </c>
      <c r="K8">
        <f t="shared" si="1"/>
        <v>4</v>
      </c>
      <c r="L8" t="s">
        <v>560</v>
      </c>
      <c r="M8" s="13"/>
      <c r="N8" s="13"/>
      <c r="O8" s="13"/>
      <c r="P8" s="13"/>
    </row>
    <row r="9" spans="1:22">
      <c r="A9">
        <v>8</v>
      </c>
      <c r="B9" t="s">
        <v>366</v>
      </c>
      <c r="C9">
        <v>1</v>
      </c>
      <c r="D9" t="s">
        <v>373</v>
      </c>
      <c r="E9">
        <v>5</v>
      </c>
      <c r="F9">
        <v>7</v>
      </c>
      <c r="G9" s="14">
        <f t="shared" si="2"/>
        <v>7</v>
      </c>
      <c r="H9">
        <f t="shared" si="3"/>
        <v>6</v>
      </c>
      <c r="I9" t="s">
        <v>505</v>
      </c>
      <c r="J9" s="14">
        <f t="shared" si="0"/>
        <v>5</v>
      </c>
      <c r="K9">
        <f t="shared" si="1"/>
        <v>4</v>
      </c>
      <c r="L9" t="s">
        <v>561</v>
      </c>
    </row>
    <row r="10" spans="1:22">
      <c r="A10">
        <v>9</v>
      </c>
      <c r="B10" t="s">
        <v>70</v>
      </c>
      <c r="C10">
        <v>2</v>
      </c>
      <c r="D10" t="s">
        <v>465</v>
      </c>
      <c r="E10">
        <v>4</v>
      </c>
      <c r="F10">
        <v>4</v>
      </c>
      <c r="G10" s="14">
        <f t="shared" si="2"/>
        <v>3</v>
      </c>
      <c r="H10">
        <f t="shared" si="3"/>
        <v>3</v>
      </c>
      <c r="I10" t="s">
        <v>506</v>
      </c>
      <c r="J10" s="14">
        <f t="shared" si="0"/>
        <v>2</v>
      </c>
      <c r="K10">
        <f t="shared" si="1"/>
        <v>2</v>
      </c>
      <c r="L10" t="s">
        <v>562</v>
      </c>
    </row>
    <row r="11" spans="1:22">
      <c r="A11">
        <v>10</v>
      </c>
      <c r="B11" t="s">
        <v>366</v>
      </c>
      <c r="C11">
        <v>2</v>
      </c>
      <c r="D11" t="s">
        <v>465</v>
      </c>
      <c r="E11">
        <v>5</v>
      </c>
      <c r="F11">
        <v>5</v>
      </c>
      <c r="G11" s="14">
        <f t="shared" si="2"/>
        <v>5</v>
      </c>
      <c r="H11">
        <f t="shared" si="3"/>
        <v>4</v>
      </c>
      <c r="I11" t="s">
        <v>507</v>
      </c>
      <c r="J11" s="14">
        <f t="shared" si="0"/>
        <v>3</v>
      </c>
      <c r="K11">
        <f t="shared" si="1"/>
        <v>3</v>
      </c>
      <c r="L11" t="s">
        <v>563</v>
      </c>
    </row>
    <row r="12" spans="1:22">
      <c r="A12">
        <v>11</v>
      </c>
      <c r="B12" t="s">
        <v>70</v>
      </c>
      <c r="C12">
        <v>2</v>
      </c>
      <c r="D12" t="s">
        <v>466</v>
      </c>
      <c r="E12">
        <v>5</v>
      </c>
      <c r="F12">
        <v>4</v>
      </c>
      <c r="G12" s="14">
        <f t="shared" si="2"/>
        <v>4</v>
      </c>
      <c r="H12">
        <f t="shared" si="3"/>
        <v>3</v>
      </c>
      <c r="I12" t="s">
        <v>508</v>
      </c>
      <c r="J12" s="14">
        <f t="shared" si="0"/>
        <v>3</v>
      </c>
      <c r="K12">
        <f t="shared" si="1"/>
        <v>2</v>
      </c>
      <c r="L12" t="s">
        <v>564</v>
      </c>
    </row>
    <row r="13" spans="1:22">
      <c r="A13">
        <v>12</v>
      </c>
      <c r="B13" t="s">
        <v>366</v>
      </c>
      <c r="C13">
        <v>2</v>
      </c>
      <c r="D13" t="s">
        <v>466</v>
      </c>
      <c r="E13">
        <v>6</v>
      </c>
      <c r="F13">
        <v>6</v>
      </c>
      <c r="G13" s="14">
        <f t="shared" si="2"/>
        <v>7</v>
      </c>
      <c r="H13">
        <f t="shared" si="3"/>
        <v>6</v>
      </c>
      <c r="I13" t="s">
        <v>509</v>
      </c>
      <c r="J13" s="14">
        <f t="shared" si="0"/>
        <v>5</v>
      </c>
      <c r="K13">
        <f t="shared" si="1"/>
        <v>4</v>
      </c>
      <c r="L13" t="s">
        <v>565</v>
      </c>
    </row>
    <row r="14" spans="1:22">
      <c r="A14">
        <v>13</v>
      </c>
      <c r="B14" t="s">
        <v>70</v>
      </c>
      <c r="C14">
        <v>2</v>
      </c>
      <c r="D14" t="s">
        <v>467</v>
      </c>
      <c r="E14">
        <v>5</v>
      </c>
      <c r="F14">
        <v>5</v>
      </c>
      <c r="G14" s="14">
        <f t="shared" si="2"/>
        <v>5</v>
      </c>
      <c r="H14">
        <f t="shared" si="3"/>
        <v>4</v>
      </c>
      <c r="I14" t="s">
        <v>510</v>
      </c>
      <c r="J14" s="14">
        <f t="shared" si="0"/>
        <v>3</v>
      </c>
      <c r="K14">
        <f t="shared" si="1"/>
        <v>3</v>
      </c>
      <c r="L14" t="s">
        <v>566</v>
      </c>
    </row>
    <row r="15" spans="1:22">
      <c r="A15">
        <v>14</v>
      </c>
      <c r="B15" t="s">
        <v>366</v>
      </c>
      <c r="C15">
        <v>2</v>
      </c>
      <c r="D15" t="s">
        <v>467</v>
      </c>
      <c r="E15">
        <v>5</v>
      </c>
      <c r="F15">
        <v>6</v>
      </c>
      <c r="G15" s="14">
        <f t="shared" si="2"/>
        <v>6</v>
      </c>
      <c r="H15">
        <f t="shared" si="3"/>
        <v>5</v>
      </c>
      <c r="I15" t="s">
        <v>511</v>
      </c>
      <c r="J15" s="14">
        <f t="shared" si="0"/>
        <v>4</v>
      </c>
      <c r="K15">
        <f t="shared" si="1"/>
        <v>3</v>
      </c>
      <c r="L15" t="s">
        <v>567</v>
      </c>
    </row>
    <row r="16" spans="1:22">
      <c r="A16">
        <v>15</v>
      </c>
      <c r="B16" t="s">
        <v>70</v>
      </c>
      <c r="C16">
        <v>2</v>
      </c>
      <c r="D16" t="s">
        <v>468</v>
      </c>
      <c r="E16">
        <v>6</v>
      </c>
      <c r="F16">
        <v>6</v>
      </c>
      <c r="G16" s="14">
        <f t="shared" si="2"/>
        <v>7</v>
      </c>
      <c r="H16">
        <f t="shared" si="3"/>
        <v>6</v>
      </c>
      <c r="I16" t="s">
        <v>512</v>
      </c>
      <c r="J16" s="14">
        <f t="shared" si="0"/>
        <v>5</v>
      </c>
      <c r="K16">
        <f t="shared" si="1"/>
        <v>4</v>
      </c>
      <c r="L16" t="s">
        <v>568</v>
      </c>
    </row>
    <row r="17" spans="1:12">
      <c r="A17">
        <v>16</v>
      </c>
      <c r="B17" t="s">
        <v>366</v>
      </c>
      <c r="C17">
        <v>2</v>
      </c>
      <c r="D17" t="s">
        <v>468</v>
      </c>
      <c r="E17">
        <v>5</v>
      </c>
      <c r="F17">
        <v>7</v>
      </c>
      <c r="G17" s="14">
        <f t="shared" si="2"/>
        <v>7</v>
      </c>
      <c r="H17">
        <f t="shared" si="3"/>
        <v>6</v>
      </c>
      <c r="I17" t="s">
        <v>513</v>
      </c>
      <c r="J17" s="14">
        <f t="shared" si="0"/>
        <v>5</v>
      </c>
      <c r="K17">
        <f t="shared" si="1"/>
        <v>4</v>
      </c>
      <c r="L17" t="s">
        <v>569</v>
      </c>
    </row>
    <row r="18" spans="1:12">
      <c r="A18">
        <v>17</v>
      </c>
      <c r="B18" t="s">
        <v>70</v>
      </c>
      <c r="C18">
        <v>3</v>
      </c>
      <c r="D18" t="s">
        <v>469</v>
      </c>
      <c r="E18">
        <v>4</v>
      </c>
      <c r="F18">
        <v>4</v>
      </c>
      <c r="G18" s="14">
        <f t="shared" si="2"/>
        <v>3</v>
      </c>
      <c r="H18">
        <f t="shared" si="3"/>
        <v>3</v>
      </c>
      <c r="I18" t="s">
        <v>514</v>
      </c>
      <c r="J18" s="14">
        <f t="shared" si="0"/>
        <v>2</v>
      </c>
      <c r="K18">
        <f t="shared" si="1"/>
        <v>2</v>
      </c>
      <c r="L18" t="s">
        <v>570</v>
      </c>
    </row>
    <row r="19" spans="1:12">
      <c r="A19">
        <v>18</v>
      </c>
      <c r="B19" t="s">
        <v>366</v>
      </c>
      <c r="C19">
        <v>3</v>
      </c>
      <c r="D19" t="s">
        <v>469</v>
      </c>
      <c r="E19">
        <v>5</v>
      </c>
      <c r="F19">
        <v>5</v>
      </c>
      <c r="G19" s="14">
        <f t="shared" si="2"/>
        <v>5</v>
      </c>
      <c r="H19">
        <f t="shared" si="3"/>
        <v>4</v>
      </c>
      <c r="I19" t="s">
        <v>515</v>
      </c>
      <c r="J19" s="14">
        <f t="shared" si="0"/>
        <v>3</v>
      </c>
      <c r="K19">
        <f t="shared" si="1"/>
        <v>3</v>
      </c>
      <c r="L19" t="s">
        <v>571</v>
      </c>
    </row>
    <row r="20" spans="1:12">
      <c r="A20">
        <v>19</v>
      </c>
      <c r="B20" t="s">
        <v>70</v>
      </c>
      <c r="C20">
        <v>3</v>
      </c>
      <c r="D20" t="s">
        <v>470</v>
      </c>
      <c r="E20">
        <v>5</v>
      </c>
      <c r="F20">
        <v>4</v>
      </c>
      <c r="G20" s="14">
        <f t="shared" si="2"/>
        <v>4</v>
      </c>
      <c r="H20">
        <f t="shared" si="3"/>
        <v>3</v>
      </c>
      <c r="I20" t="s">
        <v>516</v>
      </c>
      <c r="J20" s="14">
        <f t="shared" si="0"/>
        <v>3</v>
      </c>
      <c r="K20">
        <f t="shared" si="1"/>
        <v>2</v>
      </c>
      <c r="L20" t="s">
        <v>572</v>
      </c>
    </row>
    <row r="21" spans="1:12">
      <c r="A21">
        <v>20</v>
      </c>
      <c r="B21" t="s">
        <v>366</v>
      </c>
      <c r="C21">
        <v>3</v>
      </c>
      <c r="D21" t="s">
        <v>470</v>
      </c>
      <c r="E21">
        <v>6</v>
      </c>
      <c r="F21">
        <v>6</v>
      </c>
      <c r="G21" s="14">
        <f t="shared" si="2"/>
        <v>7</v>
      </c>
      <c r="H21">
        <f t="shared" si="3"/>
        <v>6</v>
      </c>
      <c r="I21" t="s">
        <v>517</v>
      </c>
      <c r="J21" s="14">
        <f t="shared" si="0"/>
        <v>5</v>
      </c>
      <c r="K21">
        <f t="shared" si="1"/>
        <v>4</v>
      </c>
      <c r="L21" t="s">
        <v>573</v>
      </c>
    </row>
    <row r="22" spans="1:12">
      <c r="A22">
        <v>21</v>
      </c>
      <c r="B22" t="s">
        <v>70</v>
      </c>
      <c r="C22">
        <v>3</v>
      </c>
      <c r="D22" t="s">
        <v>471</v>
      </c>
      <c r="E22">
        <v>5</v>
      </c>
      <c r="F22">
        <v>5</v>
      </c>
      <c r="G22" s="14">
        <f t="shared" si="2"/>
        <v>5</v>
      </c>
      <c r="H22">
        <f t="shared" si="3"/>
        <v>4</v>
      </c>
      <c r="I22" t="s">
        <v>518</v>
      </c>
      <c r="J22" s="14">
        <f t="shared" si="0"/>
        <v>3</v>
      </c>
      <c r="K22">
        <f t="shared" si="1"/>
        <v>3</v>
      </c>
      <c r="L22" t="s">
        <v>574</v>
      </c>
    </row>
    <row r="23" spans="1:12">
      <c r="A23">
        <v>22</v>
      </c>
      <c r="B23" t="s">
        <v>366</v>
      </c>
      <c r="C23">
        <v>3</v>
      </c>
      <c r="D23" t="s">
        <v>471</v>
      </c>
      <c r="E23">
        <v>5</v>
      </c>
      <c r="F23">
        <v>6</v>
      </c>
      <c r="G23" s="14">
        <f t="shared" si="2"/>
        <v>6</v>
      </c>
      <c r="H23">
        <f t="shared" si="3"/>
        <v>5</v>
      </c>
      <c r="I23" t="s">
        <v>519</v>
      </c>
      <c r="J23" s="14">
        <f t="shared" si="0"/>
        <v>4</v>
      </c>
      <c r="K23">
        <f t="shared" si="1"/>
        <v>3</v>
      </c>
      <c r="L23" t="s">
        <v>575</v>
      </c>
    </row>
    <row r="24" spans="1:12">
      <c r="A24">
        <v>23</v>
      </c>
      <c r="B24" t="s">
        <v>70</v>
      </c>
      <c r="C24">
        <v>3</v>
      </c>
      <c r="D24" t="s">
        <v>472</v>
      </c>
      <c r="E24">
        <v>6</v>
      </c>
      <c r="F24">
        <v>6</v>
      </c>
      <c r="G24" s="14">
        <f t="shared" si="2"/>
        <v>7</v>
      </c>
      <c r="H24">
        <f t="shared" si="3"/>
        <v>6</v>
      </c>
      <c r="I24" t="s">
        <v>520</v>
      </c>
      <c r="J24" s="14">
        <f t="shared" si="0"/>
        <v>5</v>
      </c>
      <c r="K24">
        <f t="shared" si="1"/>
        <v>4</v>
      </c>
      <c r="L24" t="s">
        <v>576</v>
      </c>
    </row>
    <row r="25" spans="1:12">
      <c r="A25">
        <v>24</v>
      </c>
      <c r="B25" t="s">
        <v>366</v>
      </c>
      <c r="C25">
        <v>3</v>
      </c>
      <c r="D25" t="s">
        <v>472</v>
      </c>
      <c r="E25">
        <v>5</v>
      </c>
      <c r="F25">
        <v>7</v>
      </c>
      <c r="G25" s="14">
        <f t="shared" si="2"/>
        <v>7</v>
      </c>
      <c r="H25">
        <f t="shared" si="3"/>
        <v>6</v>
      </c>
      <c r="I25" t="s">
        <v>521</v>
      </c>
      <c r="J25" s="14">
        <f t="shared" si="0"/>
        <v>5</v>
      </c>
      <c r="K25">
        <f t="shared" si="1"/>
        <v>4</v>
      </c>
      <c r="L25" t="s">
        <v>577</v>
      </c>
    </row>
    <row r="26" spans="1:12">
      <c r="A26">
        <v>25</v>
      </c>
      <c r="B26" t="s">
        <v>70</v>
      </c>
      <c r="C26">
        <v>4</v>
      </c>
      <c r="D26" t="s">
        <v>473</v>
      </c>
      <c r="E26">
        <v>4</v>
      </c>
      <c r="F26">
        <v>4</v>
      </c>
      <c r="G26" s="14">
        <f t="shared" si="2"/>
        <v>3</v>
      </c>
      <c r="H26">
        <f t="shared" si="3"/>
        <v>3</v>
      </c>
      <c r="I26" t="s">
        <v>522</v>
      </c>
      <c r="J26" s="14">
        <f t="shared" si="0"/>
        <v>2</v>
      </c>
      <c r="K26">
        <f t="shared" si="1"/>
        <v>2</v>
      </c>
      <c r="L26" t="s">
        <v>578</v>
      </c>
    </row>
    <row r="27" spans="1:12">
      <c r="A27">
        <v>26</v>
      </c>
      <c r="B27" t="s">
        <v>366</v>
      </c>
      <c r="C27">
        <v>4</v>
      </c>
      <c r="D27" t="s">
        <v>473</v>
      </c>
      <c r="E27">
        <v>5</v>
      </c>
      <c r="F27">
        <v>5</v>
      </c>
      <c r="G27" s="14">
        <f t="shared" si="2"/>
        <v>5</v>
      </c>
      <c r="H27">
        <f t="shared" si="3"/>
        <v>4</v>
      </c>
      <c r="I27" t="s">
        <v>523</v>
      </c>
      <c r="J27" s="14">
        <f t="shared" si="0"/>
        <v>3</v>
      </c>
      <c r="K27">
        <f t="shared" si="1"/>
        <v>3</v>
      </c>
      <c r="L27" t="s">
        <v>579</v>
      </c>
    </row>
    <row r="28" spans="1:12">
      <c r="A28">
        <v>27</v>
      </c>
      <c r="B28" t="s">
        <v>70</v>
      </c>
      <c r="C28">
        <v>4</v>
      </c>
      <c r="D28" t="s">
        <v>474</v>
      </c>
      <c r="E28">
        <v>5</v>
      </c>
      <c r="F28">
        <v>4</v>
      </c>
      <c r="G28" s="14">
        <f t="shared" si="2"/>
        <v>4</v>
      </c>
      <c r="H28">
        <f t="shared" si="3"/>
        <v>3</v>
      </c>
      <c r="I28" t="s">
        <v>524</v>
      </c>
      <c r="J28" s="14">
        <f t="shared" si="0"/>
        <v>3</v>
      </c>
      <c r="K28">
        <f t="shared" si="1"/>
        <v>2</v>
      </c>
      <c r="L28" t="s">
        <v>580</v>
      </c>
    </row>
    <row r="29" spans="1:12">
      <c r="A29">
        <v>28</v>
      </c>
      <c r="B29" t="s">
        <v>366</v>
      </c>
      <c r="C29">
        <v>4</v>
      </c>
      <c r="D29" t="s">
        <v>474</v>
      </c>
      <c r="E29">
        <v>6</v>
      </c>
      <c r="F29">
        <v>6</v>
      </c>
      <c r="G29" s="14">
        <f t="shared" si="2"/>
        <v>7</v>
      </c>
      <c r="H29">
        <f t="shared" si="3"/>
        <v>6</v>
      </c>
      <c r="I29" t="s">
        <v>525</v>
      </c>
      <c r="J29" s="14">
        <f t="shared" si="0"/>
        <v>5</v>
      </c>
      <c r="K29">
        <f t="shared" si="1"/>
        <v>4</v>
      </c>
      <c r="L29" t="s">
        <v>581</v>
      </c>
    </row>
    <row r="30" spans="1:12">
      <c r="A30">
        <v>29</v>
      </c>
      <c r="B30" t="s">
        <v>70</v>
      </c>
      <c r="C30">
        <v>4</v>
      </c>
      <c r="D30" t="s">
        <v>475</v>
      </c>
      <c r="E30">
        <v>5</v>
      </c>
      <c r="F30">
        <v>5</v>
      </c>
      <c r="G30" s="14">
        <f t="shared" si="2"/>
        <v>5</v>
      </c>
      <c r="H30">
        <f t="shared" si="3"/>
        <v>4</v>
      </c>
      <c r="I30" t="s">
        <v>526</v>
      </c>
      <c r="J30" s="14">
        <f t="shared" si="0"/>
        <v>3</v>
      </c>
      <c r="K30">
        <f t="shared" si="1"/>
        <v>3</v>
      </c>
      <c r="L30" t="s">
        <v>582</v>
      </c>
    </row>
    <row r="31" spans="1:12">
      <c r="A31">
        <v>30</v>
      </c>
      <c r="B31" t="s">
        <v>366</v>
      </c>
      <c r="C31">
        <v>4</v>
      </c>
      <c r="D31" t="s">
        <v>475</v>
      </c>
      <c r="E31">
        <v>5</v>
      </c>
      <c r="F31">
        <v>6</v>
      </c>
      <c r="G31" s="14">
        <f t="shared" si="2"/>
        <v>6</v>
      </c>
      <c r="H31">
        <f t="shared" si="3"/>
        <v>5</v>
      </c>
      <c r="I31" t="s">
        <v>527</v>
      </c>
      <c r="J31" s="14">
        <f t="shared" si="0"/>
        <v>4</v>
      </c>
      <c r="K31">
        <f t="shared" si="1"/>
        <v>3</v>
      </c>
      <c r="L31" t="s">
        <v>583</v>
      </c>
    </row>
    <row r="32" spans="1:12">
      <c r="A32">
        <v>31</v>
      </c>
      <c r="B32" t="s">
        <v>70</v>
      </c>
      <c r="C32">
        <v>4</v>
      </c>
      <c r="D32" t="s">
        <v>476</v>
      </c>
      <c r="E32">
        <v>6</v>
      </c>
      <c r="F32">
        <v>6</v>
      </c>
      <c r="G32" s="14">
        <f t="shared" si="2"/>
        <v>7</v>
      </c>
      <c r="H32">
        <f t="shared" si="3"/>
        <v>6</v>
      </c>
      <c r="I32" t="s">
        <v>528</v>
      </c>
      <c r="J32" s="14">
        <f t="shared" si="0"/>
        <v>5</v>
      </c>
      <c r="K32">
        <f t="shared" si="1"/>
        <v>4</v>
      </c>
      <c r="L32" t="s">
        <v>584</v>
      </c>
    </row>
    <row r="33" spans="1:12">
      <c r="A33">
        <v>32</v>
      </c>
      <c r="B33" t="s">
        <v>366</v>
      </c>
      <c r="C33">
        <v>4</v>
      </c>
      <c r="D33" t="s">
        <v>476</v>
      </c>
      <c r="E33">
        <v>5</v>
      </c>
      <c r="F33">
        <v>7</v>
      </c>
      <c r="G33" s="14">
        <f t="shared" si="2"/>
        <v>7</v>
      </c>
      <c r="H33">
        <f t="shared" si="3"/>
        <v>6</v>
      </c>
      <c r="I33" t="s">
        <v>529</v>
      </c>
      <c r="J33" s="14">
        <f t="shared" si="0"/>
        <v>5</v>
      </c>
      <c r="K33">
        <f t="shared" si="1"/>
        <v>4</v>
      </c>
      <c r="L33" t="s">
        <v>585</v>
      </c>
    </row>
    <row r="34" spans="1:12">
      <c r="A34">
        <v>33</v>
      </c>
      <c r="B34" t="s">
        <v>70</v>
      </c>
      <c r="C34">
        <v>5</v>
      </c>
      <c r="D34" t="s">
        <v>477</v>
      </c>
      <c r="E34">
        <v>4</v>
      </c>
      <c r="F34">
        <v>4</v>
      </c>
      <c r="G34" s="14">
        <f t="shared" si="2"/>
        <v>3</v>
      </c>
      <c r="H34">
        <f t="shared" si="3"/>
        <v>3</v>
      </c>
      <c r="I34" t="s">
        <v>530</v>
      </c>
      <c r="J34" s="14">
        <f t="shared" ref="J34:J57" si="4">ROUND(((E34*F34)-G34)/6,0)</f>
        <v>2</v>
      </c>
      <c r="K34">
        <f t="shared" ref="K34:K57" si="5">ROUND(((E34*F34)-G34)/7,0)</f>
        <v>2</v>
      </c>
      <c r="L34" t="s">
        <v>586</v>
      </c>
    </row>
    <row r="35" spans="1:12">
      <c r="A35">
        <v>34</v>
      </c>
      <c r="B35" t="s">
        <v>366</v>
      </c>
      <c r="C35">
        <v>5</v>
      </c>
      <c r="D35" t="s">
        <v>477</v>
      </c>
      <c r="E35">
        <v>5</v>
      </c>
      <c r="F35">
        <v>5</v>
      </c>
      <c r="G35" s="14">
        <f t="shared" si="2"/>
        <v>5</v>
      </c>
      <c r="H35">
        <f t="shared" si="3"/>
        <v>4</v>
      </c>
      <c r="I35" t="s">
        <v>531</v>
      </c>
      <c r="J35" s="14">
        <f t="shared" si="4"/>
        <v>3</v>
      </c>
      <c r="K35">
        <f t="shared" si="5"/>
        <v>3</v>
      </c>
      <c r="L35" t="s">
        <v>587</v>
      </c>
    </row>
    <row r="36" spans="1:12">
      <c r="A36">
        <v>35</v>
      </c>
      <c r="B36" t="s">
        <v>70</v>
      </c>
      <c r="C36">
        <v>5</v>
      </c>
      <c r="D36" t="s">
        <v>478</v>
      </c>
      <c r="E36">
        <v>5</v>
      </c>
      <c r="F36">
        <v>4</v>
      </c>
      <c r="G36" s="14">
        <f t="shared" si="2"/>
        <v>4</v>
      </c>
      <c r="H36">
        <f t="shared" si="3"/>
        <v>3</v>
      </c>
      <c r="I36" t="s">
        <v>532</v>
      </c>
      <c r="J36" s="14">
        <f t="shared" si="4"/>
        <v>3</v>
      </c>
      <c r="K36">
        <f t="shared" si="5"/>
        <v>2</v>
      </c>
      <c r="L36" t="s">
        <v>588</v>
      </c>
    </row>
    <row r="37" spans="1:12">
      <c r="A37">
        <v>36</v>
      </c>
      <c r="B37" t="s">
        <v>366</v>
      </c>
      <c r="C37">
        <v>5</v>
      </c>
      <c r="D37" t="s">
        <v>478</v>
      </c>
      <c r="E37">
        <v>6</v>
      </c>
      <c r="F37">
        <v>6</v>
      </c>
      <c r="G37" s="14">
        <f t="shared" si="2"/>
        <v>7</v>
      </c>
      <c r="H37">
        <f t="shared" si="3"/>
        <v>6</v>
      </c>
      <c r="I37" t="s">
        <v>533</v>
      </c>
      <c r="J37" s="14">
        <f t="shared" si="4"/>
        <v>5</v>
      </c>
      <c r="K37">
        <f t="shared" si="5"/>
        <v>4</v>
      </c>
      <c r="L37" t="s">
        <v>589</v>
      </c>
    </row>
    <row r="38" spans="1:12">
      <c r="A38">
        <v>37</v>
      </c>
      <c r="B38" t="s">
        <v>70</v>
      </c>
      <c r="C38">
        <v>5</v>
      </c>
      <c r="D38" t="s">
        <v>479</v>
      </c>
      <c r="E38">
        <v>5</v>
      </c>
      <c r="F38">
        <v>5</v>
      </c>
      <c r="G38" s="14">
        <f t="shared" si="2"/>
        <v>5</v>
      </c>
      <c r="H38">
        <f t="shared" si="3"/>
        <v>4</v>
      </c>
      <c r="I38" t="s">
        <v>534</v>
      </c>
      <c r="J38" s="14">
        <f t="shared" si="4"/>
        <v>3</v>
      </c>
      <c r="K38">
        <f t="shared" si="5"/>
        <v>3</v>
      </c>
      <c r="L38" t="s">
        <v>590</v>
      </c>
    </row>
    <row r="39" spans="1:12">
      <c r="A39">
        <v>38</v>
      </c>
      <c r="B39" t="s">
        <v>366</v>
      </c>
      <c r="C39">
        <v>5</v>
      </c>
      <c r="D39" t="s">
        <v>479</v>
      </c>
      <c r="E39">
        <v>5</v>
      </c>
      <c r="F39">
        <v>6</v>
      </c>
      <c r="G39" s="14">
        <f t="shared" si="2"/>
        <v>6</v>
      </c>
      <c r="H39">
        <f t="shared" si="3"/>
        <v>5</v>
      </c>
      <c r="I39" t="s">
        <v>535</v>
      </c>
      <c r="J39" s="14">
        <f t="shared" si="4"/>
        <v>4</v>
      </c>
      <c r="K39">
        <f t="shared" si="5"/>
        <v>3</v>
      </c>
      <c r="L39" t="s">
        <v>591</v>
      </c>
    </row>
    <row r="40" spans="1:12">
      <c r="A40">
        <v>39</v>
      </c>
      <c r="B40" t="s">
        <v>70</v>
      </c>
      <c r="C40">
        <v>5</v>
      </c>
      <c r="D40" t="s">
        <v>480</v>
      </c>
      <c r="E40">
        <v>6</v>
      </c>
      <c r="F40">
        <v>6</v>
      </c>
      <c r="G40" s="14">
        <f t="shared" si="2"/>
        <v>7</v>
      </c>
      <c r="H40">
        <f t="shared" si="3"/>
        <v>6</v>
      </c>
      <c r="I40" t="s">
        <v>536</v>
      </c>
      <c r="J40" s="14">
        <f t="shared" si="4"/>
        <v>5</v>
      </c>
      <c r="K40">
        <f t="shared" si="5"/>
        <v>4</v>
      </c>
      <c r="L40" t="s">
        <v>592</v>
      </c>
    </row>
    <row r="41" spans="1:12">
      <c r="A41">
        <v>40</v>
      </c>
      <c r="B41" t="s">
        <v>366</v>
      </c>
      <c r="C41">
        <v>5</v>
      </c>
      <c r="D41" t="s">
        <v>480</v>
      </c>
      <c r="E41">
        <v>5</v>
      </c>
      <c r="F41">
        <v>7</v>
      </c>
      <c r="G41" s="14">
        <f t="shared" si="2"/>
        <v>7</v>
      </c>
      <c r="H41">
        <f t="shared" si="3"/>
        <v>6</v>
      </c>
      <c r="I41" t="s">
        <v>537</v>
      </c>
      <c r="J41" s="14">
        <f t="shared" si="4"/>
        <v>5</v>
      </c>
      <c r="K41">
        <f t="shared" si="5"/>
        <v>4</v>
      </c>
      <c r="L41" t="s">
        <v>593</v>
      </c>
    </row>
    <row r="42" spans="1:12">
      <c r="A42">
        <v>41</v>
      </c>
      <c r="B42" t="s">
        <v>70</v>
      </c>
      <c r="C42">
        <v>6</v>
      </c>
      <c r="D42" t="s">
        <v>481</v>
      </c>
      <c r="E42">
        <v>4</v>
      </c>
      <c r="F42">
        <v>4</v>
      </c>
      <c r="G42" s="14">
        <f t="shared" si="2"/>
        <v>3</v>
      </c>
      <c r="H42">
        <f t="shared" si="3"/>
        <v>3</v>
      </c>
      <c r="I42" t="s">
        <v>538</v>
      </c>
      <c r="J42" s="14">
        <f t="shared" si="4"/>
        <v>2</v>
      </c>
      <c r="K42">
        <f t="shared" si="5"/>
        <v>2</v>
      </c>
      <c r="L42" t="s">
        <v>594</v>
      </c>
    </row>
    <row r="43" spans="1:12">
      <c r="A43">
        <v>42</v>
      </c>
      <c r="B43" t="s">
        <v>366</v>
      </c>
      <c r="C43">
        <v>6</v>
      </c>
      <c r="D43" t="s">
        <v>481</v>
      </c>
      <c r="E43">
        <v>5</v>
      </c>
      <c r="F43">
        <v>5</v>
      </c>
      <c r="G43" s="14">
        <f t="shared" si="2"/>
        <v>5</v>
      </c>
      <c r="H43">
        <f t="shared" si="3"/>
        <v>4</v>
      </c>
      <c r="I43" t="s">
        <v>539</v>
      </c>
      <c r="J43" s="14">
        <f t="shared" si="4"/>
        <v>3</v>
      </c>
      <c r="K43">
        <f t="shared" si="5"/>
        <v>3</v>
      </c>
      <c r="L43" t="s">
        <v>595</v>
      </c>
    </row>
    <row r="44" spans="1:12">
      <c r="A44">
        <v>43</v>
      </c>
      <c r="B44" t="s">
        <v>70</v>
      </c>
      <c r="C44">
        <v>6</v>
      </c>
      <c r="D44" t="s">
        <v>482</v>
      </c>
      <c r="E44">
        <v>5</v>
      </c>
      <c r="F44">
        <v>4</v>
      </c>
      <c r="G44" s="14">
        <f t="shared" si="2"/>
        <v>4</v>
      </c>
      <c r="H44">
        <f t="shared" si="3"/>
        <v>3</v>
      </c>
      <c r="I44" t="s">
        <v>540</v>
      </c>
      <c r="J44" s="14">
        <f t="shared" si="4"/>
        <v>3</v>
      </c>
      <c r="K44">
        <f t="shared" si="5"/>
        <v>2</v>
      </c>
      <c r="L44" t="s">
        <v>596</v>
      </c>
    </row>
    <row r="45" spans="1:12">
      <c r="A45">
        <v>44</v>
      </c>
      <c r="B45" t="s">
        <v>366</v>
      </c>
      <c r="C45">
        <v>6</v>
      </c>
      <c r="D45" t="s">
        <v>482</v>
      </c>
      <c r="E45">
        <v>6</v>
      </c>
      <c r="F45">
        <v>6</v>
      </c>
      <c r="G45" s="14">
        <f t="shared" si="2"/>
        <v>7</v>
      </c>
      <c r="H45">
        <f t="shared" si="3"/>
        <v>6</v>
      </c>
      <c r="I45" t="s">
        <v>541</v>
      </c>
      <c r="J45" s="14">
        <f t="shared" si="4"/>
        <v>5</v>
      </c>
      <c r="K45">
        <f t="shared" si="5"/>
        <v>4</v>
      </c>
      <c r="L45" t="s">
        <v>597</v>
      </c>
    </row>
    <row r="46" spans="1:12">
      <c r="A46">
        <v>45</v>
      </c>
      <c r="B46" t="s">
        <v>70</v>
      </c>
      <c r="C46">
        <v>6</v>
      </c>
      <c r="D46" t="s">
        <v>483</v>
      </c>
      <c r="E46">
        <v>5</v>
      </c>
      <c r="F46">
        <v>5</v>
      </c>
      <c r="G46" s="14">
        <f t="shared" si="2"/>
        <v>5</v>
      </c>
      <c r="H46">
        <f t="shared" si="3"/>
        <v>4</v>
      </c>
      <c r="I46" t="s">
        <v>542</v>
      </c>
      <c r="J46" s="14">
        <f t="shared" si="4"/>
        <v>3</v>
      </c>
      <c r="K46">
        <f t="shared" si="5"/>
        <v>3</v>
      </c>
      <c r="L46" t="s">
        <v>598</v>
      </c>
    </row>
    <row r="47" spans="1:12">
      <c r="A47">
        <v>46</v>
      </c>
      <c r="B47" t="s">
        <v>366</v>
      </c>
      <c r="C47">
        <v>6</v>
      </c>
      <c r="D47" t="s">
        <v>483</v>
      </c>
      <c r="E47">
        <v>5</v>
      </c>
      <c r="F47">
        <v>6</v>
      </c>
      <c r="G47" s="14">
        <f t="shared" si="2"/>
        <v>6</v>
      </c>
      <c r="H47">
        <f t="shared" si="3"/>
        <v>5</v>
      </c>
      <c r="I47" t="s">
        <v>543</v>
      </c>
      <c r="J47" s="14">
        <f t="shared" si="4"/>
        <v>4</v>
      </c>
      <c r="K47">
        <f t="shared" si="5"/>
        <v>3</v>
      </c>
      <c r="L47" t="s">
        <v>599</v>
      </c>
    </row>
    <row r="48" spans="1:12">
      <c r="A48">
        <v>47</v>
      </c>
      <c r="B48" t="s">
        <v>70</v>
      </c>
      <c r="C48">
        <v>6</v>
      </c>
      <c r="D48" t="s">
        <v>484</v>
      </c>
      <c r="E48">
        <v>6</v>
      </c>
      <c r="F48">
        <v>6</v>
      </c>
      <c r="G48" s="14">
        <f t="shared" si="2"/>
        <v>7</v>
      </c>
      <c r="H48">
        <f t="shared" si="3"/>
        <v>6</v>
      </c>
      <c r="I48" t="s">
        <v>544</v>
      </c>
      <c r="J48" s="14">
        <f t="shared" si="4"/>
        <v>5</v>
      </c>
      <c r="K48">
        <f t="shared" si="5"/>
        <v>4</v>
      </c>
      <c r="L48" t="s">
        <v>600</v>
      </c>
    </row>
    <row r="49" spans="1:12">
      <c r="A49">
        <v>48</v>
      </c>
      <c r="B49" t="s">
        <v>366</v>
      </c>
      <c r="C49">
        <v>6</v>
      </c>
      <c r="D49" t="s">
        <v>484</v>
      </c>
      <c r="E49">
        <v>5</v>
      </c>
      <c r="F49">
        <v>7</v>
      </c>
      <c r="G49" s="14">
        <f t="shared" si="2"/>
        <v>7</v>
      </c>
      <c r="H49">
        <f t="shared" si="3"/>
        <v>6</v>
      </c>
      <c r="I49" t="s">
        <v>545</v>
      </c>
      <c r="J49" s="14">
        <f t="shared" si="4"/>
        <v>5</v>
      </c>
      <c r="K49">
        <f t="shared" si="5"/>
        <v>4</v>
      </c>
      <c r="L49" t="s">
        <v>601</v>
      </c>
    </row>
    <row r="50" spans="1:12">
      <c r="A50">
        <v>49</v>
      </c>
      <c r="B50" t="s">
        <v>70</v>
      </c>
      <c r="C50">
        <v>7</v>
      </c>
      <c r="D50" t="s">
        <v>485</v>
      </c>
      <c r="E50">
        <v>4</v>
      </c>
      <c r="F50">
        <v>4</v>
      </c>
      <c r="G50" s="14">
        <f t="shared" si="2"/>
        <v>3</v>
      </c>
      <c r="H50">
        <f t="shared" si="3"/>
        <v>3</v>
      </c>
      <c r="I50" t="s">
        <v>546</v>
      </c>
      <c r="J50" s="14">
        <f t="shared" si="4"/>
        <v>2</v>
      </c>
      <c r="K50">
        <f t="shared" si="5"/>
        <v>2</v>
      </c>
      <c r="L50" t="s">
        <v>602</v>
      </c>
    </row>
    <row r="51" spans="1:12">
      <c r="A51">
        <v>50</v>
      </c>
      <c r="B51" t="s">
        <v>366</v>
      </c>
      <c r="C51">
        <v>7</v>
      </c>
      <c r="D51" t="s">
        <v>485</v>
      </c>
      <c r="E51">
        <v>5</v>
      </c>
      <c r="F51">
        <v>5</v>
      </c>
      <c r="G51" s="14">
        <f t="shared" si="2"/>
        <v>5</v>
      </c>
      <c r="H51">
        <f t="shared" si="3"/>
        <v>4</v>
      </c>
      <c r="I51" t="s">
        <v>547</v>
      </c>
      <c r="J51" s="14">
        <f t="shared" si="4"/>
        <v>3</v>
      </c>
      <c r="K51">
        <f t="shared" si="5"/>
        <v>3</v>
      </c>
      <c r="L51" t="s">
        <v>603</v>
      </c>
    </row>
    <row r="52" spans="1:12">
      <c r="A52">
        <v>51</v>
      </c>
      <c r="B52" t="s">
        <v>70</v>
      </c>
      <c r="C52">
        <v>7</v>
      </c>
      <c r="D52" t="s">
        <v>486</v>
      </c>
      <c r="E52">
        <v>5</v>
      </c>
      <c r="F52">
        <v>4</v>
      </c>
      <c r="G52" s="14">
        <f t="shared" si="2"/>
        <v>4</v>
      </c>
      <c r="H52">
        <f t="shared" si="3"/>
        <v>3</v>
      </c>
      <c r="I52" t="s">
        <v>548</v>
      </c>
      <c r="J52" s="14">
        <f t="shared" si="4"/>
        <v>3</v>
      </c>
      <c r="K52">
        <f t="shared" si="5"/>
        <v>2</v>
      </c>
      <c r="L52" t="s">
        <v>604</v>
      </c>
    </row>
    <row r="53" spans="1:12">
      <c r="A53">
        <v>52</v>
      </c>
      <c r="B53" t="s">
        <v>366</v>
      </c>
      <c r="C53">
        <v>7</v>
      </c>
      <c r="D53" t="s">
        <v>486</v>
      </c>
      <c r="E53">
        <v>6</v>
      </c>
      <c r="F53">
        <v>6</v>
      </c>
      <c r="G53" s="14">
        <f t="shared" si="2"/>
        <v>7</v>
      </c>
      <c r="H53">
        <f t="shared" si="3"/>
        <v>6</v>
      </c>
      <c r="I53" t="s">
        <v>549</v>
      </c>
      <c r="J53" s="14">
        <f t="shared" si="4"/>
        <v>5</v>
      </c>
      <c r="K53">
        <f t="shared" si="5"/>
        <v>4</v>
      </c>
      <c r="L53" t="s">
        <v>605</v>
      </c>
    </row>
    <row r="54" spans="1:12">
      <c r="A54">
        <v>53</v>
      </c>
      <c r="B54" t="s">
        <v>70</v>
      </c>
      <c r="C54">
        <v>7</v>
      </c>
      <c r="D54" t="s">
        <v>487</v>
      </c>
      <c r="E54">
        <v>5</v>
      </c>
      <c r="F54">
        <v>5</v>
      </c>
      <c r="G54" s="14">
        <f t="shared" si="2"/>
        <v>5</v>
      </c>
      <c r="H54">
        <f t="shared" si="3"/>
        <v>4</v>
      </c>
      <c r="I54" t="s">
        <v>550</v>
      </c>
      <c r="J54" s="14">
        <f t="shared" si="4"/>
        <v>3</v>
      </c>
      <c r="K54">
        <f t="shared" si="5"/>
        <v>3</v>
      </c>
      <c r="L54" t="s">
        <v>606</v>
      </c>
    </row>
    <row r="55" spans="1:12">
      <c r="A55">
        <v>54</v>
      </c>
      <c r="B55" t="s">
        <v>366</v>
      </c>
      <c r="C55">
        <v>7</v>
      </c>
      <c r="D55" t="s">
        <v>487</v>
      </c>
      <c r="E55">
        <v>5</v>
      </c>
      <c r="F55">
        <v>6</v>
      </c>
      <c r="G55" s="14">
        <f t="shared" si="2"/>
        <v>6</v>
      </c>
      <c r="H55">
        <f t="shared" si="3"/>
        <v>5</v>
      </c>
      <c r="I55" t="s">
        <v>551</v>
      </c>
      <c r="J55" s="14">
        <f t="shared" si="4"/>
        <v>4</v>
      </c>
      <c r="K55">
        <f t="shared" si="5"/>
        <v>3</v>
      </c>
      <c r="L55" t="s">
        <v>607</v>
      </c>
    </row>
    <row r="56" spans="1:12">
      <c r="A56">
        <v>55</v>
      </c>
      <c r="B56" t="s">
        <v>70</v>
      </c>
      <c r="C56">
        <v>7</v>
      </c>
      <c r="D56" t="s">
        <v>488</v>
      </c>
      <c r="E56">
        <v>6</v>
      </c>
      <c r="F56">
        <v>6</v>
      </c>
      <c r="G56" s="14">
        <f t="shared" si="2"/>
        <v>7</v>
      </c>
      <c r="H56">
        <f t="shared" si="3"/>
        <v>6</v>
      </c>
      <c r="I56" t="s">
        <v>552</v>
      </c>
      <c r="J56" s="14">
        <f t="shared" si="4"/>
        <v>5</v>
      </c>
      <c r="K56">
        <f t="shared" si="5"/>
        <v>4</v>
      </c>
      <c r="L56" t="s">
        <v>608</v>
      </c>
    </row>
    <row r="57" spans="1:12">
      <c r="A57">
        <v>56</v>
      </c>
      <c r="B57" t="s">
        <v>366</v>
      </c>
      <c r="C57">
        <v>7</v>
      </c>
      <c r="D57" t="s">
        <v>488</v>
      </c>
      <c r="E57">
        <v>5</v>
      </c>
      <c r="F57">
        <v>7</v>
      </c>
      <c r="G57" s="14">
        <f t="shared" si="2"/>
        <v>7</v>
      </c>
      <c r="H57">
        <f t="shared" si="3"/>
        <v>6</v>
      </c>
      <c r="I57" t="s">
        <v>553</v>
      </c>
      <c r="J57" s="14">
        <f t="shared" si="4"/>
        <v>5</v>
      </c>
      <c r="K57">
        <f t="shared" si="5"/>
        <v>4</v>
      </c>
      <c r="L57" t="s">
        <v>609</v>
      </c>
    </row>
    <row r="65" spans="3:3">
      <c r="C65" t="s">
        <v>279</v>
      </c>
    </row>
  </sheetData>
  <autoFilter ref="B1:K57" xr:uid="{EA005273-D08C-4870-B7A4-1F68FCE018E0}"/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E9AB-2106-4AC0-8C31-2CD6B1E268BC}">
  <dimension ref="A1:T17"/>
  <sheetViews>
    <sheetView workbookViewId="0">
      <selection activeCell="H21" sqref="H21"/>
    </sheetView>
  </sheetViews>
  <sheetFormatPr defaultRowHeight="16.5"/>
  <cols>
    <col min="1" max="1" width="4.75" bestFit="1" customWidth="1"/>
    <col min="2" max="2" width="9.875" bestFit="1" customWidth="1"/>
    <col min="3" max="3" width="11.375" bestFit="1" customWidth="1"/>
    <col min="4" max="4" width="7.25" bestFit="1" customWidth="1"/>
    <col min="5" max="5" width="5.75" bestFit="1" customWidth="1"/>
    <col min="6" max="6" width="8.25" bestFit="1" customWidth="1"/>
    <col min="7" max="7" width="6.25" bestFit="1" customWidth="1"/>
    <col min="8" max="8" width="7.5" bestFit="1" customWidth="1"/>
    <col min="9" max="9" width="6.625" bestFit="1" customWidth="1"/>
    <col min="10" max="10" width="16.375" bestFit="1" customWidth="1"/>
    <col min="11" max="11" width="11.375" bestFit="1" customWidth="1"/>
    <col min="12" max="12" width="14.5" bestFit="1" customWidth="1"/>
    <col min="13" max="13" width="15.75" bestFit="1" customWidth="1"/>
    <col min="14" max="20" width="10.5" bestFit="1" customWidth="1"/>
  </cols>
  <sheetData>
    <row r="1" spans="1:20">
      <c r="A1" t="s">
        <v>153</v>
      </c>
      <c r="B1" t="s">
        <v>53</v>
      </c>
      <c r="C1" t="s">
        <v>45</v>
      </c>
      <c r="D1" t="s">
        <v>438</v>
      </c>
      <c r="E1" t="s">
        <v>443</v>
      </c>
      <c r="F1" t="s">
        <v>444</v>
      </c>
      <c r="G1" t="s">
        <v>445</v>
      </c>
      <c r="H1" t="s">
        <v>446</v>
      </c>
      <c r="I1" t="s">
        <v>439</v>
      </c>
      <c r="J1" t="s">
        <v>440</v>
      </c>
      <c r="K1" t="s">
        <v>459</v>
      </c>
      <c r="L1" t="s">
        <v>441</v>
      </c>
      <c r="M1" t="s">
        <v>442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</row>
    <row r="2" spans="1:20">
      <c r="A2">
        <v>1</v>
      </c>
      <c r="B2" t="s">
        <v>239</v>
      </c>
      <c r="C2" t="s">
        <v>239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2</v>
      </c>
      <c r="B3" t="s">
        <v>447</v>
      </c>
      <c r="C3" t="s">
        <v>447</v>
      </c>
      <c r="D3">
        <v>4</v>
      </c>
      <c r="E3">
        <v>1</v>
      </c>
      <c r="F3">
        <v>1</v>
      </c>
      <c r="G3">
        <v>1</v>
      </c>
      <c r="H3">
        <v>1</v>
      </c>
      <c r="I3">
        <v>0</v>
      </c>
    </row>
    <row r="4" spans="1:20">
      <c r="A4">
        <v>3</v>
      </c>
      <c r="B4" t="s">
        <v>455</v>
      </c>
      <c r="C4" t="s">
        <v>610</v>
      </c>
      <c r="D4">
        <v>3</v>
      </c>
      <c r="E4">
        <v>1</v>
      </c>
      <c r="F4">
        <v>1</v>
      </c>
      <c r="G4">
        <v>1</v>
      </c>
      <c r="H4">
        <v>0</v>
      </c>
    </row>
    <row r="5" spans="1:20">
      <c r="A5">
        <v>4</v>
      </c>
      <c r="B5" t="s">
        <v>455</v>
      </c>
      <c r="C5" t="s">
        <v>611</v>
      </c>
      <c r="D5">
        <v>3</v>
      </c>
      <c r="E5">
        <v>1</v>
      </c>
      <c r="F5">
        <v>1</v>
      </c>
      <c r="G5">
        <v>0</v>
      </c>
      <c r="H5">
        <v>1</v>
      </c>
    </row>
    <row r="6" spans="1:20">
      <c r="A6">
        <v>5</v>
      </c>
      <c r="B6" t="s">
        <v>455</v>
      </c>
      <c r="C6" t="s">
        <v>612</v>
      </c>
      <c r="D6">
        <v>3</v>
      </c>
      <c r="E6">
        <v>0</v>
      </c>
      <c r="F6">
        <v>1</v>
      </c>
      <c r="G6">
        <v>1</v>
      </c>
      <c r="H6">
        <v>1</v>
      </c>
    </row>
    <row r="7" spans="1:20">
      <c r="A7">
        <v>6</v>
      </c>
      <c r="B7" t="s">
        <v>455</v>
      </c>
      <c r="C7" t="s">
        <v>613</v>
      </c>
      <c r="D7">
        <v>3</v>
      </c>
      <c r="E7">
        <v>1</v>
      </c>
      <c r="F7">
        <v>0</v>
      </c>
      <c r="G7">
        <v>1</v>
      </c>
      <c r="H7">
        <v>1</v>
      </c>
    </row>
    <row r="8" spans="1:20">
      <c r="A8">
        <v>7</v>
      </c>
      <c r="B8" t="s">
        <v>456</v>
      </c>
      <c r="C8" t="s">
        <v>614</v>
      </c>
      <c r="D8">
        <v>2</v>
      </c>
      <c r="E8">
        <v>1</v>
      </c>
      <c r="F8">
        <v>1</v>
      </c>
      <c r="G8">
        <v>0</v>
      </c>
      <c r="H8">
        <v>0</v>
      </c>
    </row>
    <row r="9" spans="1:20">
      <c r="A9">
        <v>8</v>
      </c>
      <c r="B9" t="s">
        <v>456</v>
      </c>
      <c r="C9" t="s">
        <v>615</v>
      </c>
      <c r="D9">
        <v>2</v>
      </c>
      <c r="E9">
        <v>0</v>
      </c>
      <c r="F9">
        <v>0</v>
      </c>
      <c r="G9">
        <v>1</v>
      </c>
      <c r="H9">
        <v>1</v>
      </c>
    </row>
    <row r="10" spans="1:20">
      <c r="A10">
        <v>9</v>
      </c>
      <c r="B10" t="s">
        <v>457</v>
      </c>
      <c r="C10" t="s">
        <v>616</v>
      </c>
      <c r="D10">
        <v>2</v>
      </c>
      <c r="E10">
        <v>1</v>
      </c>
      <c r="F10">
        <v>0</v>
      </c>
      <c r="G10">
        <v>1</v>
      </c>
      <c r="H10">
        <v>0</v>
      </c>
    </row>
    <row r="11" spans="1:20">
      <c r="A11">
        <v>10</v>
      </c>
      <c r="B11" t="s">
        <v>457</v>
      </c>
      <c r="C11" t="s">
        <v>617</v>
      </c>
      <c r="D11">
        <v>2</v>
      </c>
      <c r="E11">
        <v>1</v>
      </c>
      <c r="F11">
        <v>0</v>
      </c>
      <c r="G11">
        <v>0</v>
      </c>
      <c r="H11">
        <v>1</v>
      </c>
    </row>
    <row r="12" spans="1:20">
      <c r="A12">
        <v>11</v>
      </c>
      <c r="B12" t="s">
        <v>457</v>
      </c>
      <c r="C12" t="s">
        <v>618</v>
      </c>
      <c r="D12">
        <v>2</v>
      </c>
      <c r="E12">
        <v>0</v>
      </c>
      <c r="F12">
        <v>1</v>
      </c>
      <c r="G12">
        <v>0</v>
      </c>
      <c r="H12">
        <v>1</v>
      </c>
    </row>
    <row r="13" spans="1:20">
      <c r="A13">
        <v>12</v>
      </c>
      <c r="B13" t="s">
        <v>457</v>
      </c>
      <c r="C13" t="s">
        <v>619</v>
      </c>
      <c r="D13">
        <v>2</v>
      </c>
      <c r="E13">
        <v>0</v>
      </c>
      <c r="F13">
        <v>1</v>
      </c>
      <c r="G13">
        <v>1</v>
      </c>
      <c r="H13">
        <v>0</v>
      </c>
    </row>
    <row r="14" spans="1:20">
      <c r="A14">
        <v>13</v>
      </c>
      <c r="B14" t="s">
        <v>458</v>
      </c>
      <c r="C14" t="s">
        <v>443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20">
      <c r="A15">
        <v>14</v>
      </c>
      <c r="B15" t="s">
        <v>458</v>
      </c>
      <c r="C15" t="s">
        <v>444</v>
      </c>
      <c r="D15">
        <v>1</v>
      </c>
      <c r="E15">
        <v>0</v>
      </c>
      <c r="F15">
        <v>1</v>
      </c>
      <c r="G15">
        <v>0</v>
      </c>
      <c r="H15">
        <v>0</v>
      </c>
    </row>
    <row r="16" spans="1:20">
      <c r="A16">
        <v>15</v>
      </c>
      <c r="B16" t="s">
        <v>458</v>
      </c>
      <c r="C16" t="s">
        <v>445</v>
      </c>
      <c r="D16">
        <v>1</v>
      </c>
      <c r="E16">
        <v>0</v>
      </c>
      <c r="F16">
        <v>0</v>
      </c>
      <c r="G16">
        <v>1</v>
      </c>
      <c r="H16">
        <v>0</v>
      </c>
    </row>
    <row r="17" spans="1:8">
      <c r="A17">
        <v>16</v>
      </c>
      <c r="B17" t="s">
        <v>458</v>
      </c>
      <c r="C17" t="s">
        <v>446</v>
      </c>
      <c r="D17">
        <v>1</v>
      </c>
      <c r="E17">
        <v>0</v>
      </c>
      <c r="F17">
        <v>0</v>
      </c>
      <c r="G17">
        <v>0</v>
      </c>
      <c r="H17">
        <v>1</v>
      </c>
    </row>
  </sheetData>
  <autoFilter ref="B1:T1" xr:uid="{60C53593-6FEB-4259-94A5-75E66C73AAB6}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6"/>
  <sheetViews>
    <sheetView workbookViewId="0">
      <selection activeCell="B7" sqref="B7"/>
    </sheetView>
  </sheetViews>
  <sheetFormatPr defaultRowHeight="16.5"/>
  <cols>
    <col min="2" max="2" width="10.625" bestFit="1" customWidth="1"/>
    <col min="6" max="6" width="9.625" bestFit="1" customWidth="1"/>
  </cols>
  <sheetData>
    <row r="1" spans="1:11">
      <c r="A1" t="s">
        <v>44</v>
      </c>
      <c r="B1" t="s">
        <v>53</v>
      </c>
      <c r="C1" t="s">
        <v>48</v>
      </c>
      <c r="D1" t="s">
        <v>45</v>
      </c>
      <c r="E1" t="s">
        <v>54</v>
      </c>
      <c r="F1" t="s">
        <v>413</v>
      </c>
      <c r="G1" t="s">
        <v>55</v>
      </c>
      <c r="H1" t="s">
        <v>47</v>
      </c>
      <c r="I1" t="s">
        <v>56</v>
      </c>
      <c r="J1" t="s">
        <v>173</v>
      </c>
      <c r="K1" t="s">
        <v>414</v>
      </c>
    </row>
    <row r="2" spans="1:11">
      <c r="A2">
        <v>1</v>
      </c>
      <c r="B2" t="s">
        <v>239</v>
      </c>
    </row>
    <row r="3" spans="1:11">
      <c r="A3">
        <v>2</v>
      </c>
      <c r="B3" t="s">
        <v>365</v>
      </c>
    </row>
    <row r="4" spans="1:11">
      <c r="A4">
        <v>3</v>
      </c>
      <c r="B4" t="s">
        <v>363</v>
      </c>
    </row>
    <row r="5" spans="1:11">
      <c r="A5">
        <v>4</v>
      </c>
      <c r="B5" t="s">
        <v>364</v>
      </c>
    </row>
    <row r="6" spans="1:11">
      <c r="A6">
        <v>5</v>
      </c>
      <c r="B6" t="s">
        <v>412</v>
      </c>
    </row>
    <row r="7" spans="1:11">
      <c r="A7">
        <v>6</v>
      </c>
    </row>
    <row r="8" spans="1:11">
      <c r="A8">
        <v>7</v>
      </c>
    </row>
    <row r="9" spans="1:11">
      <c r="A9">
        <v>8</v>
      </c>
    </row>
    <row r="10" spans="1:11">
      <c r="A10">
        <v>9</v>
      </c>
    </row>
    <row r="11" spans="1:11">
      <c r="A11">
        <v>10</v>
      </c>
    </row>
    <row r="12" spans="1:11">
      <c r="A12">
        <v>11</v>
      </c>
    </row>
    <row r="13" spans="1:11">
      <c r="A13">
        <v>12</v>
      </c>
    </row>
    <row r="14" spans="1:11">
      <c r="A14">
        <v>13</v>
      </c>
    </row>
    <row r="15" spans="1:11">
      <c r="A15">
        <v>14</v>
      </c>
    </row>
    <row r="16" spans="1:11">
      <c r="A16">
        <v>15</v>
      </c>
    </row>
    <row r="17" spans="1:8">
      <c r="A17">
        <v>16</v>
      </c>
    </row>
    <row r="18" spans="1:8">
      <c r="A18">
        <v>17</v>
      </c>
    </row>
    <row r="19" spans="1:8">
      <c r="A19">
        <v>18</v>
      </c>
      <c r="H19" t="s">
        <v>183</v>
      </c>
    </row>
    <row r="20" spans="1:8">
      <c r="A20">
        <v>19</v>
      </c>
    </row>
    <row r="21" spans="1:8">
      <c r="A21">
        <v>20</v>
      </c>
    </row>
    <row r="22" spans="1:8">
      <c r="A22">
        <v>21</v>
      </c>
    </row>
    <row r="23" spans="1:8">
      <c r="A23">
        <v>22</v>
      </c>
      <c r="H23" t="s">
        <v>63</v>
      </c>
    </row>
    <row r="24" spans="1:8">
      <c r="A24">
        <v>23</v>
      </c>
    </row>
    <row r="25" spans="1:8">
      <c r="A25">
        <v>24</v>
      </c>
    </row>
    <row r="26" spans="1:8">
      <c r="A26">
        <v>25</v>
      </c>
      <c r="H26" t="s">
        <v>377</v>
      </c>
    </row>
    <row r="27" spans="1:8">
      <c r="A27">
        <v>26</v>
      </c>
    </row>
    <row r="28" spans="1:8">
      <c r="A28">
        <v>27</v>
      </c>
    </row>
    <row r="29" spans="1:8">
      <c r="A29">
        <v>28</v>
      </c>
    </row>
    <row r="30" spans="1:8">
      <c r="A30">
        <v>29</v>
      </c>
    </row>
    <row r="31" spans="1:8">
      <c r="A31">
        <v>30</v>
      </c>
    </row>
    <row r="32" spans="1:8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04D9-2403-4693-8C1A-7659C405B2CD}">
  <dimension ref="A1:B1"/>
  <sheetViews>
    <sheetView workbookViewId="0">
      <selection activeCell="C1" sqref="C1"/>
    </sheetView>
  </sheetViews>
  <sheetFormatPr defaultRowHeight="16.5"/>
  <sheetData>
    <row r="1" spans="1:2">
      <c r="A1" t="s">
        <v>153</v>
      </c>
      <c r="B1" t="s">
        <v>53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96"/>
  <sheetViews>
    <sheetView topLeftCell="A4" workbookViewId="0">
      <selection activeCell="D22" sqref="D22:D27"/>
    </sheetView>
  </sheetViews>
  <sheetFormatPr defaultRowHeight="16.5"/>
  <cols>
    <col min="1" max="1" width="6.125" bestFit="1" customWidth="1"/>
    <col min="2" max="2" width="9.625" bestFit="1" customWidth="1"/>
    <col min="3" max="3" width="8.125" bestFit="1" customWidth="1"/>
    <col min="4" max="4" width="20.25" bestFit="1" customWidth="1"/>
    <col min="6" max="6" width="7.625" bestFit="1" customWidth="1"/>
    <col min="7" max="7" width="9.125" bestFit="1" customWidth="1"/>
    <col min="8" max="8" width="8.25" bestFit="1" customWidth="1"/>
  </cols>
  <sheetData>
    <row r="1" spans="1:7">
      <c r="A1" t="s">
        <v>85</v>
      </c>
      <c r="B1" t="s">
        <v>53</v>
      </c>
      <c r="C1" t="s">
        <v>369</v>
      </c>
      <c r="D1" t="s">
        <v>374</v>
      </c>
      <c r="E1" t="s">
        <v>254</v>
      </c>
      <c r="F1" t="s">
        <v>255</v>
      </c>
      <c r="G1" t="s">
        <v>256</v>
      </c>
    </row>
    <row r="2" spans="1:7">
      <c r="A2">
        <v>1</v>
      </c>
      <c r="B2" t="s">
        <v>138</v>
      </c>
      <c r="C2">
        <v>1</v>
      </c>
      <c r="D2" t="s">
        <v>69</v>
      </c>
    </row>
    <row r="3" spans="1:7">
      <c r="A3">
        <v>2</v>
      </c>
      <c r="B3" t="s">
        <v>138</v>
      </c>
      <c r="C3">
        <v>2</v>
      </c>
      <c r="D3" t="s">
        <v>72</v>
      </c>
    </row>
    <row r="4" spans="1:7">
      <c r="A4">
        <v>3</v>
      </c>
      <c r="B4" t="s">
        <v>138</v>
      </c>
      <c r="C4">
        <v>3</v>
      </c>
      <c r="D4" t="s">
        <v>74</v>
      </c>
    </row>
    <row r="5" spans="1:7">
      <c r="A5">
        <v>4</v>
      </c>
      <c r="B5" t="s">
        <v>138</v>
      </c>
      <c r="C5">
        <v>4</v>
      </c>
      <c r="D5" t="s">
        <v>77</v>
      </c>
    </row>
    <row r="6" spans="1:7">
      <c r="A6">
        <v>5</v>
      </c>
      <c r="B6" t="s">
        <v>138</v>
      </c>
      <c r="C6">
        <v>5</v>
      </c>
      <c r="D6" t="s">
        <v>78</v>
      </c>
    </row>
    <row r="7" spans="1:7">
      <c r="A7">
        <v>6</v>
      </c>
      <c r="B7" t="s">
        <v>138</v>
      </c>
      <c r="C7">
        <v>6</v>
      </c>
      <c r="D7" t="s">
        <v>80</v>
      </c>
    </row>
    <row r="8" spans="1:7">
      <c r="A8">
        <v>7</v>
      </c>
      <c r="B8" t="s">
        <v>140</v>
      </c>
      <c r="C8">
        <v>1</v>
      </c>
      <c r="D8" t="s">
        <v>272</v>
      </c>
    </row>
    <row r="9" spans="1:7">
      <c r="A9">
        <v>8</v>
      </c>
      <c r="B9" t="s">
        <v>140</v>
      </c>
      <c r="C9">
        <v>2</v>
      </c>
      <c r="D9" t="s">
        <v>273</v>
      </c>
    </row>
    <row r="10" spans="1:7">
      <c r="A10">
        <v>9</v>
      </c>
      <c r="B10" t="s">
        <v>140</v>
      </c>
      <c r="C10">
        <v>3</v>
      </c>
      <c r="D10" t="s">
        <v>274</v>
      </c>
    </row>
    <row r="11" spans="1:7">
      <c r="A11">
        <v>10</v>
      </c>
      <c r="B11" t="s">
        <v>140</v>
      </c>
      <c r="C11">
        <v>4</v>
      </c>
      <c r="D11" t="s">
        <v>257</v>
      </c>
    </row>
    <row r="12" spans="1:7">
      <c r="A12">
        <v>11</v>
      </c>
      <c r="B12" t="s">
        <v>140</v>
      </c>
      <c r="C12">
        <v>5</v>
      </c>
      <c r="D12" t="s">
        <v>266</v>
      </c>
    </row>
    <row r="13" spans="1:7">
      <c r="A13">
        <v>12</v>
      </c>
      <c r="B13" t="s">
        <v>140</v>
      </c>
      <c r="C13">
        <v>6</v>
      </c>
      <c r="D13" t="s">
        <v>267</v>
      </c>
    </row>
    <row r="14" spans="1:7">
      <c r="A14">
        <v>13</v>
      </c>
      <c r="B14" t="s">
        <v>140</v>
      </c>
      <c r="C14">
        <v>7</v>
      </c>
      <c r="D14" t="s">
        <v>268</v>
      </c>
    </row>
    <row r="15" spans="1:7">
      <c r="A15">
        <v>14</v>
      </c>
      <c r="B15" t="s">
        <v>140</v>
      </c>
      <c r="C15">
        <v>8</v>
      </c>
      <c r="D15" t="s">
        <v>269</v>
      </c>
    </row>
    <row r="16" spans="1:7">
      <c r="A16">
        <v>15</v>
      </c>
      <c r="B16" t="s">
        <v>140</v>
      </c>
      <c r="C16">
        <v>9</v>
      </c>
      <c r="D16" t="s">
        <v>270</v>
      </c>
    </row>
    <row r="17" spans="1:4">
      <c r="A17">
        <v>16</v>
      </c>
      <c r="B17" t="s">
        <v>140</v>
      </c>
      <c r="C17">
        <v>10</v>
      </c>
      <c r="D17" t="s">
        <v>271</v>
      </c>
    </row>
    <row r="18" spans="1:4">
      <c r="A18">
        <v>17</v>
      </c>
      <c r="B18" t="s">
        <v>140</v>
      </c>
    </row>
    <row r="19" spans="1:4">
      <c r="A19">
        <v>18</v>
      </c>
      <c r="B19" t="s">
        <v>139</v>
      </c>
      <c r="C19">
        <v>1</v>
      </c>
    </row>
    <row r="20" spans="1:4">
      <c r="A20">
        <v>19</v>
      </c>
      <c r="B20" t="s">
        <v>253</v>
      </c>
      <c r="C20">
        <v>1</v>
      </c>
      <c r="D20" t="s">
        <v>259</v>
      </c>
    </row>
    <row r="21" spans="1:4">
      <c r="A21">
        <v>20</v>
      </c>
      <c r="B21" t="s">
        <v>253</v>
      </c>
      <c r="C21">
        <v>2</v>
      </c>
      <c r="D21" t="s">
        <v>258</v>
      </c>
    </row>
    <row r="22" spans="1:4">
      <c r="A22">
        <v>21</v>
      </c>
      <c r="B22" t="s">
        <v>253</v>
      </c>
      <c r="C22">
        <v>3</v>
      </c>
      <c r="D22" t="s">
        <v>260</v>
      </c>
    </row>
    <row r="23" spans="1:4">
      <c r="A23">
        <v>22</v>
      </c>
      <c r="B23" t="s">
        <v>253</v>
      </c>
      <c r="C23">
        <v>4</v>
      </c>
      <c r="D23" t="s">
        <v>261</v>
      </c>
    </row>
    <row r="24" spans="1:4">
      <c r="A24">
        <v>23</v>
      </c>
      <c r="B24" t="s">
        <v>253</v>
      </c>
      <c r="C24">
        <v>5</v>
      </c>
      <c r="D24" t="s">
        <v>262</v>
      </c>
    </row>
    <row r="25" spans="1:4">
      <c r="A25">
        <v>24</v>
      </c>
      <c r="B25" t="s">
        <v>253</v>
      </c>
      <c r="C25">
        <v>6</v>
      </c>
      <c r="D25" t="s">
        <v>263</v>
      </c>
    </row>
    <row r="26" spans="1:4">
      <c r="A26">
        <v>25</v>
      </c>
      <c r="B26" t="s">
        <v>253</v>
      </c>
      <c r="C26">
        <v>7</v>
      </c>
      <c r="D26" t="s">
        <v>264</v>
      </c>
    </row>
    <row r="27" spans="1:4">
      <c r="A27">
        <v>26</v>
      </c>
      <c r="B27" t="s">
        <v>253</v>
      </c>
      <c r="C27">
        <v>8</v>
      </c>
      <c r="D27" t="s">
        <v>265</v>
      </c>
    </row>
    <row r="28" spans="1:4">
      <c r="A28">
        <v>27</v>
      </c>
      <c r="B28" t="s">
        <v>48</v>
      </c>
      <c r="C28">
        <v>1</v>
      </c>
    </row>
    <row r="29" spans="1:4">
      <c r="A29">
        <v>28</v>
      </c>
      <c r="B29" t="s">
        <v>48</v>
      </c>
      <c r="C29">
        <v>2</v>
      </c>
    </row>
    <row r="30" spans="1:4">
      <c r="A30">
        <v>29</v>
      </c>
      <c r="B30" t="s">
        <v>48</v>
      </c>
      <c r="C30">
        <v>3</v>
      </c>
    </row>
    <row r="31" spans="1:4">
      <c r="A31">
        <v>30</v>
      </c>
      <c r="B31" t="s">
        <v>48</v>
      </c>
      <c r="C31">
        <v>4</v>
      </c>
    </row>
    <row r="32" spans="1:4">
      <c r="A32">
        <v>31</v>
      </c>
      <c r="B32" t="s">
        <v>48</v>
      </c>
      <c r="C32">
        <v>5</v>
      </c>
    </row>
    <row r="33" spans="1:3">
      <c r="A33">
        <v>32</v>
      </c>
      <c r="B33" t="s">
        <v>48</v>
      </c>
      <c r="C33">
        <v>6</v>
      </c>
    </row>
    <row r="34" spans="1:3">
      <c r="A34">
        <v>33</v>
      </c>
      <c r="B34" t="s">
        <v>48</v>
      </c>
      <c r="C34">
        <v>7</v>
      </c>
    </row>
    <row r="35" spans="1:3">
      <c r="A35">
        <v>34</v>
      </c>
    </row>
    <row r="36" spans="1:3">
      <c r="A36">
        <v>35</v>
      </c>
    </row>
    <row r="37" spans="1:3">
      <c r="A37">
        <v>36</v>
      </c>
    </row>
    <row r="38" spans="1:3">
      <c r="A38">
        <v>37</v>
      </c>
    </row>
    <row r="39" spans="1:3">
      <c r="A39">
        <v>38</v>
      </c>
    </row>
    <row r="40" spans="1:3">
      <c r="A40">
        <v>39</v>
      </c>
    </row>
    <row r="41" spans="1:3">
      <c r="A41">
        <v>40</v>
      </c>
    </row>
    <row r="42" spans="1:3">
      <c r="A42">
        <v>41</v>
      </c>
    </row>
    <row r="43" spans="1:3">
      <c r="A43">
        <v>42</v>
      </c>
    </row>
    <row r="44" spans="1:3">
      <c r="A44">
        <v>43</v>
      </c>
    </row>
    <row r="45" spans="1:3">
      <c r="A45">
        <v>44</v>
      </c>
    </row>
    <row r="46" spans="1:3">
      <c r="A46">
        <v>45</v>
      </c>
    </row>
    <row r="47" spans="1:3">
      <c r="A47">
        <v>46</v>
      </c>
    </row>
    <row r="48" spans="1:3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P33" sqref="P33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4"/>
  <sheetViews>
    <sheetView workbookViewId="0">
      <selection activeCell="P13" sqref="P13"/>
    </sheetView>
  </sheetViews>
  <sheetFormatPr defaultRowHeight="16.5"/>
  <sheetData>
    <row r="1" spans="1:15">
      <c r="A1" t="s">
        <v>52</v>
      </c>
      <c r="B1" t="s">
        <v>59</v>
      </c>
      <c r="F1" t="s">
        <v>83</v>
      </c>
    </row>
    <row r="2" spans="1:15">
      <c r="A2" t="s">
        <v>49</v>
      </c>
      <c r="B2" t="s">
        <v>60</v>
      </c>
    </row>
    <row r="3" spans="1:15">
      <c r="A3" t="s">
        <v>50</v>
      </c>
      <c r="B3" t="s">
        <v>61</v>
      </c>
    </row>
    <row r="4" spans="1:15">
      <c r="A4" t="s">
        <v>51</v>
      </c>
      <c r="B4" t="s">
        <v>62</v>
      </c>
    </row>
    <row r="6" spans="1:15">
      <c r="A6" t="s">
        <v>58</v>
      </c>
      <c r="B6" t="s">
        <v>81</v>
      </c>
    </row>
    <row r="7" spans="1:15">
      <c r="A7" t="s">
        <v>57</v>
      </c>
      <c r="B7" t="s">
        <v>82</v>
      </c>
    </row>
    <row r="10" spans="1:15">
      <c r="O10" t="s">
        <v>426</v>
      </c>
    </row>
    <row r="11" spans="1:15">
      <c r="O11" t="s">
        <v>427</v>
      </c>
    </row>
    <row r="21" spans="11:11">
      <c r="K21" t="s">
        <v>184</v>
      </c>
    </row>
    <row r="22" spans="11:11">
      <c r="K22" t="s">
        <v>415</v>
      </c>
    </row>
    <row r="23" spans="11:11">
      <c r="K23" t="s">
        <v>187</v>
      </c>
    </row>
    <row r="24" spans="11:11">
      <c r="K24" t="s">
        <v>416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4"/>
  <sheetViews>
    <sheetView workbookViewId="0">
      <selection activeCell="G24" sqref="G24"/>
    </sheetView>
  </sheetViews>
  <sheetFormatPr defaultRowHeight="16.5"/>
  <sheetData>
    <row r="4" spans="1:1">
      <c r="A4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 지정된 범위</vt:lpstr>
      </vt:variant>
      <vt:variant>
        <vt:i4>1</vt:i4>
      </vt:variant>
    </vt:vector>
  </HeadingPairs>
  <TitlesOfParts>
    <vt:vector size="17" baseType="lpstr">
      <vt:lpstr>게임_룰_설명</vt:lpstr>
      <vt:lpstr>시트설명</vt:lpstr>
      <vt:lpstr>User_DB</vt:lpstr>
      <vt:lpstr>User_Character</vt:lpstr>
      <vt:lpstr>Monster_Character</vt:lpstr>
      <vt:lpstr>Skill</vt:lpstr>
      <vt:lpstr>Item</vt:lpstr>
      <vt:lpstr>Weapon</vt:lpstr>
      <vt:lpstr>Stage</vt:lpstr>
      <vt:lpstr>room</vt:lpstr>
      <vt:lpstr>Structer</vt:lpstr>
      <vt:lpstr>quest</vt:lpstr>
      <vt:lpstr>Name_TEXT</vt:lpstr>
      <vt:lpstr>Image</vt:lpstr>
      <vt:lpstr>null</vt:lpstr>
      <vt:lpstr>구조물 발동조건 코드</vt:lpstr>
      <vt:lpstr>Skill!대상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정재호</dc:creator>
  <cp:lastModifiedBy>Jaeho</cp:lastModifiedBy>
  <dcterms:created xsi:type="dcterms:W3CDTF">2019-10-23T22:20:35Z</dcterms:created>
  <dcterms:modified xsi:type="dcterms:W3CDTF">2019-11-06T17:04:59Z</dcterms:modified>
</cp:coreProperties>
</file>