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<sst xmlns="http://schemas.openxmlformats.org/spreadsheetml/2006/main" count="59" uniqueCount="56">
  <si>
    <t>Obtener el valor de iluminación en pantalla, si el PoI está en el polo superior de la esfera. La esfera es originalmente: amarilla. La luz es perfectamente brillante.</t>
  </si>
  <si>
    <t>kar</t>
  </si>
  <si>
    <t>kag</t>
  </si>
  <si>
    <t>kab</t>
  </si>
  <si>
    <t>kdr</t>
  </si>
  <si>
    <t>kdg</t>
  </si>
  <si>
    <t>kdb</t>
  </si>
  <si>
    <t>ksr</t>
  </si>
  <si>
    <t>ksg</t>
  </si>
  <si>
    <t>ksb</t>
  </si>
  <si>
    <t>Iar</t>
  </si>
  <si>
    <t>Iag</t>
  </si>
  <si>
    <t>Iab</t>
  </si>
  <si>
    <t>Idr</t>
  </si>
  <si>
    <t>Idg</t>
  </si>
  <si>
    <t>Idb</t>
  </si>
  <si>
    <t>Isr</t>
  </si>
  <si>
    <t>Isg</t>
  </si>
  <si>
    <t>Isb</t>
  </si>
  <si>
    <t>alpha</t>
  </si>
  <si>
    <t>X/R</t>
  </si>
  <si>
    <t>Y/G</t>
  </si>
  <si>
    <t>Z/B</t>
  </si>
  <si>
    <t>Point Light</t>
  </si>
  <si>
    <t>Camera</t>
  </si>
  <si>
    <t>SC (Sphere Center)</t>
  </si>
  <si>
    <t>SR (Sphere Radius)</t>
  </si>
  <si>
    <t>PoI</t>
  </si>
  <si>
    <t>PoI = (SCx, SCy+SR, SCz)</t>
  </si>
  <si>
    <t>n = PoI - SC</t>
  </si>
  <si>
    <t>*Solamente aplica para la esfera</t>
  </si>
  <si>
    <t>nUnit</t>
  </si>
  <si>
    <t>v</t>
  </si>
  <si>
    <t>vUnit</t>
  </si>
  <si>
    <t>l</t>
  </si>
  <si>
    <t>lUnit</t>
  </si>
  <si>
    <t>dot(nUnit, I)</t>
  </si>
  <si>
    <t>lp = nUnit * dot(nUnit, l)</t>
  </si>
  <si>
    <t>lo = l - lp</t>
  </si>
  <si>
    <t>r = lp - lo</t>
  </si>
  <si>
    <t>rUnit</t>
  </si>
  <si>
    <t>dot(nUnit, lUnit)</t>
  </si>
  <si>
    <t>dot(rUnit, vUnit)</t>
  </si>
  <si>
    <t>A</t>
  </si>
  <si>
    <t>Ka*Ia</t>
  </si>
  <si>
    <t>dot(rUnit, vUnit)^alpha</t>
  </si>
  <si>
    <t>D</t>
  </si>
  <si>
    <t>Kd*Id(nUnit*lUnit)</t>
  </si>
  <si>
    <t>S</t>
  </si>
  <si>
    <t>Ks*Is(vUnit,rUnit)</t>
  </si>
  <si>
    <t>R =</t>
  </si>
  <si>
    <t>FINALR</t>
  </si>
  <si>
    <t>G =</t>
  </si>
  <si>
    <t>FINALG</t>
  </si>
  <si>
    <t>B =</t>
  </si>
  <si>
    <t>FINALB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</si>
</sst>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</font>
    <font/>
    <font>
      <b/>
      <color rgb="FFFF0000"/>
      <name val="Arial"/>
    </font>
    <font>
      <b/>
      <color rgb="FF00FF00"/>
      <name val="Arial"/>
    </font>
    <font>
      <b/>
      <color rgb="FF0000FF"/>
      <name val="Arial"/>
    </font>
    <font>
      <b/>
      <color theme="1"/>
      <name val="Arial"/>
    </font>
    <font>
      <color rgb="FFFF0000"/>
      <name val="Arial"/>
    </font>
    <font>
      <color rgb="FF00FF00"/>
      <name val="Arial"/>
    </font>
    <font>
      <color rgb="FF0000FF"/>
      <name val="Arial"/>
    </font>
    <font>
      <sz val="11.0"/>
      <color rgb="FF0000FF"/>
      <name val="Inconsolata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readingOrder="0" shrinkToFit="0" vertical="bottom" wrapText="1"/>
    </xf>
    <xf borderId="4" fillId="0" fontId="6" numFmtId="0" xfId="0" applyAlignment="1" applyBorder="1" applyFont="1">
      <alignment horizontal="center" vertical="bottom"/>
    </xf>
    <xf borderId="5" fillId="0" fontId="3" numFmtId="0" xfId="0" applyAlignment="1" applyBorder="1" applyFont="1">
      <alignment horizontal="center" vertical="bottom"/>
    </xf>
    <xf borderId="6" fillId="0" fontId="7" numFmtId="0" xfId="0" applyAlignment="1" applyBorder="1" applyFon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7" numFmtId="0" xfId="0" applyAlignment="1" applyFont="1">
      <alignment vertical="bottom"/>
    </xf>
    <xf borderId="5" fillId="0" fontId="4" numFmtId="0" xfId="0" applyAlignment="1" applyBorder="1" applyFont="1">
      <alignment horizontal="center" vertical="bottom"/>
    </xf>
    <xf borderId="6" fillId="0" fontId="8" numFmtId="0" xfId="0" applyAlignment="1" applyBorder="1" applyFont="1">
      <alignment horizontal="center" vertical="bottom"/>
    </xf>
    <xf borderId="0" fillId="0" fontId="8" numFmtId="0" xfId="0" applyAlignment="1" applyFont="1">
      <alignment horizontal="center" vertical="bottom"/>
    </xf>
    <xf borderId="0" fillId="0" fontId="8" numFmtId="0" xfId="0" applyAlignment="1" applyFont="1">
      <alignment vertical="bottom"/>
    </xf>
    <xf borderId="5" fillId="0" fontId="5" numFmtId="0" xfId="0" applyAlignment="1" applyBorder="1" applyFont="1">
      <alignment horizontal="center" vertical="bottom"/>
    </xf>
    <xf borderId="7" fillId="0" fontId="9" numFmtId="0" xfId="0" applyAlignment="1" applyBorder="1" applyFont="1">
      <alignment horizontal="center" vertical="bottom"/>
    </xf>
    <xf borderId="7" fillId="0" fontId="10" numFmtId="0" xfId="0" applyAlignment="1" applyBorder="1" applyFont="1">
      <alignment horizontal="center"/>
    </xf>
    <xf borderId="0" fillId="0" fontId="9" numFmtId="0" xfId="0" applyAlignment="1" applyFont="1">
      <alignment horizontal="center" vertical="bottom"/>
    </xf>
    <xf borderId="0" fillId="0" fontId="9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</row>
    <row r="2">
      <c r="A2" s="4"/>
      <c r="B2" s="4"/>
      <c r="C2" s="4"/>
      <c r="D2" s="4"/>
      <c r="E2" s="4"/>
      <c r="F2" s="4"/>
      <c r="G2" s="4"/>
      <c r="H2" s="4"/>
      <c r="I2" s="4"/>
    </row>
    <row r="3">
      <c r="A3" s="5" t="s">
        <v>1</v>
      </c>
      <c r="B3" s="6">
        <v>0.12</v>
      </c>
      <c r="C3" s="7" t="s">
        <v>2</v>
      </c>
      <c r="D3" s="6">
        <v>0.12</v>
      </c>
      <c r="E3" s="8" t="s">
        <v>3</v>
      </c>
      <c r="F3" s="6">
        <v>0.12</v>
      </c>
      <c r="G3" s="4"/>
      <c r="H3" s="4"/>
      <c r="I3" s="4"/>
    </row>
    <row r="4">
      <c r="A4" s="5" t="s">
        <v>4</v>
      </c>
      <c r="B4" s="6">
        <v>1.0</v>
      </c>
      <c r="C4" s="7" t="s">
        <v>5</v>
      </c>
      <c r="D4" s="6">
        <v>1.0</v>
      </c>
      <c r="E4" s="8" t="s">
        <v>6</v>
      </c>
      <c r="F4" s="6">
        <v>0.0</v>
      </c>
      <c r="G4" s="4"/>
      <c r="H4" s="4"/>
      <c r="I4" s="4"/>
    </row>
    <row r="5">
      <c r="A5" s="5" t="s">
        <v>7</v>
      </c>
      <c r="B5" s="6">
        <v>0.8</v>
      </c>
      <c r="C5" s="7" t="s">
        <v>8</v>
      </c>
      <c r="D5" s="6">
        <v>0.8</v>
      </c>
      <c r="E5" s="8" t="s">
        <v>9</v>
      </c>
      <c r="F5" s="6">
        <v>0.0</v>
      </c>
      <c r="G5" s="4"/>
      <c r="H5" s="4"/>
      <c r="I5" s="4"/>
    </row>
    <row r="6">
      <c r="A6" s="5" t="s">
        <v>10</v>
      </c>
      <c r="B6" s="6">
        <v>1.0</v>
      </c>
      <c r="C6" s="7" t="s">
        <v>11</v>
      </c>
      <c r="D6" s="6">
        <v>1.0</v>
      </c>
      <c r="E6" s="8" t="s">
        <v>12</v>
      </c>
      <c r="F6" s="6">
        <v>1.0</v>
      </c>
      <c r="G6" s="4"/>
      <c r="H6" s="4"/>
      <c r="I6" s="4"/>
    </row>
    <row r="7">
      <c r="A7" s="5" t="s">
        <v>13</v>
      </c>
      <c r="B7" s="6">
        <v>1.0</v>
      </c>
      <c r="C7" s="7" t="s">
        <v>14</v>
      </c>
      <c r="D7" s="6">
        <v>1.0</v>
      </c>
      <c r="E7" s="8" t="s">
        <v>15</v>
      </c>
      <c r="F7" s="6">
        <v>1.0</v>
      </c>
      <c r="G7" s="4"/>
      <c r="H7" s="4"/>
      <c r="I7" s="4"/>
    </row>
    <row r="8">
      <c r="A8" s="5" t="s">
        <v>16</v>
      </c>
      <c r="B8" s="6">
        <v>1.0</v>
      </c>
      <c r="C8" s="7" t="s">
        <v>17</v>
      </c>
      <c r="D8" s="6">
        <v>1.0</v>
      </c>
      <c r="E8" s="8" t="s">
        <v>18</v>
      </c>
      <c r="F8" s="6">
        <v>1.0</v>
      </c>
      <c r="G8" s="4"/>
      <c r="H8" s="4"/>
      <c r="I8" s="4"/>
    </row>
    <row r="9">
      <c r="A9" s="9" t="s">
        <v>19</v>
      </c>
      <c r="B9" s="6">
        <v>75.0</v>
      </c>
      <c r="C9" s="6"/>
      <c r="D9" s="6"/>
      <c r="E9" s="6"/>
      <c r="F9" s="6"/>
      <c r="G9" s="4"/>
      <c r="H9" s="4"/>
      <c r="I9" s="4"/>
    </row>
    <row r="10">
      <c r="A10" s="4"/>
      <c r="B10" s="4"/>
      <c r="C10" s="4"/>
      <c r="D10" s="4"/>
      <c r="E10" s="4"/>
      <c r="F10" s="4"/>
      <c r="G10" s="4"/>
      <c r="H10" s="4"/>
      <c r="I10" s="4"/>
    </row>
    <row r="11">
      <c r="A11" s="4"/>
      <c r="B11" s="9" t="s">
        <v>20</v>
      </c>
      <c r="C11" s="9" t="s">
        <v>21</v>
      </c>
      <c r="D11" s="9" t="s">
        <v>22</v>
      </c>
      <c r="E11" s="4"/>
      <c r="F11" s="4"/>
      <c r="G11" s="4"/>
      <c r="H11" s="4"/>
      <c r="I11" s="4"/>
    </row>
    <row r="12">
      <c r="A12" s="10" t="s">
        <v>23</v>
      </c>
      <c r="B12" s="11">
        <v>8.7</v>
      </c>
      <c r="C12" s="11">
        <v>3.2</v>
      </c>
      <c r="D12" s="11">
        <v>-1.1</v>
      </c>
      <c r="E12" s="4"/>
      <c r="F12" s="4"/>
      <c r="G12" s="4"/>
      <c r="H12" s="4"/>
      <c r="I12" s="4"/>
    </row>
    <row r="13">
      <c r="A13" s="10" t="s">
        <v>24</v>
      </c>
      <c r="B13" s="11">
        <v>-3.6</v>
      </c>
      <c r="C13" s="11">
        <v>4.03</v>
      </c>
      <c r="D13" s="11">
        <v>2.5</v>
      </c>
      <c r="E13" s="4"/>
      <c r="F13" s="12"/>
      <c r="G13" s="12"/>
      <c r="H13" s="4"/>
      <c r="I13" s="4"/>
    </row>
    <row r="14">
      <c r="A14" s="10"/>
      <c r="B14" s="11"/>
      <c r="C14" s="11"/>
      <c r="D14" s="11"/>
      <c r="E14" s="4"/>
      <c r="F14" s="4"/>
      <c r="G14" s="4"/>
      <c r="H14" s="4"/>
      <c r="I14" s="4"/>
    </row>
    <row r="15">
      <c r="A15" s="10" t="s">
        <v>25</v>
      </c>
      <c r="B15" s="11">
        <v>0.5</v>
      </c>
      <c r="C15" s="11">
        <v>-0.7</v>
      </c>
      <c r="D15" s="11">
        <v>0.79</v>
      </c>
      <c r="E15" s="4"/>
      <c r="F15" s="4"/>
      <c r="G15" s="4"/>
      <c r="H15" s="4"/>
      <c r="I15" s="4"/>
    </row>
    <row r="16">
      <c r="A16" s="10" t="s">
        <v>26</v>
      </c>
      <c r="B16" s="11">
        <v>1.25</v>
      </c>
      <c r="C16" s="11"/>
      <c r="D16" s="11"/>
      <c r="E16" s="4"/>
      <c r="F16" s="4"/>
      <c r="G16" s="4"/>
      <c r="H16" s="4"/>
      <c r="I16" s="4"/>
    </row>
    <row r="17">
      <c r="A17" s="10" t="s">
        <v>27</v>
      </c>
      <c r="B17" s="13">
        <f>B15</f>
        <v>0.5</v>
      </c>
      <c r="C17" s="13">
        <f>C15+B16</f>
        <v>0.55</v>
      </c>
      <c r="D17" s="13">
        <f>D15</f>
        <v>0.79</v>
      </c>
      <c r="E17" s="12"/>
      <c r="F17" s="12" t="s">
        <v>28</v>
      </c>
      <c r="G17" s="4"/>
      <c r="H17" s="4"/>
      <c r="I17" s="4"/>
    </row>
    <row r="18">
      <c r="A18" s="10"/>
      <c r="B18" s="11"/>
      <c r="C18" s="11"/>
      <c r="D18" s="11"/>
      <c r="E18" s="4"/>
      <c r="F18" s="4"/>
      <c r="G18" s="4"/>
      <c r="H18" s="4"/>
      <c r="I18" s="4"/>
    </row>
    <row r="19">
      <c r="A19" s="10" t="s">
        <v>29</v>
      </c>
      <c r="B19" s="11">
        <f t="shared" ref="B19:D19" si="1">B17-B15</f>
        <v>0</v>
      </c>
      <c r="C19" s="11">
        <f t="shared" si="1"/>
        <v>1.25</v>
      </c>
      <c r="D19" s="11">
        <f t="shared" si="1"/>
        <v>0</v>
      </c>
      <c r="E19" s="4"/>
      <c r="F19" s="14" t="s">
        <v>30</v>
      </c>
      <c r="G19" s="4"/>
      <c r="H19" s="4"/>
      <c r="I19" s="4"/>
    </row>
    <row r="20">
      <c r="A20" s="10" t="s">
        <v>31</v>
      </c>
      <c r="B20" s="11">
        <f>B19</f>
        <v>0</v>
      </c>
      <c r="C20" s="13">
        <v>1.0</v>
      </c>
      <c r="D20" s="11">
        <f>D19</f>
        <v>0</v>
      </c>
      <c r="E20" s="4"/>
      <c r="F20" s="4"/>
      <c r="G20" s="4"/>
      <c r="H20" s="4"/>
      <c r="I20" s="4"/>
    </row>
    <row r="21">
      <c r="A21" s="10" t="s">
        <v>32</v>
      </c>
      <c r="B21" s="11">
        <f t="shared" ref="B21:D21" si="2">B13-B17</f>
        <v>-4.1</v>
      </c>
      <c r="C21" s="11">
        <f t="shared" si="2"/>
        <v>3.48</v>
      </c>
      <c r="D21" s="11">
        <f t="shared" si="2"/>
        <v>1.71</v>
      </c>
      <c r="E21" s="4"/>
      <c r="F21" s="4"/>
      <c r="G21" s="4"/>
      <c r="H21" s="4"/>
      <c r="I21" s="4"/>
    </row>
    <row r="22">
      <c r="A22" s="10" t="s">
        <v>33</v>
      </c>
      <c r="B22" s="11">
        <f t="shared" ref="B22:D22" si="3">B13</f>
        <v>-3.6</v>
      </c>
      <c r="C22" s="11">
        <f t="shared" si="3"/>
        <v>4.03</v>
      </c>
      <c r="D22" s="11">
        <f t="shared" si="3"/>
        <v>2.5</v>
      </c>
      <c r="E22" s="4"/>
      <c r="F22" s="4"/>
      <c r="G22" s="4"/>
      <c r="H22" s="4"/>
      <c r="I22" s="4"/>
    </row>
    <row r="23">
      <c r="A23" s="10" t="s">
        <v>34</v>
      </c>
      <c r="B23" s="11">
        <f t="shared" ref="B23:D23" si="4">B12-B17</f>
        <v>8.2</v>
      </c>
      <c r="C23" s="11">
        <f t="shared" si="4"/>
        <v>2.65</v>
      </c>
      <c r="D23" s="11">
        <f t="shared" si="4"/>
        <v>-1.89</v>
      </c>
      <c r="E23" s="4"/>
      <c r="F23" s="4"/>
      <c r="G23" s="4"/>
      <c r="H23" s="4"/>
      <c r="I23" s="4"/>
    </row>
    <row r="24">
      <c r="A24" s="10" t="s">
        <v>35</v>
      </c>
      <c r="B24" s="11">
        <f t="shared" ref="B24:D24" si="5">B12</f>
        <v>8.7</v>
      </c>
      <c r="C24" s="11">
        <f t="shared" si="5"/>
        <v>3.2</v>
      </c>
      <c r="D24" s="11">
        <f t="shared" si="5"/>
        <v>-1.1</v>
      </c>
      <c r="E24" s="4"/>
      <c r="F24" s="4"/>
      <c r="G24" s="4"/>
      <c r="H24" s="4"/>
      <c r="I24" s="4"/>
    </row>
    <row r="25">
      <c r="A25" s="15" t="s">
        <v>36</v>
      </c>
      <c r="B25" s="13">
        <v>2.65</v>
      </c>
      <c r="C25" s="11"/>
      <c r="D25" s="11"/>
      <c r="E25" s="4"/>
      <c r="F25" s="4"/>
      <c r="G25" s="4"/>
      <c r="H25" s="4"/>
      <c r="I25" s="4"/>
    </row>
    <row r="26">
      <c r="A26" s="10" t="s">
        <v>37</v>
      </c>
      <c r="B26" s="11">
        <f t="shared" ref="B26:D26" si="6">B20*SUMPRODUCT(B20,B23)</f>
        <v>0</v>
      </c>
      <c r="C26" s="11">
        <f t="shared" si="6"/>
        <v>2.65</v>
      </c>
      <c r="D26" s="11">
        <f t="shared" si="6"/>
        <v>0</v>
      </c>
      <c r="E26" s="4"/>
      <c r="F26" s="4"/>
      <c r="G26" s="4"/>
      <c r="H26" s="4"/>
      <c r="I26" s="4"/>
    </row>
    <row r="27">
      <c r="A27" s="10" t="s">
        <v>38</v>
      </c>
      <c r="B27" s="11">
        <f t="shared" ref="B27:D27" si="7">B23-B26</f>
        <v>8.2</v>
      </c>
      <c r="C27" s="11">
        <f t="shared" si="7"/>
        <v>0</v>
      </c>
      <c r="D27" s="11">
        <f t="shared" si="7"/>
        <v>-1.89</v>
      </c>
      <c r="E27" s="4"/>
      <c r="F27" s="4"/>
      <c r="G27" s="4"/>
      <c r="H27" s="4"/>
      <c r="I27" s="4"/>
    </row>
    <row r="28">
      <c r="A28" s="10" t="s">
        <v>39</v>
      </c>
      <c r="B28" s="11">
        <f t="shared" ref="B28:D28" si="8">B26-B27</f>
        <v>-8.2</v>
      </c>
      <c r="C28" s="11">
        <f t="shared" si="8"/>
        <v>2.65</v>
      </c>
      <c r="D28" s="11">
        <f t="shared" si="8"/>
        <v>1.89</v>
      </c>
      <c r="E28" s="4"/>
      <c r="F28" s="4"/>
      <c r="G28" s="4"/>
      <c r="H28" s="4"/>
      <c r="I28" s="4"/>
    </row>
    <row r="29">
      <c r="A29" s="10" t="s">
        <v>40</v>
      </c>
      <c r="B29" s="11">
        <f t="shared" ref="B29:D29" si="9">B28</f>
        <v>-8.2</v>
      </c>
      <c r="C29" s="11">
        <f t="shared" si="9"/>
        <v>2.65</v>
      </c>
      <c r="D29" s="11">
        <f t="shared" si="9"/>
        <v>1.89</v>
      </c>
      <c r="E29" s="4"/>
      <c r="F29" s="4"/>
      <c r="G29" s="4"/>
      <c r="H29" s="4"/>
      <c r="I29" s="4"/>
    </row>
    <row r="30">
      <c r="A30" s="10" t="s">
        <v>41</v>
      </c>
      <c r="B30" s="11">
        <f>SUMPRODUCT(B20,B24)</f>
        <v>0</v>
      </c>
      <c r="C30" s="11"/>
      <c r="D30" s="11"/>
      <c r="E30" s="4"/>
      <c r="F30" s="4"/>
      <c r="G30" s="4"/>
      <c r="H30" s="4"/>
      <c r="I30" s="4"/>
    </row>
    <row r="31">
      <c r="A31" s="10" t="s">
        <v>42</v>
      </c>
      <c r="B31" s="11">
        <f>SUMPRODUCT(B29,B22)</f>
        <v>29.52</v>
      </c>
      <c r="C31" s="11"/>
      <c r="D31" s="11"/>
      <c r="E31" s="4"/>
      <c r="F31" s="4"/>
      <c r="G31" s="4"/>
      <c r="H31" s="12" t="s">
        <v>43</v>
      </c>
      <c r="I31" s="12" t="s">
        <v>44</v>
      </c>
    </row>
    <row r="32">
      <c r="A32" s="10" t="s">
        <v>45</v>
      </c>
      <c r="B32" s="11" t="str">
        <f>SUMAPRODUCTO(B28,B22)POTENCIA(B9)</f>
        <v>#ERROR!</v>
      </c>
      <c r="C32" s="11"/>
      <c r="D32" s="11"/>
      <c r="E32" s="4"/>
      <c r="F32" s="4"/>
      <c r="G32" s="4"/>
      <c r="H32" s="12" t="s">
        <v>46</v>
      </c>
      <c r="I32" s="12" t="s">
        <v>47</v>
      </c>
    </row>
    <row r="33">
      <c r="A33" s="4"/>
      <c r="B33" s="9"/>
      <c r="C33" s="9"/>
      <c r="D33" s="9"/>
      <c r="E33" s="4"/>
      <c r="F33" s="4"/>
      <c r="G33" s="4"/>
      <c r="H33" s="12" t="s">
        <v>48</v>
      </c>
      <c r="I33" s="12" t="s">
        <v>49</v>
      </c>
    </row>
    <row r="34">
      <c r="A34" s="4"/>
      <c r="B34" s="16" t="s">
        <v>43</v>
      </c>
      <c r="C34" s="16" t="s">
        <v>46</v>
      </c>
      <c r="D34" s="16" t="s">
        <v>48</v>
      </c>
      <c r="E34" s="4"/>
      <c r="F34" s="4"/>
      <c r="G34" s="4"/>
      <c r="H34" s="4"/>
      <c r="I34" s="4"/>
    </row>
    <row r="35">
      <c r="A35" s="17" t="s">
        <v>50</v>
      </c>
      <c r="B35" s="18">
        <f>B3*B6</f>
        <v>0.12</v>
      </c>
      <c r="C35" s="18"/>
      <c r="D35" s="18"/>
      <c r="E35" s="19" t="s">
        <v>51</v>
      </c>
      <c r="F35" s="20">
        <f t="shared" ref="F35:F37" si="10">B35+C35+D35</f>
        <v>0.12</v>
      </c>
      <c r="G35" s="4"/>
      <c r="H35" s="4"/>
      <c r="I35" s="4"/>
    </row>
    <row r="36">
      <c r="A36" s="21" t="s">
        <v>52</v>
      </c>
      <c r="B36" s="22">
        <f>D3*D6</f>
        <v>0.12</v>
      </c>
      <c r="C36" s="22"/>
      <c r="D36" s="22"/>
      <c r="E36" s="23" t="s">
        <v>53</v>
      </c>
      <c r="F36" s="24">
        <f t="shared" si="10"/>
        <v>0.12</v>
      </c>
      <c r="G36" s="4"/>
      <c r="H36" s="4"/>
      <c r="I36" s="4"/>
    </row>
    <row r="37">
      <c r="A37" s="25" t="s">
        <v>54</v>
      </c>
      <c r="B37" s="26">
        <f>F3*F6</f>
        <v>0.12</v>
      </c>
      <c r="C37" s="27"/>
      <c r="D37" s="26"/>
      <c r="E37" s="28" t="s">
        <v>55</v>
      </c>
      <c r="F37" s="29">
        <f t="shared" si="10"/>
        <v>0.12</v>
      </c>
      <c r="G37" s="4"/>
      <c r="H37" s="4"/>
      <c r="I37" s="4"/>
    </row>
  </sheetData>
  <mergeCells count="1">
    <mergeCell ref="A1:J1"/>
  </mergeCells>
  <drawing r:id="rId1"/>
</worksheet>
</file>