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  <c r="E39" i="1"/>
  <c r="E38" i="1"/>
  <c r="E34" i="1"/>
  <c r="E41" i="1"/>
  <c r="E20" i="1"/>
  <c r="E22" i="1"/>
  <c r="E23" i="1"/>
  <c r="E24" i="1"/>
  <c r="E25" i="1"/>
  <c r="E26" i="1"/>
  <c r="E27" i="1"/>
  <c r="E28" i="1"/>
  <c r="E21" i="1"/>
  <c r="E29" i="1"/>
  <c r="E43" i="1"/>
  <c r="E33" i="1"/>
  <c r="E35" i="1"/>
  <c r="E36" i="1"/>
  <c r="E37" i="1"/>
  <c r="E42" i="1"/>
  <c r="E44" i="1"/>
  <c r="C8" i="1"/>
  <c r="C12" i="1"/>
  <c r="E7" i="1"/>
  <c r="E8" i="1"/>
  <c r="E3" i="1"/>
  <c r="E4" i="1"/>
  <c r="E5" i="1"/>
  <c r="E6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<sst xmlns="http://schemas.openxmlformats.org/spreadsheetml/2006/main" count="121" uniqueCount="86">
  <si>
    <t>Amount</t>
  </si>
  <si>
    <t>Total Cost</t>
  </si>
  <si>
    <t>Link to Item</t>
  </si>
  <si>
    <t>Part</t>
  </si>
  <si>
    <t>Product</t>
  </si>
  <si>
    <t>Price for 1</t>
  </si>
  <si>
    <t>Frank's LAN Party</t>
  </si>
  <si>
    <t>Router</t>
  </si>
  <si>
    <t>Switch</t>
  </si>
  <si>
    <t>RJ-45 Cables (Ethernet)</t>
  </si>
  <si>
    <t>Extension Powercables</t>
  </si>
  <si>
    <t>TP-Link TL-SG1024D 24-port Gigabit Switch</t>
  </si>
  <si>
    <t>http://www.pccasegear.com/index.php?main_page=product_info&amp;products_id=17148&amp;cPath=331</t>
  </si>
  <si>
    <t>Alogic Cat6 Network Cable 5m Blue</t>
  </si>
  <si>
    <t>http://www.pccasegear.com/index.php?main_page=product_info&amp;products_id=28008&amp;cPath=151</t>
  </si>
  <si>
    <t>Linksys WRT1900AC Dual Band Wireless AC 1900 Router</t>
  </si>
  <si>
    <t>http://www.pccasegear.com/index.php?main_page=product_info&amp;products_id=27744&amp;cPath=1438</t>
  </si>
  <si>
    <t>Left Over</t>
  </si>
  <si>
    <t>Full Cost</t>
  </si>
  <si>
    <t>Monitor</t>
  </si>
  <si>
    <t>BenQ RL2455HM 24in LED Gaming Monitor</t>
  </si>
  <si>
    <t>http://www.pccasegear.com/index.php?main_page=product_info&amp;products_id=25659&amp;cPath=1090</t>
  </si>
  <si>
    <t>Gaming System</t>
  </si>
  <si>
    <t>Case</t>
  </si>
  <si>
    <t>CPU</t>
  </si>
  <si>
    <t>GPU</t>
  </si>
  <si>
    <t>RAM</t>
  </si>
  <si>
    <t>SSD</t>
  </si>
  <si>
    <t>PSU</t>
  </si>
  <si>
    <t>Motherboard</t>
  </si>
  <si>
    <t>OS</t>
  </si>
  <si>
    <t>Below</t>
  </si>
  <si>
    <t>Intel Core i5 4690K</t>
  </si>
  <si>
    <t>http://www.pccasegear.com/index.php?main_page=product_info&amp;products_id=27941&amp;cPath=1490</t>
  </si>
  <si>
    <t>http://www.pccasegear.com/index.php?main_page=product_info&amp;cPath=186_538_913&amp;products_id=19632</t>
  </si>
  <si>
    <t>G.Skill Ares F3-1600C9D-8GAO 8GB (2x4GB) DDR3</t>
  </si>
  <si>
    <t>http://www.pccasegear.com/index.php?main_page=product_info&amp;cPath=210_902_909&amp;products_id=23191</t>
  </si>
  <si>
    <t>Fujitsu S308 64GB SSD</t>
  </si>
  <si>
    <t>Microsoft Windows 8.1 64bit OEM</t>
  </si>
  <si>
    <t>http://www.pccasegear.com/index.php?main_page=product_info&amp;products_id=25441</t>
  </si>
  <si>
    <t>Made Below</t>
  </si>
  <si>
    <t>Keyboard</t>
  </si>
  <si>
    <t>Mouse</t>
  </si>
  <si>
    <t>Razer BlackWidow Tournament Edition 2014 Mech Gaming Keyboard</t>
  </si>
  <si>
    <t>http://www.pccasegear.com/index.php?main_page=product_info&amp;cPath=113_1276&amp;products_id=27431</t>
  </si>
  <si>
    <t>Tt eSPORTS Black 4000 DPI Gaming Mouse</t>
  </si>
  <si>
    <t>http://www.pccasegear.com/index.php?main_page=product_info&amp;cPath=258_697_698&amp;products_id=14879</t>
  </si>
  <si>
    <t>Mouse Pads</t>
  </si>
  <si>
    <t>Aerocool Strike-X Glider Mouse Pad</t>
  </si>
  <si>
    <t>Game Server Computer</t>
  </si>
  <si>
    <t>Intel Core i7 4790K</t>
  </si>
  <si>
    <t>http://www.pccasegear.com/index.php?main_page=product_info&amp;products_id=27940&amp;cPath=1490</t>
  </si>
  <si>
    <t>Kingston Hyper X Fury HX316C10FK2/16 16GB (2x8GB) Blue</t>
  </si>
  <si>
    <t>http://www.pccasegear.com/index.php?main_page=product_info&amp;cPath=186_538_913&amp;products_id=27406</t>
  </si>
  <si>
    <t>CoolerMaster K281 Mid Tower Case</t>
  </si>
  <si>
    <t>http://www.pccasegear.com/index.php?main_page=product_info&amp;cPath=25_547&amp;products_id=28395</t>
  </si>
  <si>
    <t>CPU Cooler</t>
  </si>
  <si>
    <t>NZXT Kraken X31 120mm AIO Liquid CPU Cooler</t>
  </si>
  <si>
    <t>http://www.pccasegear.com/index.php?main_page=product_info&amp;cPath=207_160_45&amp;products_id=27938</t>
  </si>
  <si>
    <t>240V Mains Extension Lead - 5mt </t>
  </si>
  <si>
    <t>http://www.jaycar.com.au/productView.asp?ID=PS4130</t>
  </si>
  <si>
    <t>Power Board</t>
  </si>
  <si>
    <t>Home Theatre Surge Protected (52,000A) 10 Way Power Board </t>
  </si>
  <si>
    <t>http://www.jaycar.com.au/productView.asp?ID=MS4021</t>
  </si>
  <si>
    <t>Double Adaptor</t>
  </si>
  <si>
    <t>Mains Double Adaptor (Standard) </t>
  </si>
  <si>
    <t>http://www.jaycar.com.au/productView.asp?ID=PP4032</t>
  </si>
  <si>
    <t>Cougar PowerX 700W 80 PLUS Bronze Power Supply</t>
  </si>
  <si>
    <t>http://www.pccasegear.com/index.php?main_page=product_info&amp;cPath=15_535&amp;products_id=27292</t>
  </si>
  <si>
    <t>MSI Z97-GUARD-PRO Motherboard</t>
  </si>
  <si>
    <t>http://www.pccasegear.com/index.php?main_page=product_info&amp;cPath=138_1491&amp;products_id=27630</t>
  </si>
  <si>
    <t>HDD</t>
  </si>
  <si>
    <t>Western Digital WD Green 4TB WD40EZRX</t>
  </si>
  <si>
    <t>http://www.pccasegear.com/index.php?main_page=product_info&amp;cPath=210_344&amp;products_id=25192</t>
  </si>
  <si>
    <t>Custom Gaming System</t>
  </si>
  <si>
    <t>Custom Server System</t>
  </si>
  <si>
    <t>Network Card</t>
  </si>
  <si>
    <t>Intel Gigabit CT Desktop Adapter PCIe</t>
  </si>
  <si>
    <t>http://www.pccasegear.com/index.php?main_page=product_info&amp;products_id=14702&amp;cPath=328</t>
  </si>
  <si>
    <t>Optical Drive</t>
  </si>
  <si>
    <t>LG CH12NS30 12X BD-R Blu-Ray DVD Combo Drive</t>
  </si>
  <si>
    <t>http://www.pccasegear.com/index.php?main_page=product_info&amp;cPath=658_667&amp;products_id=24983</t>
  </si>
  <si>
    <t>System Cost</t>
  </si>
  <si>
    <t>http://www.pccasegear.com/index.php?main_page=product_info&amp;cPath=258_1492_1498&amp;products_id=22984</t>
  </si>
  <si>
    <t>Galax GeForce GTX 970 4GB</t>
  </si>
  <si>
    <t>http://www.pccasegear.com/index.php?main_page=product_info&amp;cPath=193_1692&amp;products_id=29120&amp;zenid=09fae1b992c0884e2bcf3cf3c0665db4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</si>
</sst>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164" fontId="0" fillId="2" borderId="1" xfId="0" applyNumberFormat="1" applyFill="1" applyBorder="1"/>
    <xf numFmtId="164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3" borderId="1" xfId="0" applyNumberFormat="1" applyFill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23" sqref="F23"/>
    </sheetView>
  </sheetViews>
  <sheetFormatPr baseColWidth="10" defaultRowHeight="15" x14ac:dyDescent="0"/>
  <cols>
    <col min="1" max="1" width="20.6640625" customWidth="1"/>
    <col min="2" max="2" width="39.6640625" customWidth="1"/>
    <col min="6" max="6" width="36.83203125" customWidth="1"/>
  </cols>
  <sheetData>
    <row r="1" spans="1:6" ht="20">
      <c r="A1" s="10" t="s">
        <v>6</v>
      </c>
      <c r="B1" s="10"/>
      <c r="C1" s="10"/>
      <c r="D1" s="10"/>
      <c r="E1" s="10"/>
      <c r="F1" s="10"/>
    </row>
    <row r="2" spans="1:6" ht="18">
      <c r="A2" s="3" t="s">
        <v>3</v>
      </c>
      <c r="B2" s="3" t="s">
        <v>4</v>
      </c>
      <c r="C2" s="3" t="s">
        <v>5</v>
      </c>
      <c r="D2" s="3" t="s">
        <v>0</v>
      </c>
      <c r="E2" s="3" t="s">
        <v>1</v>
      </c>
      <c r="F2" s="3" t="s">
        <v>2</v>
      </c>
    </row>
    <row r="3" spans="1:6">
      <c r="A3" s="2" t="s">
        <v>7</v>
      </c>
      <c r="B3" s="2" t="s">
        <v>15</v>
      </c>
      <c r="C3" s="4">
        <v>295</v>
      </c>
      <c r="D3" s="2">
        <v>1</v>
      </c>
      <c r="E3" s="4">
        <f>C3*D3</f>
        <v>295</v>
      </c>
      <c r="F3" s="6" t="s">
        <v>16</v>
      </c>
    </row>
    <row r="4" spans="1:6">
      <c r="A4" s="1" t="s">
        <v>8</v>
      </c>
      <c r="B4" s="1" t="s">
        <v>11</v>
      </c>
      <c r="C4" s="5">
        <v>105</v>
      </c>
      <c r="D4" s="1">
        <v>1</v>
      </c>
      <c r="E4" s="5">
        <f t="shared" ref="E4:E14" si="0">C4*D4</f>
        <v>105</v>
      </c>
      <c r="F4" s="7" t="s">
        <v>12</v>
      </c>
    </row>
    <row r="5" spans="1:6">
      <c r="A5" s="2" t="s">
        <v>9</v>
      </c>
      <c r="B5" s="2" t="s">
        <v>13</v>
      </c>
      <c r="C5" s="4">
        <v>5</v>
      </c>
      <c r="D5" s="2">
        <v>25</v>
      </c>
      <c r="E5" s="4">
        <f t="shared" si="0"/>
        <v>125</v>
      </c>
      <c r="F5" s="6" t="s">
        <v>14</v>
      </c>
    </row>
    <row r="6" spans="1:6">
      <c r="A6" s="1" t="s">
        <v>10</v>
      </c>
      <c r="B6" s="1" t="s">
        <v>59</v>
      </c>
      <c r="C6" s="5">
        <v>7.75</v>
      </c>
      <c r="D6" s="1">
        <v>25</v>
      </c>
      <c r="E6" s="5">
        <f t="shared" si="0"/>
        <v>193.75</v>
      </c>
      <c r="F6" s="7" t="s">
        <v>60</v>
      </c>
    </row>
    <row r="7" spans="1:6">
      <c r="A7" s="2" t="s">
        <v>19</v>
      </c>
      <c r="B7" s="2" t="s">
        <v>20</v>
      </c>
      <c r="C7" s="4">
        <v>199</v>
      </c>
      <c r="D7" s="2">
        <v>25</v>
      </c>
      <c r="E7" s="4">
        <f t="shared" si="0"/>
        <v>4975</v>
      </c>
      <c r="F7" s="6" t="s">
        <v>21</v>
      </c>
    </row>
    <row r="8" spans="1:6">
      <c r="A8" s="1" t="s">
        <v>22</v>
      </c>
      <c r="B8" s="1" t="s">
        <v>40</v>
      </c>
      <c r="C8" s="5">
        <f>E29</f>
        <v>1398</v>
      </c>
      <c r="D8" s="1">
        <v>24</v>
      </c>
      <c r="E8" s="5">
        <f t="shared" si="0"/>
        <v>33552</v>
      </c>
      <c r="F8" s="7" t="s">
        <v>31</v>
      </c>
    </row>
    <row r="9" spans="1:6">
      <c r="A9" s="2" t="s">
        <v>41</v>
      </c>
      <c r="B9" s="2" t="s">
        <v>43</v>
      </c>
      <c r="C9" s="4">
        <v>85</v>
      </c>
      <c r="D9" s="2">
        <v>25</v>
      </c>
      <c r="E9" s="4">
        <f t="shared" si="0"/>
        <v>2125</v>
      </c>
      <c r="F9" s="6" t="s">
        <v>44</v>
      </c>
    </row>
    <row r="10" spans="1:6">
      <c r="A10" s="1" t="s">
        <v>42</v>
      </c>
      <c r="B10" s="1" t="s">
        <v>45</v>
      </c>
      <c r="C10" s="5">
        <v>39</v>
      </c>
      <c r="D10" s="1">
        <v>25</v>
      </c>
      <c r="E10" s="5">
        <f t="shared" si="0"/>
        <v>975</v>
      </c>
      <c r="F10" s="7" t="s">
        <v>46</v>
      </c>
    </row>
    <row r="11" spans="1:6">
      <c r="A11" s="2" t="s">
        <v>47</v>
      </c>
      <c r="B11" s="2" t="s">
        <v>48</v>
      </c>
      <c r="C11" s="4">
        <v>9</v>
      </c>
      <c r="D11" s="2">
        <v>25</v>
      </c>
      <c r="E11" s="4">
        <f t="shared" si="0"/>
        <v>225</v>
      </c>
      <c r="F11" s="6" t="s">
        <v>83</v>
      </c>
    </row>
    <row r="12" spans="1:6">
      <c r="A12" s="1" t="s">
        <v>49</v>
      </c>
      <c r="B12" s="1" t="s">
        <v>40</v>
      </c>
      <c r="C12" s="5">
        <f>E44</f>
        <v>1934</v>
      </c>
      <c r="D12" s="1">
        <v>1</v>
      </c>
      <c r="E12" s="5">
        <f t="shared" si="0"/>
        <v>1934</v>
      </c>
      <c r="F12" s="7" t="s">
        <v>31</v>
      </c>
    </row>
    <row r="13" spans="1:6">
      <c r="A13" s="2" t="s">
        <v>61</v>
      </c>
      <c r="B13" s="2" t="s">
        <v>62</v>
      </c>
      <c r="C13" s="4">
        <v>49.95</v>
      </c>
      <c r="D13" s="2">
        <v>3</v>
      </c>
      <c r="E13" s="4">
        <f t="shared" si="0"/>
        <v>149.85000000000002</v>
      </c>
      <c r="F13" s="6" t="s">
        <v>63</v>
      </c>
    </row>
    <row r="14" spans="1:6">
      <c r="A14" s="1" t="s">
        <v>64</v>
      </c>
      <c r="B14" s="1" t="s">
        <v>65</v>
      </c>
      <c r="C14" s="5">
        <v>3.9</v>
      </c>
      <c r="D14" s="1">
        <v>25</v>
      </c>
      <c r="E14" s="5">
        <f t="shared" si="0"/>
        <v>97.5</v>
      </c>
      <c r="F14" s="7" t="s">
        <v>66</v>
      </c>
    </row>
    <row r="15" spans="1:6">
      <c r="D15" s="2" t="s">
        <v>18</v>
      </c>
      <c r="E15" s="4">
        <f>SUM(E3:E14)</f>
        <v>44752.1</v>
      </c>
    </row>
    <row r="16" spans="1:6">
      <c r="D16" s="9" t="s">
        <v>17</v>
      </c>
      <c r="E16" s="8">
        <f>45000-E15</f>
        <v>247.90000000000146</v>
      </c>
    </row>
    <row r="18" spans="1:6" ht="20">
      <c r="A18" s="11" t="s">
        <v>74</v>
      </c>
      <c r="B18" s="12"/>
      <c r="C18" s="12"/>
      <c r="D18" s="12"/>
      <c r="E18" s="12"/>
      <c r="F18" s="13"/>
    </row>
    <row r="19" spans="1:6" ht="18">
      <c r="A19" s="3" t="s">
        <v>3</v>
      </c>
      <c r="B19" s="3" t="s">
        <v>4</v>
      </c>
      <c r="C19" s="3" t="s">
        <v>5</v>
      </c>
      <c r="D19" s="3" t="s">
        <v>0</v>
      </c>
      <c r="E19" s="3" t="s">
        <v>1</v>
      </c>
      <c r="F19" s="3" t="s">
        <v>2</v>
      </c>
    </row>
    <row r="20" spans="1:6">
      <c r="A20" s="2" t="s">
        <v>23</v>
      </c>
      <c r="B20" s="2" t="s">
        <v>54</v>
      </c>
      <c r="C20" s="4">
        <v>49</v>
      </c>
      <c r="D20" s="2">
        <v>1</v>
      </c>
      <c r="E20" s="4">
        <f>C20*D20</f>
        <v>49</v>
      </c>
      <c r="F20" s="6" t="s">
        <v>55</v>
      </c>
    </row>
    <row r="21" spans="1:6">
      <c r="A21" s="1" t="s">
        <v>29</v>
      </c>
      <c r="B21" s="1" t="s">
        <v>69</v>
      </c>
      <c r="C21" s="5">
        <v>155</v>
      </c>
      <c r="D21" s="1">
        <v>1</v>
      </c>
      <c r="E21" s="5">
        <f t="shared" ref="E21:E27" si="1">C21*D21</f>
        <v>155</v>
      </c>
      <c r="F21" s="7" t="s">
        <v>70</v>
      </c>
    </row>
    <row r="22" spans="1:6">
      <c r="A22" s="2" t="s">
        <v>24</v>
      </c>
      <c r="B22" s="2" t="s">
        <v>32</v>
      </c>
      <c r="C22" s="4">
        <v>269</v>
      </c>
      <c r="D22" s="2">
        <v>1</v>
      </c>
      <c r="E22" s="4">
        <f t="shared" si="1"/>
        <v>269</v>
      </c>
      <c r="F22" s="6" t="s">
        <v>33</v>
      </c>
    </row>
    <row r="23" spans="1:6">
      <c r="A23" s="1" t="s">
        <v>25</v>
      </c>
      <c r="B23" s="1" t="s">
        <v>84</v>
      </c>
      <c r="C23" s="5">
        <v>419</v>
      </c>
      <c r="D23" s="1">
        <v>1</v>
      </c>
      <c r="E23" s="5">
        <f t="shared" si="1"/>
        <v>419</v>
      </c>
      <c r="F23" s="7" t="s">
        <v>85</v>
      </c>
    </row>
    <row r="24" spans="1:6">
      <c r="A24" s="2" t="s">
        <v>26</v>
      </c>
      <c r="B24" s="2" t="s">
        <v>35</v>
      </c>
      <c r="C24" s="4">
        <v>99</v>
      </c>
      <c r="D24" s="2">
        <v>1</v>
      </c>
      <c r="E24" s="4">
        <f t="shared" si="1"/>
        <v>99</v>
      </c>
      <c r="F24" s="6" t="s">
        <v>34</v>
      </c>
    </row>
    <row r="25" spans="1:6">
      <c r="A25" s="1" t="s">
        <v>27</v>
      </c>
      <c r="B25" s="1" t="s">
        <v>37</v>
      </c>
      <c r="C25" s="5">
        <v>59</v>
      </c>
      <c r="D25" s="1">
        <v>2</v>
      </c>
      <c r="E25" s="5">
        <f t="shared" si="1"/>
        <v>118</v>
      </c>
      <c r="F25" s="7" t="s">
        <v>36</v>
      </c>
    </row>
    <row r="26" spans="1:6">
      <c r="A26" s="2" t="s">
        <v>28</v>
      </c>
      <c r="B26" s="2" t="s">
        <v>67</v>
      </c>
      <c r="C26" s="4">
        <v>85</v>
      </c>
      <c r="D26" s="2">
        <v>1</v>
      </c>
      <c r="E26" s="4">
        <f t="shared" si="1"/>
        <v>85</v>
      </c>
      <c r="F26" s="6" t="s">
        <v>68</v>
      </c>
    </row>
    <row r="27" spans="1:6">
      <c r="A27" s="1" t="s">
        <v>30</v>
      </c>
      <c r="B27" s="1" t="s">
        <v>38</v>
      </c>
      <c r="C27" s="5">
        <v>115</v>
      </c>
      <c r="D27" s="1">
        <v>1</v>
      </c>
      <c r="E27" s="5">
        <f t="shared" si="1"/>
        <v>115</v>
      </c>
      <c r="F27" s="7" t="s">
        <v>39</v>
      </c>
    </row>
    <row r="28" spans="1:6">
      <c r="A28" s="2" t="s">
        <v>56</v>
      </c>
      <c r="B28" s="2" t="s">
        <v>57</v>
      </c>
      <c r="C28" s="4">
        <v>89</v>
      </c>
      <c r="D28" s="2">
        <v>1</v>
      </c>
      <c r="E28" s="4">
        <f>C28*D28</f>
        <v>89</v>
      </c>
      <c r="F28" s="6" t="s">
        <v>58</v>
      </c>
    </row>
    <row r="29" spans="1:6">
      <c r="D29" s="9" t="s">
        <v>82</v>
      </c>
      <c r="E29" s="8">
        <f>SUM(E20:E28)</f>
        <v>1398</v>
      </c>
    </row>
    <row r="31" spans="1:6" ht="20">
      <c r="A31" s="11" t="s">
        <v>75</v>
      </c>
      <c r="B31" s="12"/>
      <c r="C31" s="12"/>
      <c r="D31" s="12"/>
      <c r="E31" s="12"/>
      <c r="F31" s="13"/>
    </row>
    <row r="32" spans="1:6" ht="18">
      <c r="A32" s="3" t="s">
        <v>3</v>
      </c>
      <c r="B32" s="3" t="s">
        <v>4</v>
      </c>
      <c r="C32" s="3" t="s">
        <v>5</v>
      </c>
      <c r="D32" s="3" t="s">
        <v>0</v>
      </c>
      <c r="E32" s="3" t="s">
        <v>1</v>
      </c>
      <c r="F32" s="3" t="s">
        <v>2</v>
      </c>
    </row>
    <row r="33" spans="1:6">
      <c r="A33" s="2" t="s">
        <v>23</v>
      </c>
      <c r="B33" s="2" t="s">
        <v>54</v>
      </c>
      <c r="C33" s="4">
        <v>49</v>
      </c>
      <c r="D33" s="2">
        <v>1</v>
      </c>
      <c r="E33" s="4">
        <f>C33*D33</f>
        <v>49</v>
      </c>
      <c r="F33" s="6" t="s">
        <v>55</v>
      </c>
    </row>
    <row r="34" spans="1:6">
      <c r="A34" s="1" t="s">
        <v>29</v>
      </c>
      <c r="B34" s="1" t="s">
        <v>69</v>
      </c>
      <c r="C34" s="5">
        <v>155</v>
      </c>
      <c r="D34" s="1">
        <v>1</v>
      </c>
      <c r="E34" s="5">
        <f t="shared" ref="E34" si="2">C34*D34</f>
        <v>155</v>
      </c>
      <c r="F34" s="7" t="s">
        <v>70</v>
      </c>
    </row>
    <row r="35" spans="1:6">
      <c r="A35" s="2" t="s">
        <v>24</v>
      </c>
      <c r="B35" s="2" t="s">
        <v>50</v>
      </c>
      <c r="C35" s="4">
        <v>389</v>
      </c>
      <c r="D35" s="2">
        <v>1</v>
      </c>
      <c r="E35" s="4">
        <f t="shared" ref="E35" si="3">C35*D35</f>
        <v>389</v>
      </c>
      <c r="F35" s="6" t="s">
        <v>51</v>
      </c>
    </row>
    <row r="36" spans="1:6">
      <c r="A36" s="1" t="s">
        <v>26</v>
      </c>
      <c r="B36" s="1" t="s">
        <v>52</v>
      </c>
      <c r="C36" s="5">
        <v>179</v>
      </c>
      <c r="D36" s="1">
        <v>2</v>
      </c>
      <c r="E36" s="5">
        <f>C36*D36</f>
        <v>358</v>
      </c>
      <c r="F36" s="7" t="s">
        <v>53</v>
      </c>
    </row>
    <row r="37" spans="1:6">
      <c r="A37" s="2" t="s">
        <v>27</v>
      </c>
      <c r="B37" s="2" t="s">
        <v>37</v>
      </c>
      <c r="C37" s="4">
        <v>59</v>
      </c>
      <c r="D37" s="2">
        <v>4</v>
      </c>
      <c r="E37" s="4">
        <f>C37*D37</f>
        <v>236</v>
      </c>
      <c r="F37" s="6" t="s">
        <v>36</v>
      </c>
    </row>
    <row r="38" spans="1:6">
      <c r="A38" s="1" t="s">
        <v>71</v>
      </c>
      <c r="B38" s="1" t="s">
        <v>72</v>
      </c>
      <c r="C38" s="5">
        <v>175</v>
      </c>
      <c r="D38" s="1">
        <v>2</v>
      </c>
      <c r="E38" s="5">
        <f>C38*D38</f>
        <v>350</v>
      </c>
      <c r="F38" s="7" t="s">
        <v>73</v>
      </c>
    </row>
    <row r="39" spans="1:6">
      <c r="A39" s="2" t="s">
        <v>76</v>
      </c>
      <c r="B39" s="2" t="s">
        <v>77</v>
      </c>
      <c r="C39" s="4">
        <v>39</v>
      </c>
      <c r="D39" s="2">
        <v>1</v>
      </c>
      <c r="E39" s="4">
        <f>C39*D39</f>
        <v>39</v>
      </c>
      <c r="F39" s="6" t="s">
        <v>78</v>
      </c>
    </row>
    <row r="40" spans="1:6">
      <c r="A40" s="1" t="s">
        <v>79</v>
      </c>
      <c r="B40" s="1" t="s">
        <v>80</v>
      </c>
      <c r="C40" s="5">
        <v>69</v>
      </c>
      <c r="D40" s="1">
        <v>1</v>
      </c>
      <c r="E40" s="5">
        <f>C40*D40</f>
        <v>69</v>
      </c>
      <c r="F40" s="7" t="s">
        <v>81</v>
      </c>
    </row>
    <row r="41" spans="1:6">
      <c r="A41" s="2" t="s">
        <v>28</v>
      </c>
      <c r="B41" s="2" t="s">
        <v>67</v>
      </c>
      <c r="C41" s="4">
        <v>85</v>
      </c>
      <c r="D41" s="2">
        <v>1</v>
      </c>
      <c r="E41" s="4">
        <f t="shared" ref="E41" si="4">C41*D41</f>
        <v>85</v>
      </c>
      <c r="F41" s="6" t="s">
        <v>68</v>
      </c>
    </row>
    <row r="42" spans="1:6">
      <c r="A42" s="1" t="s">
        <v>30</v>
      </c>
      <c r="B42" s="1" t="s">
        <v>38</v>
      </c>
      <c r="C42" s="5">
        <v>115</v>
      </c>
      <c r="D42" s="1">
        <v>1</v>
      </c>
      <c r="E42" s="5">
        <f>C42*D42</f>
        <v>115</v>
      </c>
      <c r="F42" s="7" t="s">
        <v>39</v>
      </c>
    </row>
    <row r="43" spans="1:6">
      <c r="A43" s="2" t="s">
        <v>56</v>
      </c>
      <c r="B43" s="2" t="s">
        <v>57</v>
      </c>
      <c r="C43" s="4">
        <v>89</v>
      </c>
      <c r="D43" s="2">
        <v>1</v>
      </c>
      <c r="E43" s="4">
        <f>C43*D43</f>
        <v>89</v>
      </c>
      <c r="F43" s="6" t="s">
        <v>58</v>
      </c>
    </row>
    <row r="44" spans="1:6">
      <c r="D44" s="9" t="s">
        <v>82</v>
      </c>
      <c r="E44" s="8">
        <f>SUM(E33:E43)</f>
        <v>1934</v>
      </c>
    </row>
  </sheetData>
  <mergeCells count="3">
    <mergeCell ref="A1:F1"/>
    <mergeCell ref="A18:F18"/>
    <mergeCell ref="A31:F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2014-09-19T11:34:57Z</dcterms:created>
  <dcterms:modified xsi:type="dcterms:W3CDTF">2014-10-07T23:38:33Z</dcterms:modified>
</cp:coreProperties>
</file>