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25. Seattle/"/>
    </mc:Choice>
  </mc:AlternateContent>
  <xr:revisionPtr revIDLastSave="0" documentId="13_ncr:1_{2CA03161-EB69-254A-874A-903482E59945}" xr6:coauthVersionLast="45" xr6:coauthVersionMax="45" xr10:uidLastSave="{00000000-0000-0000-0000-000000000000}"/>
  <bookViews>
    <workbookView xWindow="4160" yWindow="540" windowWidth="34080" windowHeight="1944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5" i="1"/>
  <c r="N17" i="1"/>
  <c r="N15" i="1"/>
  <c r="S17" i="1"/>
  <c r="S15" i="1"/>
  <c r="X17" i="1"/>
  <c r="X15" i="1"/>
  <c r="B17" i="1"/>
  <c r="B15" i="1"/>
  <c r="C3" i="1"/>
  <c r="G3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tc={7DBE62BE-F130-0A4F-8B1F-1375567CC2DF}</author>
  </authors>
  <commentList>
    <comment ref="U14" authorId="0" shapeId="0" xr:uid="{7DBE62BE-F130-0A4F-8B1F-1375567CC2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 says MSM-IDU are included in both categories, so double-counted</t>
      </text>
    </comment>
  </commentList>
</comments>
</file>

<file path=xl/sharedStrings.xml><?xml version="1.0" encoding="utf-8"?>
<sst xmlns="http://schemas.openxmlformats.org/spreadsheetml/2006/main" count="89" uniqueCount="53">
  <si>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</si>
  <si>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</si>
  <si>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</si>
  <si>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</si>
  <si>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</si>
  <si>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</si>
  <si>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</si>
  <si>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</si>
  <si>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</si>
  <si>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</si>
  <si>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</si>
  <si>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</si>
  <si>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</si>
  <si>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</si>
  <si>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</si>
  <si>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</si>
  <si>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</si>
  <si>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</si>
  <si>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</si>
  <si>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</si>
  <si>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</si>
  <si>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</si>
  <si>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</si>
  <si>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</si>
  <si>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</si>
  <si>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</si>
  <si>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</si>
  <si>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</si>
  <si>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</si>
  <si>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</si>
  <si>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</si>
  <si>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</si>
  <si>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</si>
  <si>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</si>
  <si>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</si>
  <si>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</si>
  <si>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</si>
  <si>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</si>
  <si>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</si>
  <si>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</si>
  <si>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</si>
  <si>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</si>
  <si>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</si>
  <si>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</si>
  <si>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King County (2,252,782)</t>
  </si>
  <si>
    <t xml:space="preserve">Other counties in MSA: </t>
  </si>
  <si>
    <t xml:space="preserve">Snohomish County (822,083) </t>
  </si>
  <si>
    <t>Pierce County (904,980)</t>
  </si>
  <si>
    <t>https://www.kingcounty.gov/depts/health/communicable-diseases/hiv-std/patients/epidemiology.aspx</t>
  </si>
  <si>
    <t>https://www.kingcounty.gov/depts/health/communicable-diseases/hiv-std/patients/EtHE.aspx</t>
  </si>
  <si>
    <t>https://www.kingcounty.gov/depts/health/communicable-diseases/hiv-std/patients/epidemiology/annual-reports.aspx</t>
  </si>
  <si>
    <t>https://www.kingcounty.gov/depts/health/communicable-diseases/hiv-std/patients/epidemiology/epidemiology-profile.aspx</t>
  </si>
  <si>
    <t xml:space="preserve">All data for King County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</si>
</sst>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2" xfId="0" applyNumberFormat="1" applyFill="1" applyBorder="1"/>
    <xf numFmtId="2" fontId="0" fillId="0" borderId="2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232834</xdr:colOff>
      <xdr:row>14</xdr:row>
      <xdr:rowOff>104780</xdr:rowOff>
    </xdr:from>
    <xdr:to>
      <xdr:col>7</xdr:col>
      <xdr:colOff>136019</xdr:colOff>
      <xdr:row>27</xdr:row>
      <xdr:rowOff>105833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EDDCAF-04CE-3B41-B0A9-8D1DF7CE6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4" y="2771780"/>
          <a:ext cx="5893352" cy="24775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55D51464-DA7F-BB40-A216-CC382A562479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4" dT="2020-08-04T15:41:37.84" personId="{55D51464-DA7F-BB40-A216-CC382A562479}" id="{7DBE62BE-F130-0A4F-8B1F-1375567CC2DF}">
    <text>Report says MSM-IDU are included in both categories, so double-counted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ngcounty.gov/depts/health/communicable-diseases/hiv-std/patients/epidemiology/annual-reports.aspx" TargetMode="External"/><Relationship Id="rId2" Type="http://schemas.openxmlformats.org/officeDocument/2006/relationships/hyperlink" Target="https://www.kingcounty.gov/depts/health/communicable-diseases/hiv-std/patients/EtHE.aspx" TargetMode="External"/><Relationship Id="rId1" Type="http://schemas.openxmlformats.org/officeDocument/2006/relationships/hyperlink" Target="https://www.kingcounty.gov/depts/health/communicable-diseases/hiv-std/patients/epidemiology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kingcounty.gov/depts/health/communicable-diseases/hiv-std/patients/epidemiology/epidemiology-profil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baseColWidth="10" defaultColWidth="8.83203125" defaultRowHeight="15" x14ac:dyDescent="0.2"/>
  <cols>
    <col min="1" max="1" width="13.33203125" style="1" customWidth="1"/>
  </cols>
  <sheetData>
    <row r="1" spans="1:36" s="1" customFormat="1" x14ac:dyDescent="0.2">
      <c r="A1" s="1" t="s">
        <v>22</v>
      </c>
      <c r="B1" s="1" t="s">
        <v>19</v>
      </c>
      <c r="C1" s="1" t="s">
        <v>18</v>
      </c>
      <c r="D1" s="1" t="s">
        <v>18</v>
      </c>
      <c r="E1" s="1" t="s">
        <v>17</v>
      </c>
      <c r="F1" s="1" t="s">
        <v>21</v>
      </c>
      <c r="G1" s="1" t="s">
        <v>16</v>
      </c>
      <c r="H1" s="1" t="s">
        <v>19</v>
      </c>
      <c r="I1" s="1" t="s">
        <v>18</v>
      </c>
      <c r="J1" s="1" t="s">
        <v>18</v>
      </c>
      <c r="K1" s="1" t="s">
        <v>17</v>
      </c>
      <c r="L1" s="1" t="s">
        <v>21</v>
      </c>
      <c r="M1" s="1" t="s">
        <v>16</v>
      </c>
      <c r="N1" s="1" t="s">
        <v>19</v>
      </c>
      <c r="O1" s="1" t="s">
        <v>18</v>
      </c>
      <c r="P1" s="1" t="s">
        <v>17</v>
      </c>
      <c r="Q1" s="1" t="s">
        <v>21</v>
      </c>
      <c r="R1" s="1" t="s">
        <v>16</v>
      </c>
      <c r="S1" s="1" t="s">
        <v>19</v>
      </c>
      <c r="T1" s="1" t="s">
        <v>18</v>
      </c>
      <c r="U1" s="1" t="s">
        <v>17</v>
      </c>
      <c r="V1" s="1" t="s">
        <v>21</v>
      </c>
      <c r="W1" s="1" t="s">
        <v>16</v>
      </c>
      <c r="X1" s="1" t="s">
        <v>19</v>
      </c>
    </row>
    <row r="2" spans="1:36" s="1" customFormat="1" x14ac:dyDescent="0.2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2018</v>
      </c>
      <c r="H2" s="1">
        <v>2017</v>
      </c>
      <c r="I2" s="1">
        <v>2017</v>
      </c>
      <c r="J2" s="1">
        <v>2017</v>
      </c>
      <c r="K2" s="1">
        <v>2017</v>
      </c>
      <c r="L2" s="1">
        <v>2017</v>
      </c>
      <c r="M2" s="1">
        <v>2017</v>
      </c>
      <c r="N2" s="1">
        <v>2016</v>
      </c>
      <c r="O2" s="1">
        <v>2016</v>
      </c>
      <c r="P2" s="1">
        <v>2016</v>
      </c>
      <c r="Q2" s="1">
        <v>2016</v>
      </c>
      <c r="R2" s="1">
        <v>2016</v>
      </c>
      <c r="S2" s="1">
        <v>2015</v>
      </c>
      <c r="T2" s="1">
        <v>2015</v>
      </c>
      <c r="U2" s="1">
        <v>2015</v>
      </c>
      <c r="V2" s="1">
        <v>2015</v>
      </c>
      <c r="W2" s="1">
        <v>2015</v>
      </c>
      <c r="X2" s="1">
        <v>2014</v>
      </c>
    </row>
    <row r="3" spans="1:36" s="5" customFormat="1" x14ac:dyDescent="0.2">
      <c r="A3" s="4" t="s">
        <v>0</v>
      </c>
      <c r="B3" s="17">
        <v>218</v>
      </c>
      <c r="C3" s="50">
        <f>195/218</f>
        <v>0.89449541284403666</v>
      </c>
      <c r="D3" s="5">
        <v>0.94</v>
      </c>
      <c r="E3" s="17">
        <v>6977</v>
      </c>
      <c r="F3" s="50">
        <f>6312/E3</f>
        <v>0.90468682814963453</v>
      </c>
      <c r="G3" s="50">
        <f>5855/E3</f>
        <v>0.83918589651712772</v>
      </c>
      <c r="H3" s="17">
        <v>162</v>
      </c>
      <c r="I3" s="50">
        <v>0.92</v>
      </c>
      <c r="J3" s="5">
        <v>0.96</v>
      </c>
      <c r="K3" s="17">
        <v>6800</v>
      </c>
      <c r="L3" s="50">
        <v>0.92</v>
      </c>
      <c r="M3" s="50">
        <v>0.85</v>
      </c>
      <c r="N3" s="17">
        <v>178</v>
      </c>
      <c r="O3" s="5">
        <v>0.96</v>
      </c>
      <c r="P3" s="17">
        <v>6798</v>
      </c>
      <c r="Q3" s="50">
        <v>0.91</v>
      </c>
      <c r="R3" s="50">
        <v>0.82</v>
      </c>
      <c r="S3" s="49">
        <v>205</v>
      </c>
      <c r="T3" s="5">
        <v>0.95</v>
      </c>
      <c r="U3" s="17">
        <v>6808</v>
      </c>
      <c r="V3" s="50">
        <v>0.9</v>
      </c>
      <c r="W3" s="50">
        <v>0.81</v>
      </c>
      <c r="X3" s="49">
        <v>222</v>
      </c>
      <c r="Y3" s="17"/>
      <c r="Z3" s="17"/>
      <c r="AA3" s="17"/>
      <c r="AB3" s="17"/>
      <c r="AC3" s="17"/>
    </row>
    <row r="4" spans="1:36" s="7" customFormat="1" x14ac:dyDescent="0.2">
      <c r="A4" s="6" t="s">
        <v>1</v>
      </c>
      <c r="B4" s="20">
        <v>49</v>
      </c>
      <c r="C4" s="19">
        <v>0.92</v>
      </c>
      <c r="D4" s="20"/>
      <c r="E4" s="18">
        <v>1404</v>
      </c>
      <c r="F4" s="7">
        <v>0.9</v>
      </c>
      <c r="G4" s="18">
        <v>0.8</v>
      </c>
      <c r="H4" s="18">
        <v>35</v>
      </c>
      <c r="I4" s="19">
        <v>0.92</v>
      </c>
      <c r="J4" s="19">
        <v>0.92</v>
      </c>
      <c r="K4" s="18">
        <v>1315</v>
      </c>
      <c r="L4" s="7">
        <v>0.91</v>
      </c>
      <c r="M4" s="18">
        <v>0.8</v>
      </c>
      <c r="N4" s="18">
        <v>33</v>
      </c>
      <c r="O4" s="19">
        <v>0.88</v>
      </c>
      <c r="P4" s="18">
        <v>1263</v>
      </c>
      <c r="Q4" s="7">
        <v>0.91</v>
      </c>
      <c r="R4" s="18">
        <v>0.79</v>
      </c>
      <c r="S4" s="20">
        <v>43</v>
      </c>
      <c r="T4" s="19">
        <v>0.95</v>
      </c>
      <c r="U4" s="18">
        <v>1261</v>
      </c>
      <c r="V4" s="7">
        <v>0.89</v>
      </c>
      <c r="W4" s="18">
        <v>0.75</v>
      </c>
      <c r="X4" s="20">
        <v>45</v>
      </c>
      <c r="Y4" s="18"/>
      <c r="Z4" s="18"/>
      <c r="AA4" s="18"/>
      <c r="AB4" s="18"/>
      <c r="AC4" s="18"/>
    </row>
    <row r="5" spans="1:36" s="9" customFormat="1" x14ac:dyDescent="0.2">
      <c r="A5" s="8" t="s">
        <v>2</v>
      </c>
      <c r="B5" s="22">
        <v>39</v>
      </c>
      <c r="C5" s="21">
        <v>0.95</v>
      </c>
      <c r="D5" s="22"/>
      <c r="E5" s="10">
        <v>974</v>
      </c>
      <c r="F5" s="10">
        <v>0.9</v>
      </c>
      <c r="G5" s="10">
        <v>0.83</v>
      </c>
      <c r="H5" s="10">
        <v>34</v>
      </c>
      <c r="I5" s="21">
        <v>0.97</v>
      </c>
      <c r="J5" s="21">
        <v>1</v>
      </c>
      <c r="K5" s="10">
        <v>910</v>
      </c>
      <c r="L5" s="10">
        <v>0.9</v>
      </c>
      <c r="M5" s="10">
        <v>0.84</v>
      </c>
      <c r="N5" s="10">
        <v>39</v>
      </c>
      <c r="O5" s="21">
        <v>1</v>
      </c>
      <c r="P5" s="10">
        <v>845</v>
      </c>
      <c r="Q5" s="10">
        <v>0.9</v>
      </c>
      <c r="R5" s="10">
        <v>0.8</v>
      </c>
      <c r="S5" s="22">
        <v>35</v>
      </c>
      <c r="T5" s="21">
        <v>0.95</v>
      </c>
      <c r="U5" s="10">
        <v>817</v>
      </c>
      <c r="V5" s="10">
        <v>0.87</v>
      </c>
      <c r="W5" s="10">
        <v>0.76</v>
      </c>
      <c r="X5" s="22">
        <v>28</v>
      </c>
      <c r="Y5" s="10"/>
      <c r="Z5" s="10"/>
      <c r="AA5" s="10"/>
      <c r="AB5" s="10"/>
      <c r="AC5" s="10"/>
      <c r="AE5" s="10"/>
      <c r="AJ5" s="10"/>
    </row>
    <row r="6" spans="1:36" s="3" customFormat="1" x14ac:dyDescent="0.2">
      <c r="A6" s="2" t="s">
        <v>3</v>
      </c>
      <c r="B6" s="25">
        <v>108</v>
      </c>
      <c r="C6" s="24">
        <v>0.87</v>
      </c>
      <c r="D6" s="25"/>
      <c r="E6" s="23">
        <v>3819</v>
      </c>
      <c r="F6" s="23">
        <v>0.91</v>
      </c>
      <c r="G6" s="23">
        <v>0.85</v>
      </c>
      <c r="H6" s="23">
        <v>72</v>
      </c>
      <c r="I6" s="24">
        <v>0.9</v>
      </c>
      <c r="J6" s="24">
        <v>0.86</v>
      </c>
      <c r="K6" s="23">
        <v>3819</v>
      </c>
      <c r="L6" s="23">
        <v>0.82</v>
      </c>
      <c r="M6" s="23">
        <v>0.86</v>
      </c>
      <c r="N6" s="23">
        <v>76</v>
      </c>
      <c r="O6" s="24">
        <v>0.98</v>
      </c>
      <c r="P6" s="23">
        <v>3992</v>
      </c>
      <c r="Q6" s="23">
        <v>0.91</v>
      </c>
      <c r="R6" s="23">
        <v>0.83</v>
      </c>
      <c r="S6" s="25">
        <v>105</v>
      </c>
      <c r="T6" s="24">
        <v>0.95</v>
      </c>
      <c r="U6" s="23">
        <v>4296</v>
      </c>
      <c r="V6" s="23">
        <v>0.91</v>
      </c>
      <c r="W6" s="23">
        <v>0.84</v>
      </c>
      <c r="X6" s="25">
        <v>114</v>
      </c>
      <c r="Y6" s="23"/>
      <c r="Z6" s="23"/>
      <c r="AA6" s="23"/>
      <c r="AB6" s="23"/>
      <c r="AC6" s="23"/>
    </row>
    <row r="7" spans="1:36" s="7" customFormat="1" x14ac:dyDescent="0.2">
      <c r="A7" s="6" t="s">
        <v>4</v>
      </c>
      <c r="B7" s="20">
        <v>172</v>
      </c>
      <c r="C7" s="19">
        <v>0.9</v>
      </c>
      <c r="D7" s="20"/>
      <c r="E7" s="18">
        <v>6095</v>
      </c>
      <c r="F7" s="18">
        <v>0.91</v>
      </c>
      <c r="G7" s="18">
        <v>0.84</v>
      </c>
      <c r="H7" s="18">
        <v>134</v>
      </c>
      <c r="I7" s="19">
        <v>0.91</v>
      </c>
      <c r="J7" s="19">
        <v>0.96</v>
      </c>
      <c r="K7" s="18">
        <v>5962</v>
      </c>
      <c r="L7" s="18">
        <v>0.92</v>
      </c>
      <c r="M7" s="18">
        <v>0.85</v>
      </c>
      <c r="N7" s="18">
        <v>149</v>
      </c>
      <c r="O7" s="19">
        <v>0.97</v>
      </c>
      <c r="P7" s="18">
        <v>5999</v>
      </c>
      <c r="Q7" s="18">
        <v>0.91</v>
      </c>
      <c r="R7" s="18">
        <v>0.82</v>
      </c>
      <c r="S7" s="20">
        <v>181</v>
      </c>
      <c r="T7" s="19">
        <v>0.95</v>
      </c>
      <c r="U7" s="18">
        <v>6022</v>
      </c>
      <c r="V7" s="18">
        <v>0.91</v>
      </c>
      <c r="W7" s="18">
        <v>0.81</v>
      </c>
      <c r="X7" s="20">
        <v>196</v>
      </c>
      <c r="Y7" s="18"/>
      <c r="Z7" s="18"/>
      <c r="AA7" s="18"/>
      <c r="AB7" s="18"/>
      <c r="AC7" s="18"/>
    </row>
    <row r="8" spans="1:36" s="3" customFormat="1" x14ac:dyDescent="0.2">
      <c r="A8" s="2" t="s">
        <v>5</v>
      </c>
      <c r="B8" s="25">
        <v>46</v>
      </c>
      <c r="C8" s="24">
        <v>0.89</v>
      </c>
      <c r="D8" s="25"/>
      <c r="E8" s="23">
        <v>881</v>
      </c>
      <c r="F8" s="10">
        <v>0.9</v>
      </c>
      <c r="G8" s="23">
        <v>0.82</v>
      </c>
      <c r="H8" s="23">
        <v>25</v>
      </c>
      <c r="I8" s="24">
        <v>0.96</v>
      </c>
      <c r="J8" s="24">
        <v>0.96</v>
      </c>
      <c r="K8" s="23">
        <v>838</v>
      </c>
      <c r="L8" s="10">
        <v>0.82</v>
      </c>
      <c r="M8" s="23">
        <v>0.82</v>
      </c>
      <c r="N8" s="23">
        <v>27</v>
      </c>
      <c r="O8" s="24">
        <v>0.93</v>
      </c>
      <c r="P8" s="23">
        <v>799</v>
      </c>
      <c r="Q8" s="10">
        <v>0.9</v>
      </c>
      <c r="R8" s="23">
        <v>0.81</v>
      </c>
      <c r="S8" s="25">
        <v>22</v>
      </c>
      <c r="T8" s="24">
        <v>0.94</v>
      </c>
      <c r="U8" s="23">
        <v>786</v>
      </c>
      <c r="V8" s="10">
        <v>0.9</v>
      </c>
      <c r="W8" s="23">
        <v>0.79</v>
      </c>
      <c r="X8" s="25">
        <v>22</v>
      </c>
      <c r="Y8" s="10"/>
      <c r="Z8" s="23"/>
      <c r="AA8" s="23"/>
      <c r="AB8" s="23"/>
      <c r="AC8" s="23"/>
      <c r="AD8" s="9"/>
    </row>
    <row r="9" spans="1:36" s="7" customFormat="1" x14ac:dyDescent="0.2">
      <c r="A9" s="6" t="s">
        <v>6</v>
      </c>
      <c r="B9" s="20">
        <v>26</v>
      </c>
      <c r="C9" s="19"/>
      <c r="D9" s="20"/>
      <c r="E9" s="19"/>
      <c r="F9" s="19"/>
      <c r="G9" s="19"/>
      <c r="H9" s="20">
        <v>24</v>
      </c>
      <c r="I9" s="19"/>
      <c r="J9" s="19"/>
      <c r="K9" s="19"/>
      <c r="L9" s="19"/>
      <c r="M9" s="19"/>
      <c r="N9" s="20">
        <v>34</v>
      </c>
      <c r="O9" s="19"/>
      <c r="P9" s="19"/>
      <c r="Q9" s="19"/>
      <c r="R9" s="19"/>
      <c r="S9" s="20">
        <v>29</v>
      </c>
      <c r="T9" s="19"/>
      <c r="U9" s="19"/>
      <c r="V9" s="19"/>
      <c r="W9" s="19"/>
      <c r="X9" s="20">
        <v>39</v>
      </c>
      <c r="Y9" s="19"/>
      <c r="Z9" s="20"/>
      <c r="AA9" s="19"/>
      <c r="AB9" s="19"/>
      <c r="AC9" s="18"/>
      <c r="AD9" s="15"/>
      <c r="AE9" s="13"/>
    </row>
    <row r="10" spans="1:36" s="9" customFormat="1" x14ac:dyDescent="0.2">
      <c r="A10" s="8" t="s">
        <v>7</v>
      </c>
      <c r="B10" s="22">
        <v>81</v>
      </c>
      <c r="C10" s="21"/>
      <c r="D10" s="22"/>
      <c r="E10" s="10"/>
      <c r="F10" s="10"/>
      <c r="G10" s="10"/>
      <c r="H10" s="22">
        <v>64</v>
      </c>
      <c r="I10" s="21"/>
      <c r="J10" s="21"/>
      <c r="K10" s="10"/>
      <c r="L10" s="10"/>
      <c r="M10" s="10"/>
      <c r="N10" s="22">
        <v>64</v>
      </c>
      <c r="O10" s="21"/>
      <c r="P10" s="10"/>
      <c r="Q10" s="10"/>
      <c r="R10" s="10"/>
      <c r="S10" s="22">
        <v>72</v>
      </c>
      <c r="T10" s="21"/>
      <c r="U10" s="10"/>
      <c r="V10" s="10"/>
      <c r="W10" s="10"/>
      <c r="X10" s="22">
        <v>73</v>
      </c>
      <c r="Y10" s="10"/>
      <c r="Z10" s="10"/>
      <c r="AA10" s="21"/>
      <c r="AB10" s="10"/>
      <c r="AC10" s="22"/>
      <c r="AD10" s="10"/>
    </row>
    <row r="11" spans="1:36" s="9" customFormat="1" x14ac:dyDescent="0.2">
      <c r="A11" s="8" t="s">
        <v>8</v>
      </c>
      <c r="B11" s="22">
        <v>52</v>
      </c>
      <c r="C11" s="21"/>
      <c r="D11" s="22"/>
      <c r="E11" s="21"/>
      <c r="F11" s="10"/>
      <c r="G11" s="21"/>
      <c r="H11" s="22">
        <v>24</v>
      </c>
      <c r="I11" s="21"/>
      <c r="J11" s="21"/>
      <c r="K11" s="21"/>
      <c r="L11" s="10"/>
      <c r="M11" s="21"/>
      <c r="N11" s="22">
        <v>38</v>
      </c>
      <c r="O11" s="21"/>
      <c r="P11" s="21"/>
      <c r="Q11" s="10"/>
      <c r="R11" s="21"/>
      <c r="S11" s="22">
        <v>48</v>
      </c>
      <c r="T11" s="21"/>
      <c r="U11" s="21"/>
      <c r="V11" s="10"/>
      <c r="W11" s="21"/>
      <c r="X11" s="22">
        <v>50</v>
      </c>
      <c r="Y11" s="10"/>
      <c r="Z11" s="10"/>
      <c r="AA11" s="21"/>
      <c r="AB11" s="21"/>
      <c r="AC11" s="22"/>
    </row>
    <row r="12" spans="1:36" s="9" customFormat="1" x14ac:dyDescent="0.2">
      <c r="A12" s="8" t="s">
        <v>9</v>
      </c>
      <c r="B12" s="22">
        <v>31</v>
      </c>
      <c r="C12" s="21"/>
      <c r="D12" s="22"/>
      <c r="E12" s="10"/>
      <c r="F12" s="10"/>
      <c r="G12" s="10"/>
      <c r="H12" s="22">
        <v>33</v>
      </c>
      <c r="I12" s="21"/>
      <c r="J12" s="21"/>
      <c r="K12" s="10"/>
      <c r="L12" s="10"/>
      <c r="M12" s="10"/>
      <c r="N12" s="22">
        <v>20</v>
      </c>
      <c r="O12" s="21"/>
      <c r="P12" s="10"/>
      <c r="Q12" s="10"/>
      <c r="R12" s="10"/>
      <c r="S12" s="22">
        <v>37</v>
      </c>
      <c r="T12" s="21"/>
      <c r="U12" s="10"/>
      <c r="V12" s="10"/>
      <c r="W12" s="10"/>
      <c r="X12" s="22">
        <v>38</v>
      </c>
      <c r="Y12" s="10"/>
      <c r="Z12" s="22"/>
      <c r="AA12" s="21"/>
      <c r="AB12" s="10"/>
      <c r="AC12" s="22"/>
      <c r="AE12" s="14"/>
    </row>
    <row r="13" spans="1:36" s="3" customFormat="1" x14ac:dyDescent="0.2">
      <c r="A13" s="2" t="s">
        <v>10</v>
      </c>
      <c r="B13" s="25">
        <v>28</v>
      </c>
      <c r="C13" s="21"/>
      <c r="D13" s="22"/>
      <c r="E13" s="24"/>
      <c r="F13" s="23"/>
      <c r="G13" s="24"/>
      <c r="H13" s="25">
        <v>17</v>
      </c>
      <c r="I13" s="21"/>
      <c r="J13" s="21"/>
      <c r="K13" s="24"/>
      <c r="L13" s="23"/>
      <c r="M13" s="24"/>
      <c r="N13" s="25">
        <v>22</v>
      </c>
      <c r="O13" s="21"/>
      <c r="P13" s="24"/>
      <c r="Q13" s="23"/>
      <c r="R13" s="24"/>
      <c r="S13" s="25">
        <v>19</v>
      </c>
      <c r="T13" s="21"/>
      <c r="U13" s="24"/>
      <c r="V13" s="23"/>
      <c r="W13" s="24"/>
      <c r="X13" s="25">
        <v>22</v>
      </c>
      <c r="Y13" s="23"/>
      <c r="Z13" s="22"/>
      <c r="AA13" s="24"/>
      <c r="AB13" s="24"/>
      <c r="AC13" s="22"/>
    </row>
    <row r="14" spans="1:36" s="7" customFormat="1" x14ac:dyDescent="0.2">
      <c r="A14" s="6" t="s">
        <v>11</v>
      </c>
      <c r="B14" s="20">
        <v>106</v>
      </c>
      <c r="C14" s="19">
        <v>0.97</v>
      </c>
      <c r="D14" s="18"/>
      <c r="E14" s="18">
        <v>4644</v>
      </c>
      <c r="F14" s="18">
        <v>0.91</v>
      </c>
      <c r="G14" s="18">
        <v>0.86</v>
      </c>
      <c r="H14" s="18">
        <v>103</v>
      </c>
      <c r="I14" s="19">
        <v>0.91</v>
      </c>
      <c r="J14" s="19">
        <v>0.97</v>
      </c>
      <c r="K14" s="18">
        <v>4587</v>
      </c>
      <c r="L14" s="18">
        <v>0.92</v>
      </c>
      <c r="M14" s="18">
        <v>0.87</v>
      </c>
      <c r="N14" s="18">
        <v>112</v>
      </c>
      <c r="O14" s="19">
        <v>0.98</v>
      </c>
      <c r="P14" s="18">
        <v>4602</v>
      </c>
      <c r="Q14" s="18">
        <v>0.91</v>
      </c>
      <c r="R14" s="18">
        <v>0.84</v>
      </c>
      <c r="S14" s="20">
        <v>146</v>
      </c>
      <c r="T14" s="19">
        <v>0.97</v>
      </c>
      <c r="U14" s="18">
        <v>5211</v>
      </c>
      <c r="V14" s="18">
        <v>0.91</v>
      </c>
      <c r="W14" s="18">
        <v>0.83</v>
      </c>
      <c r="X14" s="20">
        <v>156</v>
      </c>
      <c r="Y14" s="18"/>
      <c r="Z14" s="18"/>
      <c r="AA14" s="18"/>
      <c r="AB14" s="18"/>
      <c r="AC14" s="18"/>
    </row>
    <row r="15" spans="1:36" s="9" customFormat="1" x14ac:dyDescent="0.2">
      <c r="A15" s="8" t="s">
        <v>12</v>
      </c>
      <c r="B15" s="22">
        <f>15+16</f>
        <v>31</v>
      </c>
      <c r="C15" s="21">
        <v>0.77</v>
      </c>
      <c r="D15" s="22"/>
      <c r="E15" s="10">
        <v>274</v>
      </c>
      <c r="F15" s="10">
        <v>0.89</v>
      </c>
      <c r="G15" s="10">
        <v>0.74</v>
      </c>
      <c r="H15" s="10">
        <f>4+3</f>
        <v>7</v>
      </c>
      <c r="I15" s="21">
        <v>0.76</v>
      </c>
      <c r="J15" s="21">
        <v>0.82</v>
      </c>
      <c r="K15" s="10">
        <v>268</v>
      </c>
      <c r="L15" s="10">
        <v>0.92</v>
      </c>
      <c r="M15" s="10">
        <v>0.8</v>
      </c>
      <c r="N15" s="10">
        <f>8+3</f>
        <v>11</v>
      </c>
      <c r="O15" s="21">
        <v>1</v>
      </c>
      <c r="P15" s="10">
        <v>286</v>
      </c>
      <c r="Q15" s="10">
        <v>0.9</v>
      </c>
      <c r="R15" s="10">
        <v>0.73</v>
      </c>
      <c r="S15" s="22">
        <f>5+2</f>
        <v>7</v>
      </c>
      <c r="T15" s="21">
        <v>0.87</v>
      </c>
      <c r="U15" s="10">
        <v>883</v>
      </c>
      <c r="V15" s="10">
        <v>0.9</v>
      </c>
      <c r="W15" s="10">
        <v>0.76</v>
      </c>
      <c r="X15" s="22">
        <f>3+5</f>
        <v>8</v>
      </c>
      <c r="Y15" s="10"/>
      <c r="Z15" s="10"/>
      <c r="AA15" s="10"/>
      <c r="AB15" s="10"/>
      <c r="AC15" s="10"/>
      <c r="AE15" s="10"/>
    </row>
    <row r="16" spans="1:36" s="9" customFormat="1" x14ac:dyDescent="0.2">
      <c r="A16" s="8" t="s">
        <v>13</v>
      </c>
      <c r="B16" s="22">
        <v>21</v>
      </c>
      <c r="C16" s="21">
        <v>0.86</v>
      </c>
      <c r="D16" s="22"/>
      <c r="E16" s="10">
        <v>638</v>
      </c>
      <c r="F16" s="10">
        <v>0.89</v>
      </c>
      <c r="G16" s="10">
        <v>0.77</v>
      </c>
      <c r="H16" s="22">
        <v>10</v>
      </c>
      <c r="I16" s="21">
        <v>1</v>
      </c>
      <c r="J16" s="21">
        <v>1</v>
      </c>
      <c r="K16" s="10">
        <v>599</v>
      </c>
      <c r="L16" s="10">
        <v>0.91</v>
      </c>
      <c r="M16" s="10">
        <v>0.79</v>
      </c>
      <c r="N16" s="22">
        <v>14</v>
      </c>
      <c r="O16" s="21">
        <v>0.85</v>
      </c>
      <c r="P16" s="10">
        <v>601</v>
      </c>
      <c r="Q16" s="10">
        <v>0.93</v>
      </c>
      <c r="R16" s="10">
        <v>0.79</v>
      </c>
      <c r="S16" s="22">
        <v>10</v>
      </c>
      <c r="T16" s="21"/>
      <c r="U16" s="10"/>
      <c r="V16" s="10">
        <v>0.90500000000000003</v>
      </c>
      <c r="W16" s="10"/>
      <c r="X16" s="22">
        <v>16</v>
      </c>
      <c r="Y16" s="10"/>
      <c r="Z16" s="10"/>
      <c r="AA16" s="10"/>
      <c r="AB16" s="10"/>
      <c r="AC16" s="10"/>
      <c r="AE16" s="10"/>
    </row>
    <row r="17" spans="1:41" s="3" customFormat="1" x14ac:dyDescent="0.2">
      <c r="A17" s="2" t="s">
        <v>14</v>
      </c>
      <c r="B17" s="25">
        <f>3+21</f>
        <v>24</v>
      </c>
      <c r="C17" s="24">
        <v>0.96</v>
      </c>
      <c r="D17" s="23"/>
      <c r="E17" s="23">
        <v>719</v>
      </c>
      <c r="F17" s="23">
        <v>0.9</v>
      </c>
      <c r="G17" s="23">
        <v>0.82</v>
      </c>
      <c r="H17" s="23">
        <f>1+14</f>
        <v>15</v>
      </c>
      <c r="I17" s="24">
        <v>0.93</v>
      </c>
      <c r="J17" s="24">
        <v>0.93</v>
      </c>
      <c r="K17" s="23">
        <v>691</v>
      </c>
      <c r="L17" s="23">
        <v>0.9</v>
      </c>
      <c r="M17" s="23">
        <v>0.82</v>
      </c>
      <c r="N17" s="23">
        <f>5+17</f>
        <v>22</v>
      </c>
      <c r="O17" s="24">
        <v>0.89</v>
      </c>
      <c r="P17" s="23">
        <v>656</v>
      </c>
      <c r="Q17" s="23">
        <v>0.89</v>
      </c>
      <c r="R17" s="23">
        <v>0.81</v>
      </c>
      <c r="S17" s="25">
        <f>2+15</f>
        <v>17</v>
      </c>
      <c r="T17" s="24"/>
      <c r="U17" s="23">
        <v>720</v>
      </c>
      <c r="V17" s="23">
        <v>0.82</v>
      </c>
      <c r="W17" s="23">
        <v>0.74</v>
      </c>
      <c r="X17" s="25">
        <f>2+11</f>
        <v>13</v>
      </c>
      <c r="Y17" s="23"/>
      <c r="Z17" s="23"/>
      <c r="AA17" s="23"/>
      <c r="AB17" s="23"/>
      <c r="AC17" s="23"/>
    </row>
    <row r="18" spans="1:41" x14ac:dyDescent="0.2">
      <c r="A18" s="1" t="s">
        <v>20</v>
      </c>
      <c r="B18" s="16"/>
      <c r="C18" s="16">
        <v>1</v>
      </c>
      <c r="D18">
        <v>3</v>
      </c>
      <c r="E18" s="16"/>
      <c r="F18" s="16"/>
      <c r="I18" s="16">
        <v>1</v>
      </c>
      <c r="J18">
        <v>3</v>
      </c>
      <c r="K18" s="16"/>
      <c r="L18" s="16"/>
      <c r="O18">
        <v>3</v>
      </c>
      <c r="P18" s="16"/>
      <c r="Q18" s="16"/>
      <c r="T18">
        <v>3</v>
      </c>
      <c r="U18" s="16"/>
      <c r="V18" s="16"/>
      <c r="AA18" s="28"/>
      <c r="AB18" s="30"/>
      <c r="AC18" s="29"/>
      <c r="AD18" s="28"/>
      <c r="AF18" s="32"/>
      <c r="AG18" s="32"/>
      <c r="AH18" s="31"/>
      <c r="AI18" s="32"/>
      <c r="AJ18" s="31"/>
      <c r="AK18" s="31"/>
      <c r="AL18" s="31"/>
    </row>
    <row r="19" spans="1:41" x14ac:dyDescent="0.2">
      <c r="Y19" s="28"/>
      <c r="Z19" s="29"/>
      <c r="AA19" s="31"/>
      <c r="AB19" s="28"/>
      <c r="AC19" s="34"/>
      <c r="AD19" s="33"/>
      <c r="AE19" s="32"/>
      <c r="AF19" s="32"/>
      <c r="AG19" s="31"/>
      <c r="AH19" s="32"/>
      <c r="AI19" s="31"/>
      <c r="AJ19" s="31"/>
      <c r="AK19" s="31"/>
      <c r="AL19" s="31"/>
    </row>
    <row r="20" spans="1:41" x14ac:dyDescent="0.2">
      <c r="D20" t="s">
        <v>23</v>
      </c>
      <c r="G20" s="31"/>
      <c r="H20" s="31"/>
      <c r="J20" t="s">
        <v>23</v>
      </c>
      <c r="M20" s="31"/>
      <c r="N20" s="31"/>
      <c r="O20" t="s">
        <v>23</v>
      </c>
      <c r="R20" s="31"/>
      <c r="S20" s="31"/>
      <c r="T20" t="s">
        <v>23</v>
      </c>
      <c r="W20" s="31"/>
      <c r="X20" s="31"/>
      <c r="Y20" s="31"/>
      <c r="Z20" s="31"/>
      <c r="AA20" s="31"/>
      <c r="AB20" s="28"/>
      <c r="AC20" s="34"/>
      <c r="AD20" s="33"/>
      <c r="AE20" s="32"/>
      <c r="AF20" s="31"/>
      <c r="AG20" s="32"/>
      <c r="AH20" s="31"/>
      <c r="AI20" s="32"/>
      <c r="AJ20" s="31"/>
      <c r="AK20" s="31"/>
      <c r="AL20" s="31"/>
      <c r="AM20" s="31"/>
      <c r="AN20" s="31"/>
      <c r="AO20" s="31"/>
    </row>
    <row r="21" spans="1:41" x14ac:dyDescent="0.2">
      <c r="B21" s="26" t="s">
        <v>52</v>
      </c>
      <c r="C21" s="26"/>
      <c r="D21" s="26"/>
      <c r="F21" s="26"/>
      <c r="G21" s="31"/>
      <c r="H21" s="31"/>
      <c r="I21" s="26"/>
      <c r="J21" s="26"/>
      <c r="L21" s="26"/>
      <c r="M21" s="31"/>
      <c r="N21" s="31"/>
      <c r="O21" s="26"/>
      <c r="Q21" s="26"/>
      <c r="R21" s="31"/>
      <c r="S21" s="31"/>
      <c r="T21" s="26"/>
      <c r="V21" s="26"/>
      <c r="W21" s="31"/>
      <c r="X21" s="31"/>
      <c r="Y21" s="31"/>
      <c r="Z21" s="31"/>
      <c r="AA21" s="31"/>
      <c r="AB21" s="33"/>
      <c r="AC21" s="34"/>
      <c r="AD21" s="28"/>
      <c r="AE21" s="32"/>
      <c r="AF21" s="31"/>
      <c r="AG21" s="32"/>
      <c r="AH21" s="31"/>
      <c r="AI21" s="32"/>
      <c r="AJ21" s="31"/>
      <c r="AK21" s="31"/>
      <c r="AL21" s="31"/>
      <c r="AN21" s="31"/>
      <c r="AO21" s="31"/>
    </row>
    <row r="22" spans="1:41" x14ac:dyDescent="0.2">
      <c r="B22" s="26"/>
      <c r="C22" s="26"/>
      <c r="D22" s="26"/>
      <c r="F22" s="26"/>
      <c r="G22" s="31"/>
      <c r="H22" s="31"/>
      <c r="I22" s="26"/>
      <c r="J22" s="26"/>
      <c r="L22" s="26"/>
      <c r="M22" s="31"/>
      <c r="N22" s="31"/>
      <c r="O22" s="26"/>
      <c r="Q22" s="26"/>
      <c r="R22" s="31"/>
      <c r="S22" s="31"/>
      <c r="T22" s="26"/>
      <c r="V22" s="26"/>
      <c r="W22" s="31"/>
      <c r="X22" s="31"/>
      <c r="Y22" s="31"/>
      <c r="Z22" s="31"/>
      <c r="AA22" s="31"/>
      <c r="AB22" s="28"/>
      <c r="AC22" s="34"/>
      <c r="AD22" s="33"/>
      <c r="AE22" s="32"/>
      <c r="AF22" s="31"/>
      <c r="AG22" s="32"/>
      <c r="AH22" s="31"/>
      <c r="AI22" s="32"/>
      <c r="AJ22" s="31"/>
      <c r="AK22" s="31"/>
      <c r="AL22" s="31"/>
      <c r="AM22" s="31"/>
      <c r="AN22" s="31"/>
      <c r="AO22" s="31"/>
    </row>
    <row r="23" spans="1:41" x14ac:dyDescent="0.2">
      <c r="G23" s="31"/>
      <c r="H23" s="31"/>
      <c r="M23" s="31"/>
      <c r="N23" s="31"/>
      <c r="R23" s="31"/>
      <c r="S23" s="31"/>
      <c r="W23" s="31"/>
      <c r="X23" s="31"/>
      <c r="Y23" s="31"/>
      <c r="Z23" s="31"/>
      <c r="AA23" s="31"/>
      <c r="AB23" s="33"/>
      <c r="AC23" s="34"/>
      <c r="AD23" s="28"/>
      <c r="AE23" s="32"/>
      <c r="AF23" s="31"/>
      <c r="AG23" s="32"/>
      <c r="AH23" s="31"/>
      <c r="AI23" s="32"/>
      <c r="AJ23" s="31"/>
      <c r="AK23" s="31"/>
      <c r="AL23" s="31"/>
      <c r="AM23" s="31"/>
      <c r="AN23" s="31"/>
      <c r="AO23" s="31"/>
    </row>
    <row r="24" spans="1:41" x14ac:dyDescent="0.2">
      <c r="E24" t="s">
        <v>23</v>
      </c>
      <c r="G24" s="31"/>
      <c r="H24" s="31"/>
      <c r="K24" t="s">
        <v>23</v>
      </c>
      <c r="M24" s="31"/>
      <c r="N24" s="31"/>
      <c r="P24" t="s">
        <v>23</v>
      </c>
      <c r="R24" s="31"/>
      <c r="S24" s="31"/>
      <c r="U24" t="s">
        <v>23</v>
      </c>
      <c r="W24" s="31"/>
      <c r="X24" s="31"/>
      <c r="Y24" s="31"/>
      <c r="Z24" s="31"/>
      <c r="AA24" s="31"/>
      <c r="AB24" s="33"/>
      <c r="AC24" s="34"/>
      <c r="AD24" s="28"/>
      <c r="AE24" s="32"/>
      <c r="AF24" s="31"/>
      <c r="AG24" s="32"/>
      <c r="AH24" s="31"/>
      <c r="AI24" s="32"/>
      <c r="AJ24" s="31"/>
      <c r="AK24" s="31"/>
      <c r="AL24" s="31"/>
      <c r="AM24" s="31"/>
      <c r="AN24" s="31"/>
      <c r="AO24" s="31"/>
    </row>
    <row r="25" spans="1:41" x14ac:dyDescent="0.2">
      <c r="G25" s="31"/>
      <c r="H25" s="31"/>
      <c r="M25" s="31"/>
      <c r="N25" s="31"/>
      <c r="R25" s="31"/>
      <c r="S25" s="31"/>
      <c r="W25" s="31"/>
      <c r="X25" s="31"/>
      <c r="Y25" s="31"/>
      <c r="Z25" s="31"/>
      <c r="AA25" s="31"/>
      <c r="AB25" s="31"/>
      <c r="AC25" s="34"/>
      <c r="AD25" s="32"/>
      <c r="AE25" s="32"/>
      <c r="AF25" s="31"/>
      <c r="AG25" s="32"/>
      <c r="AH25" s="31"/>
      <c r="AI25" s="32"/>
      <c r="AJ25" s="31"/>
      <c r="AK25" s="31"/>
      <c r="AL25" s="31"/>
      <c r="AM25" s="31"/>
      <c r="AN25" s="31"/>
      <c r="AO25" s="31"/>
    </row>
    <row r="26" spans="1:41" x14ac:dyDescent="0.2">
      <c r="G26" s="31"/>
      <c r="H26" s="31"/>
      <c r="M26" s="31"/>
      <c r="N26" s="31"/>
      <c r="R26" s="31"/>
      <c r="S26" s="31"/>
      <c r="W26" s="31"/>
      <c r="X26" s="31"/>
      <c r="Y26" s="31"/>
      <c r="Z26" s="31"/>
      <c r="AA26" s="31"/>
      <c r="AB26" s="28"/>
      <c r="AC26" s="34"/>
      <c r="AD26" s="28"/>
      <c r="AE26" s="32"/>
      <c r="AF26" s="31"/>
      <c r="AG26" s="32"/>
      <c r="AH26" s="31"/>
      <c r="AI26" s="32"/>
      <c r="AJ26" s="31"/>
      <c r="AK26" s="31"/>
      <c r="AL26" s="31"/>
      <c r="AM26" s="31"/>
      <c r="AN26" s="31"/>
      <c r="AO26" s="31"/>
    </row>
    <row r="27" spans="1:41" x14ac:dyDescent="0.2">
      <c r="G27" s="31"/>
      <c r="H27" s="31"/>
      <c r="M27" s="31"/>
      <c r="N27" s="31"/>
      <c r="R27" s="31"/>
      <c r="S27" s="31"/>
      <c r="W27" s="31"/>
      <c r="X27" s="31"/>
      <c r="Y27" s="31"/>
      <c r="Z27" s="31"/>
      <c r="AA27" s="31"/>
      <c r="AB27" s="28"/>
      <c r="AC27" s="34"/>
      <c r="AD27" s="28"/>
      <c r="AE27" s="32"/>
      <c r="AF27" s="31"/>
      <c r="AG27" s="32"/>
      <c r="AH27" s="31"/>
      <c r="AI27" s="32"/>
      <c r="AJ27" s="31"/>
      <c r="AK27" s="31"/>
      <c r="AL27" s="31"/>
      <c r="AM27" s="31"/>
      <c r="AN27" s="31"/>
      <c r="AO27" s="31"/>
    </row>
    <row r="28" spans="1:41" x14ac:dyDescent="0.2">
      <c r="G28" s="31"/>
      <c r="H28" s="31"/>
      <c r="M28" s="31"/>
      <c r="N28" s="31"/>
      <c r="R28" s="31"/>
      <c r="S28" s="31"/>
      <c r="W28" s="31"/>
      <c r="X28" s="31"/>
      <c r="Y28" s="31"/>
      <c r="Z28" s="31"/>
      <c r="AA28" s="31"/>
      <c r="AB28" s="28"/>
      <c r="AC28" s="34"/>
      <c r="AD28" s="33"/>
      <c r="AE28" s="32"/>
      <c r="AF28" s="31"/>
      <c r="AG28" s="32"/>
      <c r="AH28" s="31"/>
      <c r="AI28" s="32"/>
      <c r="AJ28" s="31"/>
      <c r="AK28" s="31"/>
      <c r="AL28" s="31"/>
      <c r="AM28" s="31"/>
      <c r="AN28" s="31"/>
      <c r="AO28" s="31"/>
    </row>
    <row r="29" spans="1:41" x14ac:dyDescent="0.2">
      <c r="G29" s="31"/>
      <c r="H29" s="31"/>
      <c r="M29" s="31"/>
      <c r="N29" s="31"/>
      <c r="R29" s="31"/>
      <c r="S29" s="31"/>
      <c r="W29" s="31"/>
      <c r="X29" s="31"/>
      <c r="Y29" s="31"/>
      <c r="Z29" s="31"/>
      <c r="AA29" s="31"/>
      <c r="AB29" s="28"/>
      <c r="AC29" s="34"/>
      <c r="AD29" s="33"/>
      <c r="AE29" s="32"/>
      <c r="AF29" s="31"/>
      <c r="AG29" s="32"/>
      <c r="AH29" s="31"/>
      <c r="AI29" s="32"/>
      <c r="AJ29" s="31"/>
      <c r="AK29" s="31"/>
      <c r="AL29" s="31"/>
      <c r="AM29" s="31"/>
      <c r="AN29" s="31"/>
      <c r="AO29" s="31"/>
    </row>
    <row r="30" spans="1:41" x14ac:dyDescent="0.2">
      <c r="G30" s="31"/>
      <c r="H30" s="31"/>
      <c r="M30" s="31"/>
      <c r="N30" s="31"/>
      <c r="R30" s="31"/>
      <c r="S30" s="31"/>
      <c r="W30" s="31"/>
      <c r="X30" s="31"/>
      <c r="Y30" s="31"/>
      <c r="Z30" s="31"/>
      <c r="AA30" s="31"/>
      <c r="AB30" s="28"/>
      <c r="AC30" s="34"/>
      <c r="AD30" s="28"/>
      <c r="AE30" s="32"/>
      <c r="AF30" s="31"/>
      <c r="AG30" s="32"/>
      <c r="AH30" s="31"/>
      <c r="AI30" s="32"/>
      <c r="AJ30" s="31"/>
      <c r="AK30" s="31"/>
      <c r="AL30" s="31"/>
      <c r="AM30" s="31"/>
      <c r="AN30" s="31"/>
      <c r="AO30" s="31"/>
    </row>
    <row r="31" spans="1:41" x14ac:dyDescent="0.2">
      <c r="G31" s="31"/>
      <c r="H31" s="31"/>
      <c r="M31" s="31"/>
      <c r="N31" s="31"/>
      <c r="R31" s="31"/>
      <c r="S31" s="31"/>
      <c r="W31" s="31"/>
      <c r="X31" s="31"/>
      <c r="Y31" s="31"/>
      <c r="Z31" s="31"/>
      <c r="AA31" s="31"/>
      <c r="AB31" s="28"/>
      <c r="AC31" s="34"/>
      <c r="AD31" s="28"/>
      <c r="AE31" s="32"/>
      <c r="AF31" s="31"/>
      <c r="AG31" s="32"/>
      <c r="AH31" s="31"/>
      <c r="AI31" s="31"/>
      <c r="AJ31" s="31"/>
      <c r="AK31" s="31"/>
      <c r="AL31" s="31"/>
      <c r="AM31" s="31"/>
      <c r="AN31" s="31"/>
      <c r="AO31" s="31"/>
    </row>
    <row r="32" spans="1:41" x14ac:dyDescent="0.2">
      <c r="G32" s="31"/>
      <c r="H32" s="31"/>
      <c r="M32" s="31"/>
      <c r="N32" s="31"/>
      <c r="R32" s="31"/>
      <c r="S32" s="31"/>
      <c r="W32" s="31"/>
      <c r="X32" s="31"/>
      <c r="Y32" s="31"/>
      <c r="Z32" s="31"/>
      <c r="AA32" s="31"/>
      <c r="AB32" s="28"/>
      <c r="AC32" s="34"/>
      <c r="AD32" s="28"/>
      <c r="AE32" s="32"/>
      <c r="AF32" s="31"/>
      <c r="AG32" s="32"/>
      <c r="AH32" s="31"/>
      <c r="AI32" s="31"/>
      <c r="AJ32" s="31"/>
      <c r="AK32" s="31"/>
      <c r="AL32" s="31"/>
      <c r="AM32" s="31"/>
      <c r="AN32" s="31"/>
      <c r="AO32" s="31"/>
    </row>
    <row r="33" spans="7:41" x14ac:dyDescent="0.2">
      <c r="G33" s="31"/>
      <c r="H33" s="31"/>
      <c r="M33" s="31"/>
      <c r="N33" s="31"/>
      <c r="R33" s="31"/>
      <c r="S33" s="31"/>
      <c r="W33" s="31"/>
      <c r="X33" s="31"/>
      <c r="Y33" s="31"/>
      <c r="Z33" s="31"/>
      <c r="AA33" s="31"/>
      <c r="AB33" s="28"/>
      <c r="AC33" s="34"/>
      <c r="AD33" s="28"/>
      <c r="AE33" s="31"/>
      <c r="AF33" s="31"/>
      <c r="AG33" s="31"/>
      <c r="AH33" s="31"/>
      <c r="AI33" s="31"/>
      <c r="AJ33" s="31"/>
      <c r="AK33" s="31"/>
      <c r="AL33" s="31"/>
      <c r="AO33" s="31"/>
    </row>
    <row r="34" spans="7:41" x14ac:dyDescent="0.2">
      <c r="G34" s="31"/>
      <c r="H34" s="31"/>
      <c r="M34" s="31"/>
      <c r="N34" s="31"/>
      <c r="R34" s="31"/>
      <c r="S34" s="31"/>
      <c r="W34" s="31"/>
      <c r="X34" s="31"/>
      <c r="Y34" s="31"/>
      <c r="Z34" s="31"/>
      <c r="AM34" s="31"/>
      <c r="AN34" s="31"/>
      <c r="AO34" s="31"/>
    </row>
    <row r="35" spans="7:41" x14ac:dyDescent="0.2">
      <c r="G35" s="31"/>
      <c r="H35" s="31"/>
      <c r="M35" s="31"/>
      <c r="N35" s="31"/>
      <c r="R35" s="31"/>
      <c r="S35" s="31"/>
      <c r="W35" s="31"/>
      <c r="X35" s="31"/>
      <c r="Y35" s="31"/>
      <c r="Z35" s="31"/>
      <c r="AM35" s="31"/>
      <c r="AN35" s="31"/>
      <c r="AO35" s="31"/>
    </row>
    <row r="36" spans="7:41" x14ac:dyDescent="0.2">
      <c r="G36" s="31"/>
      <c r="H36" s="31"/>
      <c r="M36" s="31"/>
      <c r="N36" s="31"/>
      <c r="R36" s="31"/>
      <c r="S36" s="31"/>
      <c r="W36" s="31"/>
      <c r="X36" s="31"/>
      <c r="Y36" s="31"/>
      <c r="Z36" s="31"/>
      <c r="AA36" s="31"/>
      <c r="AB36" s="31"/>
      <c r="AC36" s="34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7:41" x14ac:dyDescent="0.2">
      <c r="G37" s="31"/>
      <c r="H37" s="31"/>
      <c r="M37" s="31"/>
      <c r="N37" s="31"/>
      <c r="R37" s="31"/>
      <c r="S37" s="31"/>
      <c r="W37" s="31"/>
      <c r="X37" s="31"/>
      <c r="Y37" s="31"/>
      <c r="Z37" s="31"/>
      <c r="AE37" s="32"/>
      <c r="AF37" s="31"/>
      <c r="AG37" s="32"/>
      <c r="AH37" s="31"/>
      <c r="AI37" s="32"/>
      <c r="AJ37" s="31"/>
      <c r="AK37" s="31"/>
      <c r="AL37" s="31"/>
      <c r="AM37" s="31"/>
      <c r="AN37" s="31"/>
      <c r="AO37" s="31"/>
    </row>
    <row r="38" spans="7:41" x14ac:dyDescent="0.2">
      <c r="G38" s="31"/>
      <c r="H38" s="31"/>
      <c r="M38" s="31"/>
      <c r="N38" s="31"/>
      <c r="R38" s="31"/>
      <c r="S38" s="31"/>
      <c r="W38" s="31"/>
      <c r="X38" s="31"/>
      <c r="Y38" s="31"/>
      <c r="Z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7:41" x14ac:dyDescent="0.2">
      <c r="G39" s="31"/>
      <c r="H39" s="31"/>
      <c r="M39" s="31"/>
      <c r="N39" s="31"/>
      <c r="R39" s="31"/>
      <c r="S39" s="31"/>
      <c r="W39" s="31"/>
      <c r="X39" s="31"/>
      <c r="Y39" s="31"/>
      <c r="Z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7:41" x14ac:dyDescent="0.2">
      <c r="G40" s="31"/>
      <c r="H40" s="31"/>
      <c r="M40" s="31"/>
      <c r="N40" s="31"/>
      <c r="R40" s="31"/>
      <c r="S40" s="31"/>
      <c r="W40" s="31"/>
      <c r="X40" s="31"/>
      <c r="Y40" s="31"/>
      <c r="Z40" s="31"/>
      <c r="AE40" s="31"/>
      <c r="AF40" s="31"/>
      <c r="AG40" s="31"/>
      <c r="AH40" s="31"/>
      <c r="AI40" s="31"/>
      <c r="AJ40" s="31"/>
      <c r="AK40" s="31"/>
      <c r="AL40" s="31"/>
      <c r="AM40" s="31"/>
    </row>
    <row r="41" spans="7:41" x14ac:dyDescent="0.2">
      <c r="G41" s="31"/>
      <c r="H41" s="31"/>
      <c r="M41" s="31"/>
      <c r="N41" s="31"/>
      <c r="R41" s="31"/>
      <c r="S41" s="31"/>
      <c r="W41" s="31"/>
      <c r="X41" s="31"/>
      <c r="Y41" s="31"/>
      <c r="Z41" s="31"/>
      <c r="AA41" s="31"/>
      <c r="AB41" s="31"/>
      <c r="AC41" s="31"/>
      <c r="AD41" s="31"/>
      <c r="AM41" s="31"/>
    </row>
    <row r="42" spans="7:41" x14ac:dyDescent="0.2">
      <c r="G42" s="31"/>
      <c r="H42" s="31"/>
      <c r="M42" s="31"/>
      <c r="N42" s="31"/>
      <c r="R42" s="31"/>
      <c r="S42" s="31"/>
      <c r="W42" s="31"/>
      <c r="X42" s="31"/>
      <c r="Y42" s="31"/>
      <c r="Z42" s="31"/>
      <c r="AE42" s="31"/>
      <c r="AF42" s="31"/>
      <c r="AG42" s="31"/>
      <c r="AH42" s="31"/>
      <c r="AI42" s="31"/>
      <c r="AM42" s="31"/>
    </row>
    <row r="43" spans="7:41" x14ac:dyDescent="0.2">
      <c r="G43" s="31"/>
      <c r="H43" s="31"/>
      <c r="M43" s="31"/>
      <c r="N43" s="31"/>
      <c r="R43" s="31"/>
      <c r="S43" s="31"/>
      <c r="W43" s="31"/>
      <c r="X43" s="31"/>
      <c r="Y43" s="31"/>
      <c r="Z43" s="31"/>
      <c r="AM43" s="31"/>
    </row>
    <row r="44" spans="7:41" x14ac:dyDescent="0.2">
      <c r="G44" s="31"/>
      <c r="H44" s="31"/>
      <c r="M44" s="31"/>
      <c r="N44" s="31"/>
      <c r="R44" s="31"/>
      <c r="S44" s="31"/>
      <c r="W44" s="31"/>
      <c r="X44" s="31"/>
      <c r="Y44" s="31"/>
      <c r="Z44" s="31"/>
      <c r="AM44" s="31"/>
    </row>
    <row r="45" spans="7:41" x14ac:dyDescent="0.2">
      <c r="G45" s="31"/>
      <c r="H45" s="31"/>
      <c r="M45" s="31"/>
      <c r="N45" s="31"/>
      <c r="R45" s="31"/>
      <c r="S45" s="31"/>
      <c r="W45" s="31"/>
      <c r="X45" s="31"/>
      <c r="Y45" s="31"/>
      <c r="Z45" s="31"/>
      <c r="AJ45" s="31"/>
      <c r="AK45" s="31"/>
      <c r="AL45" s="31"/>
      <c r="AM45" s="31"/>
    </row>
    <row r="46" spans="7:41" x14ac:dyDescent="0.2">
      <c r="G46" s="31"/>
      <c r="H46" s="31"/>
      <c r="M46" s="31"/>
      <c r="N46" s="31"/>
      <c r="R46" s="31"/>
      <c r="S46" s="31"/>
      <c r="W46" s="31"/>
      <c r="X46" s="31"/>
      <c r="Y46" s="31"/>
      <c r="Z46" s="31"/>
      <c r="AJ46" s="31"/>
      <c r="AK46" s="31"/>
      <c r="AL46" s="31"/>
      <c r="AM46" s="31"/>
    </row>
    <row r="47" spans="7:41" x14ac:dyDescent="0.2">
      <c r="G47" s="31"/>
      <c r="H47" s="31"/>
      <c r="M47" s="31"/>
      <c r="N47" s="31"/>
      <c r="R47" s="31"/>
      <c r="S47" s="31"/>
      <c r="W47" s="31"/>
      <c r="X47" s="31"/>
      <c r="Y47" s="31"/>
      <c r="Z47" s="31"/>
      <c r="AA47" s="31"/>
      <c r="AB47" s="31"/>
      <c r="AC47" s="31"/>
      <c r="AD47" s="31"/>
      <c r="AJ47" s="31"/>
      <c r="AK47" s="31"/>
      <c r="AL47" s="31"/>
      <c r="AM47" s="31"/>
    </row>
    <row r="48" spans="7:41" x14ac:dyDescent="0.2">
      <c r="G48" s="31"/>
      <c r="H48" s="31"/>
      <c r="M48" s="31"/>
      <c r="N48" s="31"/>
      <c r="R48" s="31"/>
      <c r="S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</row>
    <row r="49" spans="7:39" x14ac:dyDescent="0.2">
      <c r="G49" s="31"/>
      <c r="H49" s="31"/>
      <c r="M49" s="31"/>
      <c r="N49" s="31"/>
      <c r="R49" s="31"/>
      <c r="S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</row>
    <row r="50" spans="7:39" x14ac:dyDescent="0.2">
      <c r="G50" s="31"/>
      <c r="H50" s="31"/>
      <c r="M50" s="31"/>
      <c r="N50" s="31"/>
      <c r="R50" s="31"/>
      <c r="S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</row>
    <row r="51" spans="7:39" x14ac:dyDescent="0.2">
      <c r="G51" s="31"/>
      <c r="H51" s="31"/>
      <c r="M51" s="31"/>
      <c r="N51" s="31"/>
      <c r="R51" s="31"/>
      <c r="S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</row>
    <row r="52" spans="7:39" x14ac:dyDescent="0.2">
      <c r="G52" s="31"/>
      <c r="H52" s="31"/>
      <c r="M52" s="31"/>
      <c r="N52" s="31"/>
      <c r="R52" s="31"/>
      <c r="S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</row>
    <row r="53" spans="7:39" x14ac:dyDescent="0.2">
      <c r="G53" s="31"/>
      <c r="H53" s="31"/>
      <c r="M53" s="31"/>
      <c r="N53" s="31"/>
      <c r="R53" s="31"/>
      <c r="S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</row>
    <row r="54" spans="7:39" x14ac:dyDescent="0.2">
      <c r="G54" s="31"/>
      <c r="H54" s="31"/>
      <c r="M54" s="31"/>
      <c r="N54" s="31"/>
      <c r="R54" s="31"/>
      <c r="S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</row>
    <row r="55" spans="7:39" x14ac:dyDescent="0.2">
      <c r="G55" s="31"/>
      <c r="H55" s="31"/>
      <c r="M55" s="31"/>
      <c r="N55" s="31"/>
      <c r="R55" s="31"/>
      <c r="S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</row>
    <row r="56" spans="7:39" x14ac:dyDescent="0.2">
      <c r="G56" s="31"/>
      <c r="H56" s="31"/>
      <c r="M56" s="31"/>
      <c r="N56" s="31"/>
      <c r="R56" s="31"/>
      <c r="S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</row>
    <row r="57" spans="7:39" x14ac:dyDescent="0.2">
      <c r="G57" s="31"/>
      <c r="H57" s="31"/>
      <c r="M57" s="31"/>
      <c r="N57" s="31"/>
      <c r="R57" s="31"/>
      <c r="S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</row>
    <row r="58" spans="7:39" x14ac:dyDescent="0.2">
      <c r="G58" s="31"/>
      <c r="H58" s="31"/>
      <c r="M58" s="31"/>
      <c r="N58" s="31"/>
      <c r="R58" s="31"/>
      <c r="S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</row>
    <row r="59" spans="7:39" x14ac:dyDescent="0.2">
      <c r="G59" s="31"/>
      <c r="H59" s="31"/>
      <c r="M59" s="31"/>
      <c r="N59" s="31"/>
      <c r="R59" s="31"/>
      <c r="S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</row>
    <row r="60" spans="7:39" x14ac:dyDescent="0.2">
      <c r="G60" s="31"/>
      <c r="H60" s="31"/>
      <c r="M60" s="31"/>
      <c r="N60" s="31"/>
      <c r="R60" s="31"/>
      <c r="S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</row>
    <row r="61" spans="7:39" x14ac:dyDescent="0.2">
      <c r="G61" s="31"/>
      <c r="H61" s="31"/>
      <c r="M61" s="31"/>
      <c r="N61" s="31"/>
      <c r="R61" s="31"/>
      <c r="S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</row>
    <row r="62" spans="7:39" x14ac:dyDescent="0.2">
      <c r="G62" s="31"/>
      <c r="H62" s="31"/>
      <c r="M62" s="31"/>
      <c r="N62" s="31"/>
      <c r="R62" s="31"/>
      <c r="S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</row>
    <row r="63" spans="7:39" x14ac:dyDescent="0.2">
      <c r="G63" s="31"/>
      <c r="H63" s="31"/>
      <c r="M63" s="31"/>
      <c r="N63" s="31"/>
      <c r="R63" s="31"/>
      <c r="S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</row>
    <row r="64" spans="7:39" x14ac:dyDescent="0.2">
      <c r="G64" s="31"/>
      <c r="H64" s="31"/>
      <c r="M64" s="31"/>
      <c r="N64" s="31"/>
      <c r="R64" s="31"/>
      <c r="S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</row>
    <row r="65" spans="7:39" x14ac:dyDescent="0.2">
      <c r="G65" s="31"/>
      <c r="H65" s="31"/>
      <c r="M65" s="31"/>
      <c r="N65" s="31"/>
      <c r="R65" s="31"/>
      <c r="S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</row>
    <row r="66" spans="7:39" x14ac:dyDescent="0.2">
      <c r="G66" s="31"/>
      <c r="H66" s="31"/>
      <c r="M66" s="31"/>
      <c r="N66" s="31"/>
      <c r="R66" s="31"/>
      <c r="S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</row>
    <row r="67" spans="7:39" x14ac:dyDescent="0.2">
      <c r="G67" s="31"/>
      <c r="H67" s="31"/>
      <c r="M67" s="31"/>
      <c r="N67" s="31"/>
      <c r="R67" s="31"/>
      <c r="S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</row>
    <row r="68" spans="7:39" x14ac:dyDescent="0.2">
      <c r="G68" s="31"/>
      <c r="H68" s="31"/>
      <c r="M68" s="31"/>
      <c r="N68" s="31"/>
      <c r="R68" s="31"/>
      <c r="S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</row>
    <row r="69" spans="7:39" x14ac:dyDescent="0.2">
      <c r="G69" s="31"/>
      <c r="H69" s="31"/>
      <c r="M69" s="31"/>
      <c r="N69" s="31"/>
      <c r="R69" s="31"/>
      <c r="S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</row>
    <row r="70" spans="7:39" x14ac:dyDescent="0.2">
      <c r="G70" s="31"/>
      <c r="H70" s="31"/>
      <c r="M70" s="31"/>
      <c r="N70" s="31"/>
      <c r="R70" s="31"/>
      <c r="S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</row>
    <row r="71" spans="7:39" x14ac:dyDescent="0.2"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</row>
    <row r="72" spans="7:39" x14ac:dyDescent="0.2">
      <c r="AA72" s="31"/>
      <c r="AB72" s="31"/>
      <c r="AC72" s="31"/>
      <c r="AD72" s="31"/>
      <c r="AE72" s="31"/>
      <c r="AF72" s="31"/>
      <c r="AG72" s="31"/>
      <c r="AH72" s="31"/>
      <c r="AI72" s="31"/>
    </row>
    <row r="73" spans="7:39" x14ac:dyDescent="0.2">
      <c r="AA73" s="31"/>
      <c r="AB73" s="31"/>
      <c r="AC73" s="31"/>
      <c r="AD73" s="31"/>
      <c r="AE73" s="31"/>
      <c r="AF73" s="31"/>
      <c r="AG73" s="31"/>
      <c r="AH73" s="31"/>
      <c r="AI73" s="31"/>
    </row>
    <row r="74" spans="7:39" x14ac:dyDescent="0.2">
      <c r="AE74" s="31"/>
      <c r="AF74" s="31"/>
      <c r="AG74" s="31"/>
      <c r="AH74" s="31"/>
      <c r="AI74" s="3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8.83203125" style="1"/>
  </cols>
  <sheetData>
    <row r="1" spans="1:8" s="1" customFormat="1" x14ac:dyDescent="0.2">
      <c r="A1" s="1" t="s">
        <v>22</v>
      </c>
      <c r="B1" s="1" t="s">
        <v>19</v>
      </c>
      <c r="C1" s="1" t="s">
        <v>18</v>
      </c>
      <c r="D1" s="1" t="s">
        <v>18</v>
      </c>
      <c r="E1" s="1" t="s">
        <v>17</v>
      </c>
      <c r="F1" s="1" t="s">
        <v>21</v>
      </c>
      <c r="G1" s="1" t="s">
        <v>25</v>
      </c>
      <c r="H1" s="1" t="s">
        <v>16</v>
      </c>
    </row>
    <row r="2" spans="1:8" x14ac:dyDescent="0.2">
      <c r="A2" s="1">
        <v>2010</v>
      </c>
    </row>
    <row r="3" spans="1:8" x14ac:dyDescent="0.2">
      <c r="A3" s="1">
        <v>2011</v>
      </c>
    </row>
    <row r="4" spans="1:8" x14ac:dyDescent="0.2">
      <c r="A4" s="1">
        <v>2012</v>
      </c>
    </row>
    <row r="5" spans="1:8" x14ac:dyDescent="0.2">
      <c r="A5" s="1">
        <v>2013</v>
      </c>
    </row>
    <row r="6" spans="1:8" x14ac:dyDescent="0.2">
      <c r="A6" s="1">
        <v>2014</v>
      </c>
    </row>
    <row r="7" spans="1:8" x14ac:dyDescent="0.2">
      <c r="A7" s="1">
        <v>2015</v>
      </c>
    </row>
    <row r="8" spans="1:8" x14ac:dyDescent="0.2">
      <c r="A8" s="1">
        <v>2016</v>
      </c>
    </row>
    <row r="9" spans="1:8" x14ac:dyDescent="0.2">
      <c r="A9" s="1">
        <v>2017</v>
      </c>
    </row>
    <row r="10" spans="1:8" x14ac:dyDescent="0.2">
      <c r="A10" s="1">
        <v>2018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120" zoomScaleNormal="120" workbookViewId="0">
      <selection activeCell="A17" sqref="A17"/>
    </sheetView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24</v>
      </c>
    </row>
    <row r="2" spans="1:12" x14ac:dyDescent="0.2">
      <c r="K2" s="16"/>
      <c r="L2" s="16"/>
    </row>
    <row r="3" spans="1:12" x14ac:dyDescent="0.2">
      <c r="A3" t="s">
        <v>44</v>
      </c>
    </row>
    <row r="4" spans="1:12" x14ac:dyDescent="0.2">
      <c r="B4" s="11"/>
    </row>
    <row r="5" spans="1:12" x14ac:dyDescent="0.2">
      <c r="A5" s="27" t="s">
        <v>45</v>
      </c>
    </row>
    <row r="6" spans="1:12" x14ac:dyDescent="0.2">
      <c r="A6" s="27" t="s">
        <v>46</v>
      </c>
    </row>
    <row r="7" spans="1:12" x14ac:dyDescent="0.2">
      <c r="A7" s="27" t="s">
        <v>47</v>
      </c>
    </row>
    <row r="8" spans="1:12" x14ac:dyDescent="0.2">
      <c r="B8" s="16"/>
      <c r="C8" s="16"/>
      <c r="D8" s="16"/>
      <c r="E8" s="16"/>
      <c r="F8" s="16"/>
      <c r="G8" s="16"/>
    </row>
    <row r="9" spans="1:12" x14ac:dyDescent="0.2">
      <c r="A9" s="12" t="s">
        <v>49</v>
      </c>
      <c r="B9" s="12"/>
    </row>
    <row r="10" spans="1:12" x14ac:dyDescent="0.2">
      <c r="A10" s="12" t="s">
        <v>48</v>
      </c>
      <c r="B10" s="12"/>
    </row>
    <row r="11" spans="1:12" x14ac:dyDescent="0.2">
      <c r="A11" s="12" t="s">
        <v>50</v>
      </c>
      <c r="B11" s="12"/>
    </row>
    <row r="12" spans="1:12" x14ac:dyDescent="0.2">
      <c r="A12" s="12" t="s">
        <v>51</v>
      </c>
      <c r="B12" s="12"/>
    </row>
    <row r="13" spans="1:12" x14ac:dyDescent="0.2">
      <c r="B13" t="s">
        <v>23</v>
      </c>
    </row>
    <row r="14" spans="1:12" x14ac:dyDescent="0.2">
      <c r="A14" s="12"/>
    </row>
  </sheetData>
  <hyperlinks>
    <hyperlink ref="A10" r:id="rId1" xr:uid="{D53A2395-93BC-2B4B-A026-67910C1D6F3D}"/>
    <hyperlink ref="A9" r:id="rId2" xr:uid="{0C2D9584-204F-D347-B52D-2F173A12B57E}"/>
    <hyperlink ref="A11" r:id="rId3" xr:uid="{E1889E00-84AD-1847-8D6E-D759C8DE4B56}"/>
    <hyperlink ref="A12" r:id="rId4" xr:uid="{DA5EBB76-A619-9C4D-9082-0A4B18B21B5D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8" t="s">
        <v>28</v>
      </c>
      <c r="B1" s="39" t="s">
        <v>29</v>
      </c>
      <c r="C1" s="40" t="s">
        <v>35</v>
      </c>
    </row>
    <row r="2" spans="1:3" ht="16" x14ac:dyDescent="0.2">
      <c r="A2" s="38" t="s">
        <v>31</v>
      </c>
      <c r="B2" s="41" t="s">
        <v>27</v>
      </c>
      <c r="C2" s="42"/>
    </row>
    <row r="3" spans="1:3" ht="48" x14ac:dyDescent="0.2">
      <c r="A3" s="43" t="s">
        <v>30</v>
      </c>
      <c r="B3" s="37" t="s">
        <v>36</v>
      </c>
      <c r="C3" s="44" t="s">
        <v>37</v>
      </c>
    </row>
    <row r="4" spans="1:3" ht="16" x14ac:dyDescent="0.2">
      <c r="A4" s="45" t="s">
        <v>32</v>
      </c>
      <c r="B4" s="41" t="s">
        <v>26</v>
      </c>
      <c r="C4" s="42"/>
    </row>
    <row r="5" spans="1:3" ht="32" x14ac:dyDescent="0.2">
      <c r="A5" s="45" t="s">
        <v>33</v>
      </c>
      <c r="B5" s="36" t="s">
        <v>34</v>
      </c>
      <c r="C5" s="46" t="s">
        <v>38</v>
      </c>
    </row>
    <row r="6" spans="1:3" ht="16" x14ac:dyDescent="0.2">
      <c r="A6" s="45" t="s">
        <v>39</v>
      </c>
      <c r="B6" s="36" t="s">
        <v>40</v>
      </c>
      <c r="C6" s="46" t="s">
        <v>38</v>
      </c>
    </row>
    <row r="7" spans="1:3" ht="16" x14ac:dyDescent="0.2">
      <c r="A7" s="45" t="s">
        <v>41</v>
      </c>
      <c r="B7" s="37" t="s">
        <v>42</v>
      </c>
      <c r="C7" s="47" t="s">
        <v>38</v>
      </c>
    </row>
    <row r="8" spans="1:3" x14ac:dyDescent="0.2">
      <c r="A8" s="48" t="s">
        <v>43</v>
      </c>
    </row>
    <row r="9" spans="1:3" x14ac:dyDescent="0.2">
      <c r="B9" s="35"/>
    </row>
    <row r="10" spans="1:3" x14ac:dyDescent="0.2">
      <c r="A10" s="1" t="s">
        <v>23</v>
      </c>
      <c r="B10" s="35"/>
    </row>
    <row r="11" spans="1:3" x14ac:dyDescent="0.2">
      <c r="B11" s="35"/>
    </row>
    <row r="12" spans="1:3" x14ac:dyDescent="0.2">
      <c r="B12" s="35"/>
    </row>
    <row r="13" spans="1:3" x14ac:dyDescent="0.2">
      <c r="B13" s="35"/>
    </row>
    <row r="14" spans="1:3" x14ac:dyDescent="0.2">
      <c r="B14" s="35"/>
    </row>
    <row r="15" spans="1:3" x14ac:dyDescent="0.2">
      <c r="B15" s="35"/>
    </row>
    <row r="16" spans="1:3" x14ac:dyDescent="0.2">
      <c r="B16" s="35"/>
    </row>
    <row r="17" spans="2:2" x14ac:dyDescent="0.2">
      <c r="B17" s="35"/>
    </row>
    <row r="18" spans="2:2" x14ac:dyDescent="0.2">
      <c r="B18" s="35"/>
    </row>
    <row r="19" spans="2:2" x14ac:dyDescent="0.2">
      <c r="B19" s="35"/>
    </row>
    <row r="20" spans="2:2" x14ac:dyDescent="0.2">
      <c r="B20" s="35"/>
    </row>
    <row r="21" spans="2:2" x14ac:dyDescent="0.2">
      <c r="B21" s="35"/>
    </row>
    <row r="22" spans="2:2" x14ac:dyDescent="0.2">
      <c r="B22" s="35"/>
    </row>
    <row r="23" spans="2:2" x14ac:dyDescent="0.2">
      <c r="B23" s="35"/>
    </row>
    <row r="24" spans="2:2" x14ac:dyDescent="0.2">
      <c r="B24" s="35"/>
    </row>
    <row r="25" spans="2:2" x14ac:dyDescent="0.2">
      <c r="B25" s="35"/>
    </row>
    <row r="26" spans="2:2" x14ac:dyDescent="0.2">
      <c r="B26" s="35"/>
    </row>
    <row r="27" spans="2:2" x14ac:dyDescent="0.2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2020-08-04T16:21:34Z</dcterms:modified>
</cp:coreProperties>
</file>