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8680" yWindow="-30" windowWidth="29040" windowHeight="15720" tabRatio="600" firstSheet="0" activeTab="1" autoFilterDateGrouping="1"/>
  </bookViews>
  <sheets>
    <sheet name="objective_8" sheetId="1" state="visible" r:id="rId1"/>
    <sheet name="transport solution_8" sheetId="2" state="visible" r:id="rId2"/>
    <sheet name="inspection solution_8" sheetId="3" state="visible" r:id="rId3"/>
    <sheet name="Sheet1" sheetId="4" state="visible" r:id="rId4"/>
    <sheet name="objective_2" sheetId="5" state="visible" r:id="rId5"/>
    <sheet name="transport solution_2" sheetId="6" state="visible" r:id="rId6"/>
    <sheet name="inspection solution_2" sheetId="7" state="visible" r:id="rId7"/>
  </sheets>
  <definedNames/>
  <calcPr calcId="191029" fullCalcOnLoad="1"/>
</workbook>
</file>

<file path=xl/styles.xml><?xml version="1.0" encoding="utf-8"?>
<styleSheet xmlns="http://schemas.openxmlformats.org/spreadsheetml/2006/main">
  <numFmts count="4">
    <numFmt numFmtId="164" formatCode="yyyy\-mm\-dd\ hh"/>
    <numFmt numFmtId="165" formatCode="yyyy\-mm\-dd\ hh:mm:ss"/>
    <numFmt numFmtId="166" formatCode="YYYY-MM-DD HH:MM:SS"/>
    <numFmt numFmtId="167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sz val="11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164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5" fontId="0" fillId="0" borderId="0" pivotButton="0" quotePrefix="0" xfId="0"/>
    <xf numFmtId="164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  <xf numFmtId="166" fontId="0" fillId="0" borderId="0" pivotButton="0" quotePrefix="0" xfId="0"/>
    <xf numFmtId="166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Cost</t>
        </is>
      </c>
      <c r="B1" s="2" t="inlineStr">
        <is>
          <t>Value</t>
        </is>
      </c>
    </row>
    <row r="2">
      <c r="A2" t="inlineStr">
        <is>
          <t>Total cost</t>
        </is>
      </c>
      <c r="B2" t="n">
        <v>434372.7740000001</v>
      </c>
    </row>
    <row r="3">
      <c r="A3" t="inlineStr">
        <is>
          <t>Total shipping cost</t>
        </is>
      </c>
      <c r="B3" t="n">
        <v>79065</v>
      </c>
    </row>
    <row r="4">
      <c r="A4" t="inlineStr">
        <is>
          <t>Total holding cost</t>
        </is>
      </c>
      <c r="B4" t="n">
        <v>32407.77399999999</v>
      </c>
    </row>
    <row r="5">
      <c r="A5" t="inlineStr">
        <is>
          <t>Total ship out cost</t>
        </is>
      </c>
      <c r="B5" t="n">
        <v>0</v>
      </c>
    </row>
    <row r="6">
      <c r="A6" t="inlineStr">
        <is>
          <t>Total inspection cost</t>
        </is>
      </c>
      <c r="B6" t="n">
        <v>322900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95"/>
  <sheetViews>
    <sheetView tabSelected="1" topLeftCell="A64" workbookViewId="0">
      <selection activeCell="Q76" sqref="Q76"/>
    </sheetView>
  </sheetViews>
  <sheetFormatPr baseColWidth="8" defaultRowHeight="15"/>
  <cols>
    <col width="12.85546875" bestFit="1" customWidth="1" style="1" min="5" max="5"/>
    <col width="12.85546875" bestFit="1" customWidth="1" style="1" min="7" max="7"/>
  </cols>
  <sheetData>
    <row r="1">
      <c r="A1" s="2" t="inlineStr">
        <is>
          <t>Vessel</t>
        </is>
      </c>
      <c r="B1" s="2" t="inlineStr">
        <is>
          <t>Port</t>
        </is>
      </c>
      <c r="C1" s="2" t="inlineStr">
        <is>
          <t>Plant</t>
        </is>
      </c>
      <c r="D1" s="2" t="inlineStr">
        <is>
          <t>Part</t>
        </is>
      </c>
      <c r="E1" s="4" t="inlineStr">
        <is>
          <t>Arrival time</t>
        </is>
      </c>
      <c r="F1" s="2" t="inlineStr">
        <is>
          <t>Waiting time</t>
        </is>
      </c>
      <c r="G1" s="4" t="inlineStr">
        <is>
          <t>Supplied time</t>
        </is>
      </c>
    </row>
    <row r="2">
      <c r="A2" t="inlineStr">
        <is>
          <t>CSR</t>
        </is>
      </c>
      <c r="B2" t="inlineStr">
        <is>
          <t>CN TAG</t>
        </is>
      </c>
      <c r="C2" t="inlineStr">
        <is>
          <t>Kalmar</t>
        </is>
      </c>
      <c r="D2" t="inlineStr">
        <is>
          <t>gasket</t>
        </is>
      </c>
      <c r="E2" s="1" t="n">
        <v>44565.29166666666</v>
      </c>
      <c r="F2" t="n">
        <v>0</v>
      </c>
      <c r="G2" s="1" t="n">
        <v>44565.29166666666</v>
      </c>
    </row>
    <row r="3">
      <c r="A3" t="inlineStr">
        <is>
          <t>CSR</t>
        </is>
      </c>
      <c r="B3" t="inlineStr">
        <is>
          <t>CN TAG</t>
        </is>
      </c>
      <c r="C3" t="inlineStr">
        <is>
          <t>Kalmar</t>
        </is>
      </c>
      <c r="D3" t="inlineStr">
        <is>
          <t>fire extinguisher</t>
        </is>
      </c>
      <c r="E3" s="1" t="n">
        <v>44565.29166666666</v>
      </c>
      <c r="F3" t="n">
        <v>0</v>
      </c>
      <c r="G3" s="1" t="n">
        <v>44565.29166666666</v>
      </c>
    </row>
    <row r="4">
      <c r="A4" t="inlineStr">
        <is>
          <t>CSR</t>
        </is>
      </c>
      <c r="B4" t="inlineStr">
        <is>
          <t>CN TAG</t>
        </is>
      </c>
      <c r="C4" t="inlineStr">
        <is>
          <t>Kalmar</t>
        </is>
      </c>
      <c r="D4" t="inlineStr">
        <is>
          <t>GPS unit</t>
        </is>
      </c>
      <c r="E4" s="1" t="n">
        <v>44565.29166666666</v>
      </c>
      <c r="F4" t="n">
        <v>0</v>
      </c>
      <c r="G4" s="1" t="n">
        <v>44565.29166666666</v>
      </c>
    </row>
    <row r="5">
      <c r="A5" t="inlineStr">
        <is>
          <t>CSR</t>
        </is>
      </c>
      <c r="B5" t="inlineStr">
        <is>
          <t>CN TAG</t>
        </is>
      </c>
      <c r="C5" t="inlineStr">
        <is>
          <t>Kalmar</t>
        </is>
      </c>
      <c r="D5" t="inlineStr">
        <is>
          <t>cylinder</t>
        </is>
      </c>
      <c r="E5" s="1" t="n">
        <v>44565.29166666666</v>
      </c>
      <c r="F5" t="n">
        <v>0</v>
      </c>
      <c r="G5" s="1" t="n">
        <v>44565.29166666666</v>
      </c>
    </row>
    <row r="6">
      <c r="A6" t="inlineStr">
        <is>
          <t>CSR</t>
        </is>
      </c>
      <c r="B6" t="inlineStr">
        <is>
          <t>CN TAG</t>
        </is>
      </c>
      <c r="C6" t="inlineStr">
        <is>
          <t>Brussels</t>
        </is>
      </c>
      <c r="D6" t="inlineStr">
        <is>
          <t>bulb</t>
        </is>
      </c>
      <c r="E6" s="1" t="n">
        <v>44565.70833333334</v>
      </c>
      <c r="F6" t="n">
        <v>308</v>
      </c>
      <c r="G6" s="1" t="n">
        <v>44578.54166666666</v>
      </c>
    </row>
    <row r="7">
      <c r="A7" t="inlineStr">
        <is>
          <t>CSR</t>
        </is>
      </c>
      <c r="B7" t="inlineStr">
        <is>
          <t>CN TAG</t>
        </is>
      </c>
      <c r="C7" t="inlineStr">
        <is>
          <t>Brussels</t>
        </is>
      </c>
      <c r="D7" t="inlineStr">
        <is>
          <t>life jacket</t>
        </is>
      </c>
      <c r="E7" s="1" t="n">
        <v>44565.70833333334</v>
      </c>
      <c r="F7" t="n">
        <v>308</v>
      </c>
      <c r="G7" s="1" t="n">
        <v>44578.54166666666</v>
      </c>
    </row>
    <row r="8">
      <c r="A8" t="inlineStr">
        <is>
          <t>CSR</t>
        </is>
      </c>
      <c r="B8" t="inlineStr">
        <is>
          <t>CN TAG</t>
        </is>
      </c>
      <c r="C8" t="inlineStr">
        <is>
          <t>Brussels</t>
        </is>
      </c>
      <c r="D8" t="inlineStr">
        <is>
          <t>filter</t>
        </is>
      </c>
      <c r="E8" s="1" t="n">
        <v>44565.70833333334</v>
      </c>
      <c r="F8" t="n">
        <v>308</v>
      </c>
      <c r="G8" s="1" t="n">
        <v>44578.54166666666</v>
      </c>
    </row>
    <row r="9">
      <c r="A9" t="inlineStr">
        <is>
          <t>CSR</t>
        </is>
      </c>
      <c r="B9" t="inlineStr">
        <is>
          <t>CN TAG</t>
        </is>
      </c>
      <c r="C9" t="inlineStr">
        <is>
          <t>Hamburg</t>
        </is>
      </c>
      <c r="D9" t="inlineStr">
        <is>
          <t>EPIRB</t>
        </is>
      </c>
      <c r="E9" s="1" t="n">
        <v>44565.5</v>
      </c>
      <c r="F9" t="n">
        <v>313</v>
      </c>
      <c r="G9" s="1" t="n">
        <v>44578.54166666666</v>
      </c>
    </row>
    <row r="10">
      <c r="A10" t="inlineStr">
        <is>
          <t>CSR</t>
        </is>
      </c>
      <c r="B10" t="inlineStr">
        <is>
          <t>CN TAG</t>
        </is>
      </c>
      <c r="C10" t="inlineStr">
        <is>
          <t>Hamburg</t>
        </is>
      </c>
      <c r="D10" t="inlineStr">
        <is>
          <t>anchor</t>
        </is>
      </c>
      <c r="E10" s="1" t="n">
        <v>44565.5</v>
      </c>
      <c r="F10" t="n">
        <v>313</v>
      </c>
      <c r="G10" s="1" t="n">
        <v>44578.54166666666</v>
      </c>
    </row>
    <row r="11">
      <c r="A11" t="inlineStr">
        <is>
          <t>CSR</t>
        </is>
      </c>
      <c r="B11" t="inlineStr">
        <is>
          <t>CN TAG</t>
        </is>
      </c>
      <c r="C11" t="inlineStr">
        <is>
          <t>Hamburg</t>
        </is>
      </c>
      <c r="D11" t="inlineStr">
        <is>
          <t>compass</t>
        </is>
      </c>
      <c r="E11" s="1" t="n">
        <v>44565.5</v>
      </c>
      <c r="F11" t="n">
        <v>313</v>
      </c>
      <c r="G11" s="1" t="n">
        <v>44578.54166666666</v>
      </c>
    </row>
    <row r="12">
      <c r="A12" t="inlineStr">
        <is>
          <t>CSC</t>
        </is>
      </c>
      <c r="B12" t="inlineStr">
        <is>
          <t>KR PUS</t>
        </is>
      </c>
      <c r="C12" t="inlineStr">
        <is>
          <t>Kalmar</t>
        </is>
      </c>
      <c r="D12" t="inlineStr">
        <is>
          <t>gasket</t>
        </is>
      </c>
      <c r="E12" s="1" t="n">
        <v>44565.33333333334</v>
      </c>
      <c r="F12" t="n">
        <v>305</v>
      </c>
      <c r="G12" s="1" t="n">
        <v>44578.04166666666</v>
      </c>
    </row>
    <row r="13">
      <c r="A13" t="inlineStr">
        <is>
          <t>CSC</t>
        </is>
      </c>
      <c r="B13" t="inlineStr">
        <is>
          <t>KR PUS</t>
        </is>
      </c>
      <c r="C13" t="inlineStr">
        <is>
          <t>Kalmar</t>
        </is>
      </c>
      <c r="D13" t="inlineStr">
        <is>
          <t>fire extinguisher</t>
        </is>
      </c>
      <c r="E13" s="1" t="n">
        <v>44565.33333333334</v>
      </c>
      <c r="F13" t="n">
        <v>305</v>
      </c>
      <c r="G13" s="1" t="n">
        <v>44578.04166666666</v>
      </c>
    </row>
    <row r="14">
      <c r="A14" t="inlineStr">
        <is>
          <t>CSC</t>
        </is>
      </c>
      <c r="B14" t="inlineStr">
        <is>
          <t>KR PUS</t>
        </is>
      </c>
      <c r="C14" t="inlineStr">
        <is>
          <t>Kalmar</t>
        </is>
      </c>
      <c r="D14" t="inlineStr">
        <is>
          <t>fuse</t>
        </is>
      </c>
      <c r="E14" s="1" t="n">
        <v>44565.33333333334</v>
      </c>
      <c r="F14" t="n">
        <v>305</v>
      </c>
      <c r="G14" s="1" t="n">
        <v>44578.04166666666</v>
      </c>
    </row>
    <row r="15">
      <c r="A15" t="inlineStr">
        <is>
          <t>CSC</t>
        </is>
      </c>
      <c r="B15" t="inlineStr">
        <is>
          <t>KR PUS</t>
        </is>
      </c>
      <c r="C15" t="inlineStr">
        <is>
          <t>Kalmar</t>
        </is>
      </c>
      <c r="D15" t="inlineStr">
        <is>
          <t>cylinder</t>
        </is>
      </c>
      <c r="E15" s="1" t="n">
        <v>44565.33333333334</v>
      </c>
      <c r="F15" t="n">
        <v>305</v>
      </c>
      <c r="G15" s="1" t="n">
        <v>44578.04166666666</v>
      </c>
    </row>
    <row r="16">
      <c r="A16" t="inlineStr">
        <is>
          <t>CSC</t>
        </is>
      </c>
      <c r="B16" t="inlineStr">
        <is>
          <t>KR PUS</t>
        </is>
      </c>
      <c r="C16" t="inlineStr">
        <is>
          <t>Brussels</t>
        </is>
      </c>
      <c r="D16" t="inlineStr">
        <is>
          <t>echo sounder</t>
        </is>
      </c>
      <c r="E16" s="1" t="n">
        <v>44565.75</v>
      </c>
      <c r="F16" t="n">
        <v>295</v>
      </c>
      <c r="G16" s="1" t="n">
        <v>44578.04166666666</v>
      </c>
    </row>
    <row r="17">
      <c r="A17" t="inlineStr">
        <is>
          <t>CSC</t>
        </is>
      </c>
      <c r="B17" t="inlineStr">
        <is>
          <t>KR PUS</t>
        </is>
      </c>
      <c r="C17" t="inlineStr">
        <is>
          <t>Brussels</t>
        </is>
      </c>
      <c r="D17" t="inlineStr">
        <is>
          <t>bulb</t>
        </is>
      </c>
      <c r="E17" s="1" t="n">
        <v>44565.75</v>
      </c>
      <c r="F17" t="n">
        <v>295</v>
      </c>
      <c r="G17" s="1" t="n">
        <v>44578.04166666666</v>
      </c>
    </row>
    <row r="18">
      <c r="A18" t="inlineStr">
        <is>
          <t>CSC</t>
        </is>
      </c>
      <c r="B18" t="inlineStr">
        <is>
          <t>KR PUS</t>
        </is>
      </c>
      <c r="C18" t="inlineStr">
        <is>
          <t>Brussels</t>
        </is>
      </c>
      <c r="D18" t="inlineStr">
        <is>
          <t>EPIRB</t>
        </is>
      </c>
      <c r="E18" s="1" t="n">
        <v>44565.75</v>
      </c>
      <c r="F18" t="n">
        <v>295</v>
      </c>
      <c r="G18" s="1" t="n">
        <v>44578.04166666666</v>
      </c>
    </row>
    <row r="19">
      <c r="A19" t="inlineStr">
        <is>
          <t>CSC</t>
        </is>
      </c>
      <c r="B19" t="inlineStr">
        <is>
          <t>KR PUS</t>
        </is>
      </c>
      <c r="C19" t="inlineStr">
        <is>
          <t>Brussels</t>
        </is>
      </c>
      <c r="D19" t="inlineStr">
        <is>
          <t>life jacket</t>
        </is>
      </c>
      <c r="E19" s="1" t="n">
        <v>44565.75</v>
      </c>
      <c r="F19" t="n">
        <v>295</v>
      </c>
      <c r="G19" s="1" t="n">
        <v>44578.04166666666</v>
      </c>
    </row>
    <row r="20">
      <c r="A20" t="inlineStr">
        <is>
          <t>CSC</t>
        </is>
      </c>
      <c r="B20" t="inlineStr">
        <is>
          <t>KR PUS</t>
        </is>
      </c>
      <c r="C20" t="inlineStr">
        <is>
          <t>Brussels</t>
        </is>
      </c>
      <c r="D20" t="inlineStr">
        <is>
          <t>bearing</t>
        </is>
      </c>
      <c r="E20" s="1" t="n">
        <v>44565.75</v>
      </c>
      <c r="F20" t="n">
        <v>295</v>
      </c>
      <c r="G20" s="1" t="n">
        <v>44578.04166666666</v>
      </c>
    </row>
    <row r="21">
      <c r="A21" t="inlineStr">
        <is>
          <t>CSC</t>
        </is>
      </c>
      <c r="B21" t="inlineStr">
        <is>
          <t>KR PUS</t>
        </is>
      </c>
      <c r="C21" t="inlineStr">
        <is>
          <t>Brussels</t>
        </is>
      </c>
      <c r="D21" t="inlineStr">
        <is>
          <t>filter</t>
        </is>
      </c>
      <c r="E21" s="1" t="n">
        <v>44565.75</v>
      </c>
      <c r="F21" t="n">
        <v>295</v>
      </c>
      <c r="G21" s="1" t="n">
        <v>44578.04166666666</v>
      </c>
    </row>
    <row r="22">
      <c r="A22" t="inlineStr">
        <is>
          <t>CSC</t>
        </is>
      </c>
      <c r="B22" t="inlineStr">
        <is>
          <t>KR PUS</t>
        </is>
      </c>
      <c r="C22" t="inlineStr">
        <is>
          <t>Hamburg</t>
        </is>
      </c>
      <c r="D22" t="inlineStr">
        <is>
          <t>hose</t>
        </is>
      </c>
      <c r="E22" s="1" t="n">
        <v>44565.5</v>
      </c>
      <c r="F22" t="n">
        <v>301</v>
      </c>
      <c r="G22" s="1" t="n">
        <v>44578.04166666666</v>
      </c>
    </row>
    <row r="23">
      <c r="A23" t="inlineStr">
        <is>
          <t>CSC</t>
        </is>
      </c>
      <c r="B23" t="inlineStr">
        <is>
          <t>KR PUS</t>
        </is>
      </c>
      <c r="C23" t="inlineStr">
        <is>
          <t>Hamburg</t>
        </is>
      </c>
      <c r="D23" t="inlineStr">
        <is>
          <t>GPS unit</t>
        </is>
      </c>
      <c r="E23" s="1" t="n">
        <v>44565.5</v>
      </c>
      <c r="F23" t="n">
        <v>301</v>
      </c>
      <c r="G23" s="1" t="n">
        <v>44578.04166666666</v>
      </c>
    </row>
    <row r="24">
      <c r="A24" t="inlineStr">
        <is>
          <t>CSC</t>
        </is>
      </c>
      <c r="B24" t="inlineStr">
        <is>
          <t>KR PUS</t>
        </is>
      </c>
      <c r="C24" t="inlineStr">
        <is>
          <t>Hamburg</t>
        </is>
      </c>
      <c r="D24" t="inlineStr">
        <is>
          <t>compass</t>
        </is>
      </c>
      <c r="E24" s="1" t="n">
        <v>44565.5</v>
      </c>
      <c r="F24" t="n">
        <v>301</v>
      </c>
      <c r="G24" s="1" t="n">
        <v>44578.04166666666</v>
      </c>
    </row>
    <row r="25">
      <c r="A25" t="inlineStr">
        <is>
          <t>CSC</t>
        </is>
      </c>
      <c r="B25" t="inlineStr">
        <is>
          <t>KR PUS</t>
        </is>
      </c>
      <c r="C25" t="inlineStr">
        <is>
          <t>Hamburg</t>
        </is>
      </c>
      <c r="D25" t="inlineStr">
        <is>
          <t>chain</t>
        </is>
      </c>
      <c r="E25" s="1" t="n">
        <v>44565.5</v>
      </c>
      <c r="F25" t="n">
        <v>301</v>
      </c>
      <c r="G25" s="1" t="n">
        <v>44578.04166666666</v>
      </c>
    </row>
    <row r="26">
      <c r="A26" t="inlineStr">
        <is>
          <t>CSC</t>
        </is>
      </c>
      <c r="B26" t="inlineStr">
        <is>
          <t>KR PUS</t>
        </is>
      </c>
      <c r="C26" t="inlineStr">
        <is>
          <t>Hamburg</t>
        </is>
      </c>
      <c r="D26" t="inlineStr">
        <is>
          <t>anchor</t>
        </is>
      </c>
      <c r="E26" s="1" t="n">
        <v>44565.5</v>
      </c>
      <c r="F26" t="n">
        <v>301</v>
      </c>
      <c r="G26" s="1" t="n">
        <v>44578.04166666666</v>
      </c>
    </row>
    <row r="27">
      <c r="A27" t="inlineStr">
        <is>
          <t>CFD</t>
        </is>
      </c>
      <c r="B27" t="inlineStr">
        <is>
          <t>KR PUS</t>
        </is>
      </c>
      <c r="C27" t="inlineStr">
        <is>
          <t>Kalmar</t>
        </is>
      </c>
      <c r="D27" t="inlineStr">
        <is>
          <t>fuse</t>
        </is>
      </c>
      <c r="E27" s="1" t="n">
        <v>44565.33333333334</v>
      </c>
      <c r="F27" t="n">
        <v>165</v>
      </c>
      <c r="G27" s="1" t="n">
        <v>44572.20833333334</v>
      </c>
    </row>
    <row r="28">
      <c r="A28" t="inlineStr">
        <is>
          <t>CFD</t>
        </is>
      </c>
      <c r="B28" t="inlineStr">
        <is>
          <t>KR PUS</t>
        </is>
      </c>
      <c r="C28" t="inlineStr">
        <is>
          <t>Kalmar</t>
        </is>
      </c>
      <c r="D28" t="inlineStr">
        <is>
          <t>cylinder</t>
        </is>
      </c>
      <c r="E28" s="1" t="n">
        <v>44565.33333333334</v>
      </c>
      <c r="F28" t="n">
        <v>165</v>
      </c>
      <c r="G28" s="1" t="n">
        <v>44572.20833333334</v>
      </c>
    </row>
    <row r="29">
      <c r="A29" t="inlineStr">
        <is>
          <t>CFD</t>
        </is>
      </c>
      <c r="B29" t="inlineStr">
        <is>
          <t>KR PUS</t>
        </is>
      </c>
      <c r="C29" t="inlineStr">
        <is>
          <t>Brussels</t>
        </is>
      </c>
      <c r="D29" t="inlineStr">
        <is>
          <t>bulb</t>
        </is>
      </c>
      <c r="E29" s="1" t="n">
        <v>44565.75</v>
      </c>
      <c r="F29" t="n">
        <v>155</v>
      </c>
      <c r="G29" s="1" t="n">
        <v>44572.20833333334</v>
      </c>
    </row>
    <row r="30">
      <c r="A30" t="inlineStr">
        <is>
          <t>CFD</t>
        </is>
      </c>
      <c r="B30" t="inlineStr">
        <is>
          <t>KR PUS</t>
        </is>
      </c>
      <c r="C30" t="inlineStr">
        <is>
          <t>Brussels</t>
        </is>
      </c>
      <c r="D30" t="inlineStr">
        <is>
          <t>life jacket</t>
        </is>
      </c>
      <c r="E30" s="1" t="n">
        <v>44565.75</v>
      </c>
      <c r="F30" t="n">
        <v>155</v>
      </c>
      <c r="G30" s="1" t="n">
        <v>44572.20833333334</v>
      </c>
    </row>
    <row r="31">
      <c r="A31" t="inlineStr">
        <is>
          <t>CFD</t>
        </is>
      </c>
      <c r="B31" t="inlineStr">
        <is>
          <t>KR PUS</t>
        </is>
      </c>
      <c r="C31" t="inlineStr">
        <is>
          <t>Brussels</t>
        </is>
      </c>
      <c r="D31" t="inlineStr">
        <is>
          <t>filter</t>
        </is>
      </c>
      <c r="E31" s="1" t="n">
        <v>44565.75</v>
      </c>
      <c r="F31" t="n">
        <v>155</v>
      </c>
      <c r="G31" s="1" t="n">
        <v>44572.20833333334</v>
      </c>
    </row>
    <row r="32">
      <c r="A32" t="inlineStr">
        <is>
          <t>CFD</t>
        </is>
      </c>
      <c r="B32" t="inlineStr">
        <is>
          <t>KR PUS</t>
        </is>
      </c>
      <c r="C32" t="inlineStr">
        <is>
          <t>Brussels</t>
        </is>
      </c>
      <c r="D32" t="inlineStr">
        <is>
          <t>bearing</t>
        </is>
      </c>
      <c r="E32" s="1" t="n">
        <v>44565.75</v>
      </c>
      <c r="F32" t="n">
        <v>155</v>
      </c>
      <c r="G32" s="1" t="n">
        <v>44572.20833333334</v>
      </c>
    </row>
    <row r="33">
      <c r="A33" t="inlineStr">
        <is>
          <t>CFD</t>
        </is>
      </c>
      <c r="B33" t="inlineStr">
        <is>
          <t>KR PUS</t>
        </is>
      </c>
      <c r="C33" t="inlineStr">
        <is>
          <t>Hamburg</t>
        </is>
      </c>
      <c r="D33" t="inlineStr">
        <is>
          <t>GPS unit</t>
        </is>
      </c>
      <c r="E33" s="1" t="n">
        <v>44565.5</v>
      </c>
      <c r="F33" t="n">
        <v>161</v>
      </c>
      <c r="G33" s="1" t="n">
        <v>44572.20833333334</v>
      </c>
    </row>
    <row r="34">
      <c r="A34" t="inlineStr">
        <is>
          <t>IVC</t>
        </is>
      </c>
      <c r="B34" t="inlineStr">
        <is>
          <t>VN HPH</t>
        </is>
      </c>
      <c r="C34" t="inlineStr">
        <is>
          <t>Kalmar</t>
        </is>
      </c>
      <c r="D34" t="inlineStr">
        <is>
          <t>GPS unit</t>
        </is>
      </c>
      <c r="E34" s="1" t="n">
        <v>44565.375</v>
      </c>
      <c r="F34" t="n">
        <v>6519</v>
      </c>
      <c r="G34" s="1" t="n">
        <v>44837</v>
      </c>
    </row>
    <row r="35">
      <c r="A35" t="inlineStr">
        <is>
          <t>IVC</t>
        </is>
      </c>
      <c r="B35" t="inlineStr">
        <is>
          <t>VN HPH</t>
        </is>
      </c>
      <c r="C35" t="inlineStr">
        <is>
          <t>Kalmar</t>
        </is>
      </c>
      <c r="D35" t="inlineStr">
        <is>
          <t>fire extinguisher</t>
        </is>
      </c>
      <c r="E35" s="1" t="n">
        <v>44565.375</v>
      </c>
      <c r="F35" t="n">
        <v>6519</v>
      </c>
      <c r="G35" s="1" t="n">
        <v>44837</v>
      </c>
    </row>
    <row r="36">
      <c r="A36" t="inlineStr">
        <is>
          <t>IVC</t>
        </is>
      </c>
      <c r="B36" t="inlineStr">
        <is>
          <t>VN HPH</t>
        </is>
      </c>
      <c r="C36" t="inlineStr">
        <is>
          <t>Kalmar</t>
        </is>
      </c>
      <c r="D36" t="inlineStr">
        <is>
          <t>anchor</t>
        </is>
      </c>
      <c r="E36" s="1" t="n">
        <v>44565.375</v>
      </c>
      <c r="F36" t="n">
        <v>6519</v>
      </c>
      <c r="G36" s="1" t="n">
        <v>44837</v>
      </c>
    </row>
    <row r="37">
      <c r="A37" t="inlineStr">
        <is>
          <t>IVC</t>
        </is>
      </c>
      <c r="B37" t="inlineStr">
        <is>
          <t>VN HPH</t>
        </is>
      </c>
      <c r="C37" t="inlineStr">
        <is>
          <t>Kalmar</t>
        </is>
      </c>
      <c r="D37" t="inlineStr">
        <is>
          <t>echo sounder</t>
        </is>
      </c>
      <c r="E37" s="1" t="n">
        <v>44565.375</v>
      </c>
      <c r="F37" t="n">
        <v>6519</v>
      </c>
      <c r="G37" s="1" t="n">
        <v>44837</v>
      </c>
    </row>
    <row r="38">
      <c r="A38" t="inlineStr">
        <is>
          <t>IVC</t>
        </is>
      </c>
      <c r="B38" t="inlineStr">
        <is>
          <t>VN HPH</t>
        </is>
      </c>
      <c r="C38" t="inlineStr">
        <is>
          <t>Kalmar</t>
        </is>
      </c>
      <c r="D38" t="inlineStr">
        <is>
          <t>chain</t>
        </is>
      </c>
      <c r="E38" s="1" t="n">
        <v>44565.375</v>
      </c>
      <c r="F38" t="n">
        <v>6519</v>
      </c>
      <c r="G38" s="1" t="n">
        <v>44837</v>
      </c>
    </row>
    <row r="39">
      <c r="A39" t="inlineStr">
        <is>
          <t>IVC</t>
        </is>
      </c>
      <c r="B39" t="inlineStr">
        <is>
          <t>VN HPH</t>
        </is>
      </c>
      <c r="C39" t="inlineStr">
        <is>
          <t>Kalmar</t>
        </is>
      </c>
      <c r="D39" t="inlineStr">
        <is>
          <t>fuse</t>
        </is>
      </c>
      <c r="E39" s="1" t="n">
        <v>44565.375</v>
      </c>
      <c r="F39" t="n">
        <v>6519</v>
      </c>
      <c r="G39" s="1" t="n">
        <v>44837</v>
      </c>
    </row>
    <row r="40">
      <c r="A40" t="inlineStr">
        <is>
          <t>IVC</t>
        </is>
      </c>
      <c r="B40" t="inlineStr">
        <is>
          <t>VN HPH</t>
        </is>
      </c>
      <c r="C40" t="inlineStr">
        <is>
          <t>Brussels</t>
        </is>
      </c>
      <c r="D40" t="inlineStr">
        <is>
          <t>bulb</t>
        </is>
      </c>
      <c r="E40" s="1" t="n">
        <v>44565.75</v>
      </c>
      <c r="F40" t="n">
        <v>6510</v>
      </c>
      <c r="G40" s="1" t="n">
        <v>44837</v>
      </c>
    </row>
    <row r="41">
      <c r="A41" t="inlineStr">
        <is>
          <t>IVC</t>
        </is>
      </c>
      <c r="B41" t="inlineStr">
        <is>
          <t>VN HPH</t>
        </is>
      </c>
      <c r="C41" t="inlineStr">
        <is>
          <t>Brussels</t>
        </is>
      </c>
      <c r="D41" t="inlineStr">
        <is>
          <t>hose</t>
        </is>
      </c>
      <c r="E41" s="1" t="n">
        <v>44565.75</v>
      </c>
      <c r="F41" t="n">
        <v>6510</v>
      </c>
      <c r="G41" s="1" t="n">
        <v>44837</v>
      </c>
    </row>
    <row r="42">
      <c r="A42" t="inlineStr">
        <is>
          <t>IVC</t>
        </is>
      </c>
      <c r="B42" t="inlineStr">
        <is>
          <t>VN HPH</t>
        </is>
      </c>
      <c r="C42" t="inlineStr">
        <is>
          <t>Brussels</t>
        </is>
      </c>
      <c r="D42" t="inlineStr">
        <is>
          <t>filter</t>
        </is>
      </c>
      <c r="E42" s="1" t="n">
        <v>44565.75</v>
      </c>
      <c r="F42" t="n">
        <v>6510</v>
      </c>
      <c r="G42" s="1" t="n">
        <v>44837</v>
      </c>
    </row>
    <row r="43">
      <c r="A43" t="inlineStr">
        <is>
          <t>IVC</t>
        </is>
      </c>
      <c r="B43" t="inlineStr">
        <is>
          <t>VN HPH</t>
        </is>
      </c>
      <c r="C43" t="inlineStr">
        <is>
          <t>Brussels</t>
        </is>
      </c>
      <c r="D43" t="inlineStr">
        <is>
          <t>life jacket</t>
        </is>
      </c>
      <c r="E43" s="1" t="n">
        <v>44565.75</v>
      </c>
      <c r="F43" t="n">
        <v>6510</v>
      </c>
      <c r="G43" s="1" t="n">
        <v>44837</v>
      </c>
    </row>
    <row r="44">
      <c r="A44" t="inlineStr">
        <is>
          <t>IVC</t>
        </is>
      </c>
      <c r="B44" t="inlineStr">
        <is>
          <t>VN HPH</t>
        </is>
      </c>
      <c r="C44" t="inlineStr">
        <is>
          <t>Brussels</t>
        </is>
      </c>
      <c r="D44" t="inlineStr">
        <is>
          <t>bearing</t>
        </is>
      </c>
      <c r="E44" s="1" t="n">
        <v>44565.75</v>
      </c>
      <c r="F44" t="n">
        <v>6510</v>
      </c>
      <c r="G44" s="1" t="n">
        <v>44837</v>
      </c>
    </row>
    <row r="45">
      <c r="A45" t="inlineStr">
        <is>
          <t>IVC</t>
        </is>
      </c>
      <c r="B45" t="inlineStr">
        <is>
          <t>VN HPH</t>
        </is>
      </c>
      <c r="C45" t="inlineStr">
        <is>
          <t>Hamburg</t>
        </is>
      </c>
      <c r="D45" t="inlineStr">
        <is>
          <t>gasket</t>
        </is>
      </c>
      <c r="E45" s="1" t="n">
        <v>44565.54166666666</v>
      </c>
      <c r="F45" t="n">
        <v>6515</v>
      </c>
      <c r="G45" s="1" t="n">
        <v>44837</v>
      </c>
    </row>
    <row r="46">
      <c r="A46" t="inlineStr">
        <is>
          <t>IVC</t>
        </is>
      </c>
      <c r="B46" t="inlineStr">
        <is>
          <t>VN HPH</t>
        </is>
      </c>
      <c r="C46" t="inlineStr">
        <is>
          <t>Hamburg</t>
        </is>
      </c>
      <c r="D46" t="inlineStr">
        <is>
          <t>compass</t>
        </is>
      </c>
      <c r="E46" s="1" t="n">
        <v>44565.54166666666</v>
      </c>
      <c r="F46" t="n">
        <v>6515</v>
      </c>
      <c r="G46" s="1" t="n">
        <v>44837</v>
      </c>
    </row>
    <row r="47">
      <c r="A47" t="inlineStr">
        <is>
          <t>IVC</t>
        </is>
      </c>
      <c r="B47" t="inlineStr">
        <is>
          <t>VN HPH</t>
        </is>
      </c>
      <c r="C47" t="inlineStr">
        <is>
          <t>Hamburg</t>
        </is>
      </c>
      <c r="D47" t="inlineStr">
        <is>
          <t>EPIRB</t>
        </is>
      </c>
      <c r="E47" s="1" t="n">
        <v>44565.54166666666</v>
      </c>
      <c r="F47" t="n">
        <v>6515</v>
      </c>
      <c r="G47" s="1" t="n">
        <v>44837</v>
      </c>
    </row>
    <row r="48">
      <c r="A48" t="inlineStr">
        <is>
          <t>IVC</t>
        </is>
      </c>
      <c r="B48" t="inlineStr">
        <is>
          <t>VN HPH</t>
        </is>
      </c>
      <c r="C48" t="inlineStr">
        <is>
          <t>Hamburg</t>
        </is>
      </c>
      <c r="D48" t="inlineStr">
        <is>
          <t>cylinder</t>
        </is>
      </c>
      <c r="E48" s="1" t="n">
        <v>44565.54166666666</v>
      </c>
      <c r="F48" t="n">
        <v>6515</v>
      </c>
      <c r="G48" s="1" t="n">
        <v>44837</v>
      </c>
    </row>
    <row r="49">
      <c r="A49" t="inlineStr">
        <is>
          <t>CST</t>
        </is>
      </c>
      <c r="B49" t="inlineStr">
        <is>
          <t>CN SHA</t>
        </is>
      </c>
      <c r="C49" t="inlineStr">
        <is>
          <t>Kalmar</t>
        </is>
      </c>
      <c r="D49" t="inlineStr">
        <is>
          <t>gasket</t>
        </is>
      </c>
      <c r="E49" s="1" t="n">
        <v>44565.33333333334</v>
      </c>
      <c r="F49" t="n">
        <v>232</v>
      </c>
      <c r="G49" s="1" t="n">
        <v>44575</v>
      </c>
    </row>
    <row r="50">
      <c r="A50" t="inlineStr">
        <is>
          <t>CST</t>
        </is>
      </c>
      <c r="B50" t="inlineStr">
        <is>
          <t>CN SHA</t>
        </is>
      </c>
      <c r="C50" t="inlineStr">
        <is>
          <t>Kalmar</t>
        </is>
      </c>
      <c r="D50" t="inlineStr">
        <is>
          <t>chain</t>
        </is>
      </c>
      <c r="E50" s="1" t="n">
        <v>44565.33333333334</v>
      </c>
      <c r="F50" t="n">
        <v>232</v>
      </c>
      <c r="G50" s="1" t="n">
        <v>44575</v>
      </c>
    </row>
    <row r="51">
      <c r="A51" t="inlineStr">
        <is>
          <t>CST</t>
        </is>
      </c>
      <c r="B51" t="inlineStr">
        <is>
          <t>CN SHA</t>
        </is>
      </c>
      <c r="C51" t="inlineStr">
        <is>
          <t>Kalmar</t>
        </is>
      </c>
      <c r="D51" t="inlineStr">
        <is>
          <t>fuse</t>
        </is>
      </c>
      <c r="E51" s="1" t="n">
        <v>44565.33333333334</v>
      </c>
      <c r="F51" t="n">
        <v>232</v>
      </c>
      <c r="G51" s="1" t="n">
        <v>44575</v>
      </c>
    </row>
    <row r="52">
      <c r="A52" t="inlineStr">
        <is>
          <t>CST</t>
        </is>
      </c>
      <c r="B52" t="inlineStr">
        <is>
          <t>CN SHA</t>
        </is>
      </c>
      <c r="C52" t="inlineStr">
        <is>
          <t>Kalmar</t>
        </is>
      </c>
      <c r="D52" t="inlineStr">
        <is>
          <t>fire extinguisher</t>
        </is>
      </c>
      <c r="E52" s="1" t="n">
        <v>44565.33333333334</v>
      </c>
      <c r="F52" t="n">
        <v>232</v>
      </c>
      <c r="G52" s="1" t="n">
        <v>44575</v>
      </c>
    </row>
    <row r="53">
      <c r="A53" t="inlineStr">
        <is>
          <t>CST</t>
        </is>
      </c>
      <c r="B53" t="inlineStr">
        <is>
          <t>CN SHA</t>
        </is>
      </c>
      <c r="C53" t="inlineStr">
        <is>
          <t>Kalmar</t>
        </is>
      </c>
      <c r="D53" t="inlineStr">
        <is>
          <t>echo sounder</t>
        </is>
      </c>
      <c r="E53" s="1" t="n">
        <v>44565.33333333334</v>
      </c>
      <c r="F53" t="n">
        <v>232</v>
      </c>
      <c r="G53" s="1" t="n">
        <v>44575</v>
      </c>
    </row>
    <row r="54">
      <c r="A54" t="inlineStr">
        <is>
          <t>CST</t>
        </is>
      </c>
      <c r="B54" t="inlineStr">
        <is>
          <t>CN SHA</t>
        </is>
      </c>
      <c r="C54" t="inlineStr">
        <is>
          <t>Brussels</t>
        </is>
      </c>
      <c r="D54" t="inlineStr">
        <is>
          <t>filter</t>
        </is>
      </c>
      <c r="E54" s="1" t="n">
        <v>44565.70833333334</v>
      </c>
      <c r="F54" t="n">
        <v>223</v>
      </c>
      <c r="G54" s="1" t="n">
        <v>44575</v>
      </c>
    </row>
    <row r="55">
      <c r="A55" t="inlineStr">
        <is>
          <t>CST</t>
        </is>
      </c>
      <c r="B55" t="inlineStr">
        <is>
          <t>CN SHA</t>
        </is>
      </c>
      <c r="C55" t="inlineStr">
        <is>
          <t>Brussels</t>
        </is>
      </c>
      <c r="D55" t="inlineStr">
        <is>
          <t>bearing</t>
        </is>
      </c>
      <c r="E55" s="1" t="n">
        <v>44565.70833333334</v>
      </c>
      <c r="F55" t="n">
        <v>223</v>
      </c>
      <c r="G55" s="1" t="n">
        <v>44575</v>
      </c>
    </row>
    <row r="56">
      <c r="A56" t="inlineStr">
        <is>
          <t>CST</t>
        </is>
      </c>
      <c r="B56" t="inlineStr">
        <is>
          <t>CN SHA</t>
        </is>
      </c>
      <c r="C56" t="inlineStr">
        <is>
          <t>Brussels</t>
        </is>
      </c>
      <c r="D56" t="inlineStr">
        <is>
          <t>life jacket</t>
        </is>
      </c>
      <c r="E56" s="1" t="n">
        <v>44565.70833333334</v>
      </c>
      <c r="F56" t="n">
        <v>223</v>
      </c>
      <c r="G56" s="1" t="n">
        <v>44575</v>
      </c>
    </row>
    <row r="57">
      <c r="A57" t="inlineStr">
        <is>
          <t>CST</t>
        </is>
      </c>
      <c r="B57" t="inlineStr">
        <is>
          <t>CN SHA</t>
        </is>
      </c>
      <c r="C57" t="inlineStr">
        <is>
          <t>Brussels</t>
        </is>
      </c>
      <c r="D57" t="inlineStr">
        <is>
          <t>bulb</t>
        </is>
      </c>
      <c r="E57" s="1" t="n">
        <v>44565.70833333334</v>
      </c>
      <c r="F57" t="n">
        <v>223</v>
      </c>
      <c r="G57" s="1" t="n">
        <v>44575</v>
      </c>
    </row>
    <row r="58">
      <c r="A58" t="inlineStr">
        <is>
          <t>CST</t>
        </is>
      </c>
      <c r="B58" t="inlineStr">
        <is>
          <t>CN SHA</t>
        </is>
      </c>
      <c r="C58" t="inlineStr">
        <is>
          <t>Hamburg</t>
        </is>
      </c>
      <c r="D58" t="inlineStr">
        <is>
          <t>GPS unit</t>
        </is>
      </c>
      <c r="E58" s="1" t="n">
        <v>44565.54166666666</v>
      </c>
      <c r="F58" t="n">
        <v>227</v>
      </c>
      <c r="G58" s="1" t="n">
        <v>44575</v>
      </c>
    </row>
    <row r="59">
      <c r="A59" t="inlineStr">
        <is>
          <t>CST</t>
        </is>
      </c>
      <c r="B59" t="inlineStr">
        <is>
          <t>CN SHA</t>
        </is>
      </c>
      <c r="C59" t="inlineStr">
        <is>
          <t>Hamburg</t>
        </is>
      </c>
      <c r="D59" t="inlineStr">
        <is>
          <t>anchor</t>
        </is>
      </c>
      <c r="E59" s="1" t="n">
        <v>44565.54166666666</v>
      </c>
      <c r="F59" t="n">
        <v>227</v>
      </c>
      <c r="G59" s="1" t="n">
        <v>44575</v>
      </c>
    </row>
    <row r="60">
      <c r="A60" t="inlineStr">
        <is>
          <t>CST</t>
        </is>
      </c>
      <c r="B60" t="inlineStr">
        <is>
          <t>CN SHA</t>
        </is>
      </c>
      <c r="C60" t="inlineStr">
        <is>
          <t>Hamburg</t>
        </is>
      </c>
      <c r="D60" t="inlineStr">
        <is>
          <t>cylinder</t>
        </is>
      </c>
      <c r="E60" s="1" t="n">
        <v>44565.54166666666</v>
      </c>
      <c r="F60" t="n">
        <v>227</v>
      </c>
      <c r="G60" s="1" t="n">
        <v>44575</v>
      </c>
    </row>
    <row r="61">
      <c r="A61" t="inlineStr">
        <is>
          <t>CST</t>
        </is>
      </c>
      <c r="B61" t="inlineStr">
        <is>
          <t>CN SHA</t>
        </is>
      </c>
      <c r="C61" t="inlineStr">
        <is>
          <t>Hamburg</t>
        </is>
      </c>
      <c r="D61" t="inlineStr">
        <is>
          <t>EPIRB</t>
        </is>
      </c>
      <c r="E61" s="1" t="n">
        <v>44565.54166666666</v>
      </c>
      <c r="F61" t="n">
        <v>227</v>
      </c>
      <c r="G61" s="1" t="n">
        <v>44575</v>
      </c>
    </row>
    <row r="62">
      <c r="A62" t="inlineStr">
        <is>
          <t>CST</t>
        </is>
      </c>
      <c r="B62" t="inlineStr">
        <is>
          <t>CN SHA</t>
        </is>
      </c>
      <c r="C62" t="inlineStr">
        <is>
          <t>Hamburg</t>
        </is>
      </c>
      <c r="D62" t="inlineStr">
        <is>
          <t>compass</t>
        </is>
      </c>
      <c r="E62" s="1" t="n">
        <v>44565.54166666666</v>
      </c>
      <c r="F62" t="n">
        <v>227</v>
      </c>
      <c r="G62" s="1" t="n">
        <v>44575</v>
      </c>
    </row>
    <row r="63">
      <c r="A63" t="inlineStr">
        <is>
          <t>CTR</t>
        </is>
      </c>
      <c r="B63" t="inlineStr">
        <is>
          <t>CN NGB</t>
        </is>
      </c>
      <c r="C63" t="inlineStr">
        <is>
          <t>Kalmar</t>
        </is>
      </c>
      <c r="D63" t="inlineStr">
        <is>
          <t>echo sounder</t>
        </is>
      </c>
      <c r="E63" s="1" t="n">
        <v>44565.375</v>
      </c>
      <c r="F63" t="n">
        <v>3339</v>
      </c>
      <c r="G63" s="1" t="n">
        <v>44704.5</v>
      </c>
    </row>
    <row r="64">
      <c r="A64" t="inlineStr">
        <is>
          <t>CTR</t>
        </is>
      </c>
      <c r="B64" t="inlineStr">
        <is>
          <t>CN NGB</t>
        </is>
      </c>
      <c r="C64" t="inlineStr">
        <is>
          <t>Kalmar</t>
        </is>
      </c>
      <c r="D64" t="inlineStr">
        <is>
          <t>cylinder</t>
        </is>
      </c>
      <c r="E64" s="1" t="n">
        <v>44565.375</v>
      </c>
      <c r="F64" t="n">
        <v>3339</v>
      </c>
      <c r="G64" s="1" t="n">
        <v>44704.5</v>
      </c>
    </row>
    <row r="65">
      <c r="A65" t="inlineStr">
        <is>
          <t>CTR</t>
        </is>
      </c>
      <c r="B65" t="inlineStr">
        <is>
          <t>CN NGB</t>
        </is>
      </c>
      <c r="C65" t="inlineStr">
        <is>
          <t>Kalmar</t>
        </is>
      </c>
      <c r="D65" t="inlineStr">
        <is>
          <t>fuse</t>
        </is>
      </c>
      <c r="E65" s="1" t="n">
        <v>44565.375</v>
      </c>
      <c r="F65" t="n">
        <v>3339</v>
      </c>
      <c r="G65" s="1" t="n">
        <v>44704.5</v>
      </c>
    </row>
    <row r="66">
      <c r="A66" t="inlineStr">
        <is>
          <t>CTR</t>
        </is>
      </c>
      <c r="B66" t="inlineStr">
        <is>
          <t>CN NGB</t>
        </is>
      </c>
      <c r="C66" t="inlineStr">
        <is>
          <t>Brussels</t>
        </is>
      </c>
      <c r="D66" t="inlineStr">
        <is>
          <t>bulb</t>
        </is>
      </c>
      <c r="E66" s="1" t="n">
        <v>44565.79166666666</v>
      </c>
      <c r="F66" t="n">
        <v>3329</v>
      </c>
      <c r="G66" s="1" t="n">
        <v>44704.5</v>
      </c>
    </row>
    <row r="67">
      <c r="A67" t="inlineStr">
        <is>
          <t>CTR</t>
        </is>
      </c>
      <c r="B67" t="inlineStr">
        <is>
          <t>CN NGB</t>
        </is>
      </c>
      <c r="C67" t="inlineStr">
        <is>
          <t>Brussels</t>
        </is>
      </c>
      <c r="D67" t="inlineStr">
        <is>
          <t>life jacket</t>
        </is>
      </c>
      <c r="E67" s="1" t="n">
        <v>44565.79166666666</v>
      </c>
      <c r="F67" t="n">
        <v>3329</v>
      </c>
      <c r="G67" s="1" t="n">
        <v>44704.5</v>
      </c>
    </row>
    <row r="68">
      <c r="A68" t="inlineStr">
        <is>
          <t>CTR</t>
        </is>
      </c>
      <c r="B68" t="inlineStr">
        <is>
          <t>CN NGB</t>
        </is>
      </c>
      <c r="C68" t="inlineStr">
        <is>
          <t>Brussels</t>
        </is>
      </c>
      <c r="D68" t="inlineStr">
        <is>
          <t>hose</t>
        </is>
      </c>
      <c r="E68" s="1" t="n">
        <v>44565.79166666666</v>
      </c>
      <c r="F68" t="n">
        <v>3329</v>
      </c>
      <c r="G68" s="1" t="n">
        <v>44704.5</v>
      </c>
    </row>
    <row r="69">
      <c r="A69" t="inlineStr">
        <is>
          <t>CTR</t>
        </is>
      </c>
      <c r="B69" t="inlineStr">
        <is>
          <t>CN NGB</t>
        </is>
      </c>
      <c r="C69" t="inlineStr">
        <is>
          <t>Brussels</t>
        </is>
      </c>
      <c r="D69" t="inlineStr">
        <is>
          <t>bearing</t>
        </is>
      </c>
      <c r="E69" s="1" t="n">
        <v>44565.79166666666</v>
      </c>
      <c r="F69" t="n">
        <v>3329</v>
      </c>
      <c r="G69" s="1" t="n">
        <v>44704.5</v>
      </c>
    </row>
    <row r="70">
      <c r="A70" t="inlineStr">
        <is>
          <t>CTR</t>
        </is>
      </c>
      <c r="B70" t="inlineStr">
        <is>
          <t>CN NGB</t>
        </is>
      </c>
      <c r="C70" t="inlineStr">
        <is>
          <t>Brussels</t>
        </is>
      </c>
      <c r="D70" t="inlineStr">
        <is>
          <t>gasket</t>
        </is>
      </c>
      <c r="E70" s="1" t="n">
        <v>44565.79166666666</v>
      </c>
      <c r="F70" t="n">
        <v>3329</v>
      </c>
      <c r="G70" s="1" t="n">
        <v>44704.5</v>
      </c>
    </row>
    <row r="71">
      <c r="A71" t="inlineStr">
        <is>
          <t>CTR</t>
        </is>
      </c>
      <c r="B71" t="inlineStr">
        <is>
          <t>CN NGB</t>
        </is>
      </c>
      <c r="C71" t="inlineStr">
        <is>
          <t>Hamburg</t>
        </is>
      </c>
      <c r="D71" t="inlineStr">
        <is>
          <t>anchor</t>
        </is>
      </c>
      <c r="E71" s="1" t="n">
        <v>44565.58333333334</v>
      </c>
      <c r="F71" t="n">
        <v>3334</v>
      </c>
      <c r="G71" s="1" t="n">
        <v>44704.5</v>
      </c>
    </row>
    <row r="72">
      <c r="A72" t="inlineStr">
        <is>
          <t>CTR</t>
        </is>
      </c>
      <c r="B72" t="inlineStr">
        <is>
          <t>CN NGB</t>
        </is>
      </c>
      <c r="C72" t="inlineStr">
        <is>
          <t>Hamburg</t>
        </is>
      </c>
      <c r="D72" t="inlineStr">
        <is>
          <t>compass</t>
        </is>
      </c>
      <c r="E72" s="1" t="n">
        <v>44565.58333333334</v>
      </c>
      <c r="F72" t="n">
        <v>3334</v>
      </c>
      <c r="G72" s="1" t="n">
        <v>44704.5</v>
      </c>
    </row>
    <row r="73">
      <c r="A73" t="inlineStr">
        <is>
          <t>CCT</t>
        </is>
      </c>
      <c r="B73" t="inlineStr">
        <is>
          <t>JP SMZ</t>
        </is>
      </c>
      <c r="C73" t="inlineStr">
        <is>
          <t>Kalmar</t>
        </is>
      </c>
      <c r="D73" t="inlineStr">
        <is>
          <t>fuse</t>
        </is>
      </c>
      <c r="E73" s="1" t="n">
        <v>44565.5</v>
      </c>
      <c r="F73" t="n">
        <v>102</v>
      </c>
      <c r="G73" s="1" t="n">
        <v>44569.75</v>
      </c>
    </row>
    <row r="74">
      <c r="A74" t="inlineStr">
        <is>
          <t>CCT</t>
        </is>
      </c>
      <c r="B74" t="inlineStr">
        <is>
          <t>JP SMZ</t>
        </is>
      </c>
      <c r="C74" t="inlineStr">
        <is>
          <t>Kalmar</t>
        </is>
      </c>
      <c r="D74" t="inlineStr">
        <is>
          <t>EPIRB</t>
        </is>
      </c>
      <c r="E74" s="1" t="n">
        <v>44565.5</v>
      </c>
      <c r="F74" t="n">
        <v>102</v>
      </c>
      <c r="G74" s="1" t="n">
        <v>44569.75</v>
      </c>
    </row>
    <row r="75">
      <c r="A75" t="inlineStr">
        <is>
          <t>CCT</t>
        </is>
      </c>
      <c r="B75" t="inlineStr">
        <is>
          <t>JP SMZ</t>
        </is>
      </c>
      <c r="C75" t="inlineStr">
        <is>
          <t>Kalmar</t>
        </is>
      </c>
      <c r="D75" t="inlineStr">
        <is>
          <t>chain</t>
        </is>
      </c>
      <c r="E75" s="1" t="n">
        <v>44565.5</v>
      </c>
      <c r="F75" t="n">
        <v>102</v>
      </c>
      <c r="G75" s="1" t="n">
        <v>44569.75</v>
      </c>
    </row>
    <row r="76">
      <c r="A76" t="inlineStr">
        <is>
          <t>CCT</t>
        </is>
      </c>
      <c r="B76" t="inlineStr">
        <is>
          <t>JP SMZ</t>
        </is>
      </c>
      <c r="C76" t="inlineStr">
        <is>
          <t>Kalmar</t>
        </is>
      </c>
      <c r="D76" t="inlineStr">
        <is>
          <t>fire extinguisher</t>
        </is>
      </c>
      <c r="E76" s="1" t="n">
        <v>44565.5</v>
      </c>
      <c r="F76" t="n">
        <v>102</v>
      </c>
      <c r="G76" s="1" t="n">
        <v>44569.75</v>
      </c>
    </row>
    <row r="77">
      <c r="A77" t="inlineStr">
        <is>
          <t>CCT</t>
        </is>
      </c>
      <c r="B77" t="inlineStr">
        <is>
          <t>JP SMZ</t>
        </is>
      </c>
      <c r="C77" t="inlineStr">
        <is>
          <t>Kalmar</t>
        </is>
      </c>
      <c r="D77" t="inlineStr">
        <is>
          <t>life jacket</t>
        </is>
      </c>
      <c r="E77" s="1" t="n">
        <v>44565.5</v>
      </c>
      <c r="F77" t="n">
        <v>102</v>
      </c>
      <c r="G77" s="1" t="n">
        <v>44569.75</v>
      </c>
    </row>
    <row r="78">
      <c r="A78" t="inlineStr">
        <is>
          <t>CCT</t>
        </is>
      </c>
      <c r="B78" t="inlineStr">
        <is>
          <t>JP SMZ</t>
        </is>
      </c>
      <c r="C78" t="inlineStr">
        <is>
          <t>Kalmar</t>
        </is>
      </c>
      <c r="D78" t="inlineStr">
        <is>
          <t>anchor</t>
        </is>
      </c>
      <c r="E78" s="1" t="n">
        <v>44565.5</v>
      </c>
      <c r="F78" t="n">
        <v>102</v>
      </c>
      <c r="G78" s="1" t="n">
        <v>44569.75</v>
      </c>
    </row>
    <row r="79">
      <c r="A79" t="inlineStr">
        <is>
          <t>CCT</t>
        </is>
      </c>
      <c r="B79" t="inlineStr">
        <is>
          <t>JP SMZ</t>
        </is>
      </c>
      <c r="C79" t="inlineStr">
        <is>
          <t>Brussels</t>
        </is>
      </c>
      <c r="D79" t="inlineStr">
        <is>
          <t>bulb</t>
        </is>
      </c>
      <c r="E79" s="1" t="n">
        <v>44565.91666666666</v>
      </c>
      <c r="F79" t="n">
        <v>92</v>
      </c>
      <c r="G79" s="1" t="n">
        <v>44569.75</v>
      </c>
    </row>
    <row r="80">
      <c r="A80" t="inlineStr">
        <is>
          <t>CCT</t>
        </is>
      </c>
      <c r="B80" t="inlineStr">
        <is>
          <t>JP SMZ</t>
        </is>
      </c>
      <c r="C80" t="inlineStr">
        <is>
          <t>Brussels</t>
        </is>
      </c>
      <c r="D80" t="inlineStr">
        <is>
          <t>bearing</t>
        </is>
      </c>
      <c r="E80" s="1" t="n">
        <v>44565.91666666666</v>
      </c>
      <c r="F80" t="n">
        <v>92</v>
      </c>
      <c r="G80" s="1" t="n">
        <v>44569.75</v>
      </c>
    </row>
    <row r="81">
      <c r="A81" t="inlineStr">
        <is>
          <t>CCT</t>
        </is>
      </c>
      <c r="B81" t="inlineStr">
        <is>
          <t>JP SMZ</t>
        </is>
      </c>
      <c r="C81" t="inlineStr">
        <is>
          <t>Brussels</t>
        </is>
      </c>
      <c r="D81" t="inlineStr">
        <is>
          <t>filter</t>
        </is>
      </c>
      <c r="E81" s="1" t="n">
        <v>44565.91666666666</v>
      </c>
      <c r="F81" t="n">
        <v>92</v>
      </c>
      <c r="G81" s="1" t="n">
        <v>44569.75</v>
      </c>
    </row>
    <row r="82">
      <c r="A82" t="inlineStr">
        <is>
          <t>CCT</t>
        </is>
      </c>
      <c r="B82" t="inlineStr">
        <is>
          <t>JP SMZ</t>
        </is>
      </c>
      <c r="C82" t="inlineStr">
        <is>
          <t>Hamburg</t>
        </is>
      </c>
      <c r="D82" t="inlineStr">
        <is>
          <t>GPS unit</t>
        </is>
      </c>
      <c r="E82" s="1" t="n">
        <v>44565.70833333334</v>
      </c>
      <c r="F82" t="n">
        <v>97</v>
      </c>
      <c r="G82" s="1" t="n">
        <v>44569.75</v>
      </c>
    </row>
    <row r="83">
      <c r="A83" t="inlineStr">
        <is>
          <t>CCT</t>
        </is>
      </c>
      <c r="B83" t="inlineStr">
        <is>
          <t>JP SMZ</t>
        </is>
      </c>
      <c r="C83" t="inlineStr">
        <is>
          <t>Hamburg</t>
        </is>
      </c>
      <c r="D83" t="inlineStr">
        <is>
          <t>compass</t>
        </is>
      </c>
      <c r="E83" s="1" t="n">
        <v>44565.70833333334</v>
      </c>
      <c r="F83" t="n">
        <v>97</v>
      </c>
      <c r="G83" s="1" t="n">
        <v>44569.75</v>
      </c>
    </row>
    <row r="84">
      <c r="A84" t="inlineStr">
        <is>
          <t>CCT</t>
        </is>
      </c>
      <c r="B84" t="inlineStr">
        <is>
          <t>JP SMZ</t>
        </is>
      </c>
      <c r="C84" t="inlineStr">
        <is>
          <t>Hamburg</t>
        </is>
      </c>
      <c r="D84" t="inlineStr">
        <is>
          <t>cylinder</t>
        </is>
      </c>
      <c r="E84" s="1" t="n">
        <v>44565.70833333334</v>
      </c>
      <c r="F84" t="n">
        <v>97</v>
      </c>
      <c r="G84" s="1" t="n">
        <v>44569.75</v>
      </c>
    </row>
    <row r="85">
      <c r="A85" t="inlineStr">
        <is>
          <t>CCT</t>
        </is>
      </c>
      <c r="B85" t="inlineStr">
        <is>
          <t>JP SMZ</t>
        </is>
      </c>
      <c r="C85" t="inlineStr">
        <is>
          <t>Hamburg</t>
        </is>
      </c>
      <c r="D85" t="inlineStr">
        <is>
          <t>hose</t>
        </is>
      </c>
      <c r="E85" s="1" t="n">
        <v>44565.70833333334</v>
      </c>
      <c r="F85" t="n">
        <v>97</v>
      </c>
      <c r="G85" s="1" t="n">
        <v>44569.75</v>
      </c>
    </row>
    <row r="86">
      <c r="A86" t="inlineStr">
        <is>
          <t>CCT</t>
        </is>
      </c>
      <c r="B86" t="inlineStr">
        <is>
          <t>JP SMZ</t>
        </is>
      </c>
      <c r="C86" t="inlineStr">
        <is>
          <t>Hamburg</t>
        </is>
      </c>
      <c r="D86" t="inlineStr">
        <is>
          <t>gasket</t>
        </is>
      </c>
      <c r="E86" s="1" t="n">
        <v>44565.70833333334</v>
      </c>
      <c r="F86" t="n">
        <v>97</v>
      </c>
      <c r="G86" s="1" t="n">
        <v>44569.75</v>
      </c>
    </row>
    <row r="87">
      <c r="A87" t="inlineStr">
        <is>
          <t>CCT</t>
        </is>
      </c>
      <c r="B87" t="inlineStr">
        <is>
          <t>JP SMZ</t>
        </is>
      </c>
      <c r="C87" t="inlineStr">
        <is>
          <t>Hamburg</t>
        </is>
      </c>
      <c r="D87" t="inlineStr">
        <is>
          <t>echo sounder</t>
        </is>
      </c>
      <c r="E87" s="1" t="n">
        <v>44565.70833333334</v>
      </c>
      <c r="F87" t="n">
        <v>97</v>
      </c>
      <c r="G87" s="1" t="n">
        <v>44569.75</v>
      </c>
    </row>
    <row r="88">
      <c r="A88" t="inlineStr">
        <is>
          <t>CSL</t>
        </is>
      </c>
      <c r="B88" t="inlineStr">
        <is>
          <t>KR PUS</t>
        </is>
      </c>
      <c r="C88" t="inlineStr">
        <is>
          <t>Kalmar</t>
        </is>
      </c>
      <c r="D88" t="inlineStr">
        <is>
          <t>fire extinguisher</t>
        </is>
      </c>
      <c r="E88" s="1" t="n">
        <v>44565.33333333334</v>
      </c>
      <c r="F88" t="n">
        <v>2174</v>
      </c>
      <c r="G88" s="1" t="n">
        <v>44655.91666666666</v>
      </c>
    </row>
    <row r="89">
      <c r="A89" t="inlineStr">
        <is>
          <t>CSL</t>
        </is>
      </c>
      <c r="B89" t="inlineStr">
        <is>
          <t>KR PUS</t>
        </is>
      </c>
      <c r="C89" t="inlineStr">
        <is>
          <t>Kalmar</t>
        </is>
      </c>
      <c r="D89" t="inlineStr">
        <is>
          <t>gasket</t>
        </is>
      </c>
      <c r="E89" s="1" t="n">
        <v>44565.33333333334</v>
      </c>
      <c r="F89" t="n">
        <v>2174</v>
      </c>
      <c r="G89" s="1" t="n">
        <v>44655.91666666666</v>
      </c>
    </row>
    <row r="90">
      <c r="A90" t="inlineStr">
        <is>
          <t>CSL</t>
        </is>
      </c>
      <c r="B90" t="inlineStr">
        <is>
          <t>KR PUS</t>
        </is>
      </c>
      <c r="C90" t="inlineStr">
        <is>
          <t>Kalmar</t>
        </is>
      </c>
      <c r="D90" t="inlineStr">
        <is>
          <t>cylinder</t>
        </is>
      </c>
      <c r="E90" s="1" t="n">
        <v>44565.33333333334</v>
      </c>
      <c r="F90" t="n">
        <v>2174</v>
      </c>
      <c r="G90" s="1" t="n">
        <v>44655.91666666666</v>
      </c>
    </row>
    <row r="91">
      <c r="A91" t="inlineStr">
        <is>
          <t>CSL</t>
        </is>
      </c>
      <c r="B91" t="inlineStr">
        <is>
          <t>KR PUS</t>
        </is>
      </c>
      <c r="C91" t="inlineStr">
        <is>
          <t>Kalmar</t>
        </is>
      </c>
      <c r="D91" t="inlineStr">
        <is>
          <t>fuse</t>
        </is>
      </c>
      <c r="E91" s="1" t="n">
        <v>44565.33333333334</v>
      </c>
      <c r="F91" t="n">
        <v>2174</v>
      </c>
      <c r="G91" s="1" t="n">
        <v>44655.91666666666</v>
      </c>
    </row>
    <row r="92">
      <c r="A92" t="inlineStr">
        <is>
          <t>CSL</t>
        </is>
      </c>
      <c r="B92" t="inlineStr">
        <is>
          <t>KR PUS</t>
        </is>
      </c>
      <c r="C92" t="inlineStr">
        <is>
          <t>Brussels</t>
        </is>
      </c>
      <c r="D92" t="inlineStr">
        <is>
          <t>EPIRB</t>
        </is>
      </c>
      <c r="E92" s="1" t="n">
        <v>44565.75</v>
      </c>
      <c r="F92" t="n">
        <v>2164</v>
      </c>
      <c r="G92" s="1" t="n">
        <v>44655.91666666666</v>
      </c>
    </row>
    <row r="93">
      <c r="A93" t="inlineStr">
        <is>
          <t>CSL</t>
        </is>
      </c>
      <c r="B93" t="inlineStr">
        <is>
          <t>KR PUS</t>
        </is>
      </c>
      <c r="C93" t="inlineStr">
        <is>
          <t>Brussels</t>
        </is>
      </c>
      <c r="D93" t="inlineStr">
        <is>
          <t>echo sounder</t>
        </is>
      </c>
      <c r="E93" s="1" t="n">
        <v>44565.75</v>
      </c>
      <c r="F93" t="n">
        <v>2164</v>
      </c>
      <c r="G93" s="1" t="n">
        <v>44655.91666666666</v>
      </c>
    </row>
    <row r="94">
      <c r="A94" t="inlineStr">
        <is>
          <t>CSL</t>
        </is>
      </c>
      <c r="B94" t="inlineStr">
        <is>
          <t>KR PUS</t>
        </is>
      </c>
      <c r="C94" t="inlineStr">
        <is>
          <t>Brussels</t>
        </is>
      </c>
      <c r="D94" t="inlineStr">
        <is>
          <t>bearing</t>
        </is>
      </c>
      <c r="E94" s="1" t="n">
        <v>44565.75</v>
      </c>
      <c r="F94" t="n">
        <v>2164</v>
      </c>
      <c r="G94" s="1" t="n">
        <v>44655.91666666666</v>
      </c>
    </row>
    <row r="95">
      <c r="A95" t="inlineStr">
        <is>
          <t>CSL</t>
        </is>
      </c>
      <c r="B95" t="inlineStr">
        <is>
          <t>KR PUS</t>
        </is>
      </c>
      <c r="C95" t="inlineStr">
        <is>
          <t>Hamburg</t>
        </is>
      </c>
      <c r="D95" t="inlineStr">
        <is>
          <t>anchor</t>
        </is>
      </c>
      <c r="E95" s="1" t="n">
        <v>44565.5</v>
      </c>
      <c r="F95" t="n">
        <v>2170</v>
      </c>
      <c r="G95" s="1" t="n">
        <v>44655.91666666666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22"/>
  <sheetViews>
    <sheetView workbookViewId="0">
      <selection activeCell="A2" sqref="A2:F22"/>
    </sheetView>
  </sheetViews>
  <sheetFormatPr baseColWidth="8" defaultRowHeight="15"/>
  <cols>
    <col width="12.85546875" bestFit="1" customWidth="1" style="1" min="4" max="6"/>
  </cols>
  <sheetData>
    <row r="1">
      <c r="A1" s="2" t="inlineStr">
        <is>
          <t>Vessel</t>
        </is>
      </c>
      <c r="B1" s="2" t="inlineStr">
        <is>
          <t>Port</t>
        </is>
      </c>
      <c r="C1" s="2" t="inlineStr">
        <is>
          <t>Inspection</t>
        </is>
      </c>
      <c r="D1" s="4" t="inlineStr">
        <is>
          <t>Inspecting time</t>
        </is>
      </c>
      <c r="E1" s="4" t="inlineStr">
        <is>
          <t>ETA</t>
        </is>
      </c>
      <c r="F1" s="4" t="inlineStr">
        <is>
          <t>ETD</t>
        </is>
      </c>
    </row>
    <row r="2">
      <c r="A2" t="inlineStr">
        <is>
          <t>CSR</t>
        </is>
      </c>
      <c r="B2" t="inlineStr">
        <is>
          <t>CN TAG</t>
        </is>
      </c>
      <c r="C2" t="inlineStr">
        <is>
          <t>Flag State Inspection</t>
        </is>
      </c>
      <c r="D2" s="1" t="n">
        <v>44578.54166666666</v>
      </c>
      <c r="E2" s="1" t="n">
        <v>44578.54166666666</v>
      </c>
      <c r="F2" s="1" t="n">
        <v>44579.41666666666</v>
      </c>
    </row>
    <row r="3">
      <c r="A3" t="inlineStr">
        <is>
          <t>CSR</t>
        </is>
      </c>
      <c r="B3" t="inlineStr">
        <is>
          <t>CN TAG</t>
        </is>
      </c>
      <c r="C3" t="inlineStr">
        <is>
          <t>Statutory Inspection</t>
        </is>
      </c>
      <c r="D3" s="1" t="n">
        <v>44578.54166666666</v>
      </c>
      <c r="E3" s="1" t="n">
        <v>44578.54166666666</v>
      </c>
      <c r="F3" s="1" t="n">
        <v>44579.41666666666</v>
      </c>
    </row>
    <row r="4">
      <c r="A4" t="inlineStr">
        <is>
          <t>CSR</t>
        </is>
      </c>
      <c r="B4" t="inlineStr">
        <is>
          <t>VN HPH</t>
        </is>
      </c>
      <c r="C4" t="inlineStr">
        <is>
          <t>Port State Control Inspection</t>
        </is>
      </c>
      <c r="D4" s="1" t="n">
        <v>44915</v>
      </c>
      <c r="E4" s="1" t="n">
        <v>44915</v>
      </c>
      <c r="F4" s="1" t="n">
        <v>44916</v>
      </c>
    </row>
    <row r="5">
      <c r="A5" t="inlineStr">
        <is>
          <t>CSR</t>
        </is>
      </c>
      <c r="B5" t="inlineStr">
        <is>
          <t>VN HPH</t>
        </is>
      </c>
      <c r="C5" t="inlineStr">
        <is>
          <t>Class Inspection</t>
        </is>
      </c>
      <c r="D5" s="1" t="n">
        <v>44592.875</v>
      </c>
      <c r="E5" s="1" t="n">
        <v>44592.875</v>
      </c>
      <c r="F5" s="1" t="n">
        <v>44593.83333333334</v>
      </c>
    </row>
    <row r="6">
      <c r="A6" t="inlineStr">
        <is>
          <t>CSC</t>
        </is>
      </c>
      <c r="B6" t="inlineStr">
        <is>
          <t>CN TAG</t>
        </is>
      </c>
      <c r="C6" t="inlineStr">
        <is>
          <t>Flag State Inspection</t>
        </is>
      </c>
      <c r="D6" s="1" t="n">
        <v>44858.25</v>
      </c>
      <c r="E6" s="1" t="n">
        <v>44858.25</v>
      </c>
      <c r="F6" s="1" t="n">
        <v>44858.875</v>
      </c>
    </row>
    <row r="7">
      <c r="A7" t="inlineStr">
        <is>
          <t>CSC</t>
        </is>
      </c>
      <c r="B7" t="inlineStr">
        <is>
          <t>KR PUS</t>
        </is>
      </c>
      <c r="C7" t="inlineStr">
        <is>
          <t>Statutory Inspection</t>
        </is>
      </c>
      <c r="D7" s="1" t="n">
        <v>44723.20833333334</v>
      </c>
      <c r="E7" s="1" t="n">
        <v>44723.20833333334</v>
      </c>
      <c r="F7" s="1" t="n">
        <v>44723.58333333334</v>
      </c>
    </row>
    <row r="8">
      <c r="A8" t="inlineStr">
        <is>
          <t>CFD</t>
        </is>
      </c>
      <c r="B8" t="inlineStr">
        <is>
          <t>KR PUS</t>
        </is>
      </c>
      <c r="C8" t="inlineStr">
        <is>
          <t>Statutory Inspection</t>
        </is>
      </c>
      <c r="D8" s="1" t="n">
        <v>44709.54166666666</v>
      </c>
      <c r="E8" s="1" t="n">
        <v>44709.54166666666</v>
      </c>
      <c r="F8" s="1" t="n">
        <v>44710.08333333334</v>
      </c>
    </row>
    <row r="9">
      <c r="A9" t="inlineStr">
        <is>
          <t>CFD</t>
        </is>
      </c>
      <c r="B9" t="inlineStr">
        <is>
          <t>JP SMZ</t>
        </is>
      </c>
      <c r="C9" t="inlineStr">
        <is>
          <t>Flag State Inspection</t>
        </is>
      </c>
      <c r="D9" s="1" t="n">
        <v>44691.45833333334</v>
      </c>
      <c r="E9" s="1" t="n">
        <v>44691.45833333334</v>
      </c>
      <c r="F9" s="1" t="n">
        <v>44691.66666666666</v>
      </c>
    </row>
    <row r="10">
      <c r="A10" t="inlineStr">
        <is>
          <t>CFD</t>
        </is>
      </c>
      <c r="B10" t="inlineStr">
        <is>
          <t>JP NGO</t>
        </is>
      </c>
      <c r="C10" t="inlineStr">
        <is>
          <t>Class Inspection</t>
        </is>
      </c>
      <c r="D10" s="1" t="n">
        <v>44574.75</v>
      </c>
      <c r="E10" s="1" t="n">
        <v>44574.75</v>
      </c>
      <c r="F10" s="1" t="n">
        <v>44574.91666666666</v>
      </c>
    </row>
    <row r="11">
      <c r="A11" t="inlineStr">
        <is>
          <t>IVC</t>
        </is>
      </c>
      <c r="B11" t="inlineStr">
        <is>
          <t>VN HPH</t>
        </is>
      </c>
      <c r="C11" t="inlineStr">
        <is>
          <t>Class Inspection</t>
        </is>
      </c>
      <c r="D11" s="1" t="n">
        <v>44879.16666666666</v>
      </c>
      <c r="E11" s="1" t="n">
        <v>44879.16666666666</v>
      </c>
      <c r="F11" s="1" t="n">
        <v>44880.08333333334</v>
      </c>
    </row>
    <row r="12">
      <c r="A12" t="inlineStr">
        <is>
          <t>IVC</t>
        </is>
      </c>
      <c r="B12" t="inlineStr">
        <is>
          <t>CN SHA</t>
        </is>
      </c>
      <c r="C12" t="inlineStr">
        <is>
          <t>Statutory Inspection</t>
        </is>
      </c>
      <c r="D12" s="1" t="n">
        <v>44914.125</v>
      </c>
      <c r="E12" s="1" t="n">
        <v>44912.375</v>
      </c>
      <c r="F12" s="1" t="n">
        <v>44914.125</v>
      </c>
    </row>
    <row r="13">
      <c r="A13" t="inlineStr">
        <is>
          <t>CST</t>
        </is>
      </c>
      <c r="B13" t="inlineStr">
        <is>
          <t>KR INC</t>
        </is>
      </c>
      <c r="C13" t="inlineStr">
        <is>
          <t>Class Inspection</t>
        </is>
      </c>
      <c r="D13" s="1" t="n">
        <v>44584.54166666666</v>
      </c>
      <c r="E13" s="1" t="n">
        <v>44584.375</v>
      </c>
      <c r="F13" s="1" t="n">
        <v>44584.54166666666</v>
      </c>
    </row>
    <row r="14">
      <c r="A14" t="inlineStr">
        <is>
          <t>CST</t>
        </is>
      </c>
      <c r="B14" t="inlineStr">
        <is>
          <t>CN SHA</t>
        </is>
      </c>
      <c r="C14" t="inlineStr">
        <is>
          <t>Flag State Inspection</t>
        </is>
      </c>
      <c r="D14" s="1" t="n">
        <v>44604.54166666666</v>
      </c>
      <c r="E14" s="1" t="n">
        <v>44604.54166666666</v>
      </c>
      <c r="F14" s="1" t="n">
        <v>44605.54166666666</v>
      </c>
    </row>
    <row r="15">
      <c r="A15" t="inlineStr">
        <is>
          <t>CTR</t>
        </is>
      </c>
      <c r="B15" t="inlineStr">
        <is>
          <t>CN NGB</t>
        </is>
      </c>
      <c r="C15" t="inlineStr">
        <is>
          <t>Class Inspection</t>
        </is>
      </c>
      <c r="D15" s="1" t="n">
        <v>44705.54166666666</v>
      </c>
      <c r="E15" s="1" t="n">
        <v>44704.5</v>
      </c>
      <c r="F15" s="1" t="n">
        <v>44705.54166666666</v>
      </c>
    </row>
    <row r="16">
      <c r="A16" t="inlineStr">
        <is>
          <t>CTR</t>
        </is>
      </c>
      <c r="B16" t="inlineStr">
        <is>
          <t>KR PUS</t>
        </is>
      </c>
      <c r="C16" t="inlineStr">
        <is>
          <t>Statutory Inspection</t>
        </is>
      </c>
      <c r="D16" s="1" t="n">
        <v>44707.79166666666</v>
      </c>
      <c r="E16" s="1" t="n">
        <v>44707.29166666666</v>
      </c>
      <c r="F16" s="1" t="n">
        <v>44707.79166666666</v>
      </c>
    </row>
    <row r="17">
      <c r="A17" t="inlineStr">
        <is>
          <t>CCT</t>
        </is>
      </c>
      <c r="B17" t="inlineStr">
        <is>
          <t>JP UKB</t>
        </is>
      </c>
      <c r="C17" t="inlineStr">
        <is>
          <t>Flag State Inspection</t>
        </is>
      </c>
      <c r="D17" s="1" t="n">
        <v>44570.625</v>
      </c>
      <c r="E17" s="1" t="n">
        <v>44570.625</v>
      </c>
      <c r="F17" s="1" t="n">
        <v>44570.79166666666</v>
      </c>
    </row>
    <row r="18">
      <c r="A18" t="inlineStr">
        <is>
          <t>CCT</t>
        </is>
      </c>
      <c r="B18" t="inlineStr">
        <is>
          <t>JP SMZ</t>
        </is>
      </c>
      <c r="C18" t="inlineStr">
        <is>
          <t>Statutory Inspection</t>
        </is>
      </c>
      <c r="D18" s="1" t="n">
        <v>44569.75</v>
      </c>
      <c r="E18" s="1" t="n">
        <v>44569.75</v>
      </c>
      <c r="F18" s="1" t="n">
        <v>44569.91666666666</v>
      </c>
    </row>
    <row r="19">
      <c r="A19" t="inlineStr">
        <is>
          <t>CCT</t>
        </is>
      </c>
      <c r="B19" t="inlineStr">
        <is>
          <t>JP NGO</t>
        </is>
      </c>
      <c r="C19" t="inlineStr">
        <is>
          <t>Class Inspection</t>
        </is>
      </c>
      <c r="D19" s="1" t="n">
        <v>44879.375</v>
      </c>
      <c r="E19" s="1" t="n">
        <v>44879.375</v>
      </c>
      <c r="F19" s="1" t="n">
        <v>44879.54166666666</v>
      </c>
    </row>
    <row r="20">
      <c r="A20" t="inlineStr">
        <is>
          <t>CSL</t>
        </is>
      </c>
      <c r="B20" t="inlineStr">
        <is>
          <t>KR PUS</t>
        </is>
      </c>
      <c r="C20" t="inlineStr">
        <is>
          <t>Statutory Inspection</t>
        </is>
      </c>
      <c r="D20" s="1" t="n">
        <v>44867.95833333334</v>
      </c>
      <c r="E20" s="1" t="n">
        <v>44867.95833333334</v>
      </c>
      <c r="F20" s="1" t="n">
        <v>44868.70833333334</v>
      </c>
    </row>
    <row r="21">
      <c r="A21" t="inlineStr">
        <is>
          <t>CSL</t>
        </is>
      </c>
      <c r="B21" t="inlineStr">
        <is>
          <t>JP SMZ</t>
        </is>
      </c>
      <c r="C21" t="inlineStr">
        <is>
          <t>Flag State Inspection</t>
        </is>
      </c>
      <c r="D21" s="1" t="n">
        <v>44865.66666666666</v>
      </c>
      <c r="E21" s="1" t="n">
        <v>44865.66666666666</v>
      </c>
      <c r="F21" s="1" t="n">
        <v>44866.20833333334</v>
      </c>
    </row>
    <row r="22">
      <c r="A22" t="inlineStr">
        <is>
          <t>CSL</t>
        </is>
      </c>
      <c r="B22" t="inlineStr">
        <is>
          <t>JP NGO</t>
        </is>
      </c>
      <c r="C22" t="inlineStr">
        <is>
          <t>Port State Control Inspection</t>
        </is>
      </c>
      <c r="D22" s="1" t="n">
        <v>44670.58333333334</v>
      </c>
      <c r="E22" s="1" t="n">
        <v>44670.58333333334</v>
      </c>
      <c r="F22" s="1" t="n">
        <v>44671.08333333334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95"/>
  <sheetViews>
    <sheetView workbookViewId="0">
      <selection activeCell="F1" sqref="F1:G94"/>
    </sheetView>
  </sheetViews>
  <sheetFormatPr baseColWidth="8" defaultRowHeight="15"/>
  <cols>
    <col width="19.28515625" bestFit="1" customWidth="1" min="1" max="1"/>
    <col width="68.140625" bestFit="1" customWidth="1" min="2" max="2"/>
  </cols>
  <sheetData>
    <row r="1">
      <c r="A1">
        <f>'transport solution_8'!A2&amp;'transport solution_8'!D2</f>
        <v/>
      </c>
      <c r="B1">
        <f>'transport solution_8'!A2&amp;'transport solution_8'!B2&amp;'transport solution_8'!C2&amp;'transport solution_8'!D2&amp;'transport solution_8'!E2&amp;'transport solution_8'!F2&amp;'transport solution_8'!G2</f>
        <v/>
      </c>
      <c r="C1">
        <f>IF(B1=VLOOKUP(A1,F:G,2,0),1,0)</f>
        <v/>
      </c>
      <c r="F1" t="inlineStr">
        <is>
          <t>CSRgasket</t>
        </is>
      </c>
      <c r="G1" t="inlineStr">
        <is>
          <t>CSRCN TAGKalmargasket44565.2916666667044565.2916666667</t>
        </is>
      </c>
    </row>
    <row r="2">
      <c r="A2">
        <f>'transport solution_8'!A3&amp;'transport solution_8'!D3</f>
        <v/>
      </c>
      <c r="B2">
        <f>'transport solution_8'!A3&amp;'transport solution_8'!B3&amp;'transport solution_8'!C3&amp;'transport solution_8'!D3&amp;'transport solution_8'!E3&amp;'transport solution_8'!F3&amp;'transport solution_8'!G3</f>
        <v/>
      </c>
      <c r="C2">
        <f>IF(B2=VLOOKUP(A2,F:G,2,0),1,0)</f>
        <v/>
      </c>
      <c r="F2" t="inlineStr">
        <is>
          <t>CSRfire extinguisher</t>
        </is>
      </c>
      <c r="G2" t="inlineStr">
        <is>
          <t>CSRCN TAGKalmarfire extinguisher44565.2916666667044565.2916666667</t>
        </is>
      </c>
    </row>
    <row r="3">
      <c r="A3">
        <f>'transport solution_8'!A4&amp;'transport solution_8'!D4</f>
        <v/>
      </c>
      <c r="B3">
        <f>'transport solution_8'!A4&amp;'transport solution_8'!B4&amp;'transport solution_8'!C4&amp;'transport solution_8'!D4&amp;'transport solution_8'!E4&amp;'transport solution_8'!F4&amp;'transport solution_8'!G4</f>
        <v/>
      </c>
      <c r="C3">
        <f>IF(B3=VLOOKUP(A3,F:G,2,0),1,0)</f>
        <v/>
      </c>
      <c r="F3" t="inlineStr">
        <is>
          <t>CSRGPS unit</t>
        </is>
      </c>
      <c r="G3" t="inlineStr">
        <is>
          <t>CSRCN TAGKalmarGPS unit44565.2916666667044565.2916666667</t>
        </is>
      </c>
    </row>
    <row r="4">
      <c r="A4">
        <f>'transport solution_8'!A5&amp;'transport solution_8'!D5</f>
        <v/>
      </c>
      <c r="B4">
        <f>'transport solution_8'!A5&amp;'transport solution_8'!B5&amp;'transport solution_8'!C5&amp;'transport solution_8'!D5&amp;'transport solution_8'!E5&amp;'transport solution_8'!F5&amp;'transport solution_8'!G5</f>
        <v/>
      </c>
      <c r="C4">
        <f>IF(B4=VLOOKUP(A4,F:G,2,0),1,0)</f>
        <v/>
      </c>
      <c r="F4" t="inlineStr">
        <is>
          <t>CSRcylinder</t>
        </is>
      </c>
      <c r="G4" t="inlineStr">
        <is>
          <t>CSRCN TAGKalmarcylinder44565.2916666667044565.2916666667</t>
        </is>
      </c>
    </row>
    <row r="5">
      <c r="A5">
        <f>'transport solution_8'!A6&amp;'transport solution_8'!D6</f>
        <v/>
      </c>
      <c r="B5">
        <f>'transport solution_8'!A6&amp;'transport solution_8'!B6&amp;'transport solution_8'!C6&amp;'transport solution_8'!D6&amp;'transport solution_8'!E6&amp;'transport solution_8'!F6&amp;'transport solution_8'!G6</f>
        <v/>
      </c>
      <c r="C5">
        <f>IF(B5=VLOOKUP(A5,F:G,2,0),1,0)</f>
        <v/>
      </c>
      <c r="F5" t="inlineStr">
        <is>
          <t>CSRbulb</t>
        </is>
      </c>
      <c r="G5" t="inlineStr">
        <is>
          <t>CSRCN TAGBrusselsbulb44565.708333333330844578.5416666667</t>
        </is>
      </c>
    </row>
    <row r="6">
      <c r="A6">
        <f>'transport solution_8'!A7&amp;'transport solution_8'!D7</f>
        <v/>
      </c>
      <c r="B6">
        <f>'transport solution_8'!A7&amp;'transport solution_8'!B7&amp;'transport solution_8'!C7&amp;'transport solution_8'!D7&amp;'transport solution_8'!E7&amp;'transport solution_8'!F7&amp;'transport solution_8'!G7</f>
        <v/>
      </c>
      <c r="C6">
        <f>IF(B6=VLOOKUP(A6,F:G,2,0),1,0)</f>
        <v/>
      </c>
      <c r="F6" t="inlineStr">
        <is>
          <t>CSRlife jacket</t>
        </is>
      </c>
      <c r="G6" t="inlineStr">
        <is>
          <t>CSRCN TAGBrusselslife jacket44565.708333333330844578.5416666667</t>
        </is>
      </c>
    </row>
    <row r="7">
      <c r="A7">
        <f>'transport solution_8'!A8&amp;'transport solution_8'!D8</f>
        <v/>
      </c>
      <c r="B7">
        <f>'transport solution_8'!A8&amp;'transport solution_8'!B8&amp;'transport solution_8'!C8&amp;'transport solution_8'!D8&amp;'transport solution_8'!E8&amp;'transport solution_8'!F8&amp;'transport solution_8'!G8</f>
        <v/>
      </c>
      <c r="C7">
        <f>IF(B7=VLOOKUP(A7,F:G,2,0),1,0)</f>
        <v/>
      </c>
      <c r="F7" t="inlineStr">
        <is>
          <t>CSRfilter</t>
        </is>
      </c>
      <c r="G7" t="inlineStr">
        <is>
          <t>CSRCN TAGBrusselsfilter44565.708333333330844578.5416666667</t>
        </is>
      </c>
    </row>
    <row r="8">
      <c r="A8">
        <f>'transport solution_8'!A9&amp;'transport solution_8'!D9</f>
        <v/>
      </c>
      <c r="B8">
        <f>'transport solution_8'!A9&amp;'transport solution_8'!B9&amp;'transport solution_8'!C9&amp;'transport solution_8'!D9&amp;'transport solution_8'!E9&amp;'transport solution_8'!F9&amp;'transport solution_8'!G9</f>
        <v/>
      </c>
      <c r="C8">
        <f>IF(B8=VLOOKUP(A8,F:G,2,0),1,0)</f>
        <v/>
      </c>
      <c r="F8" t="inlineStr">
        <is>
          <t>CSREPIRB</t>
        </is>
      </c>
      <c r="G8" t="inlineStr">
        <is>
          <t>CSRCN TAGHamburgEPIRB44565.531344578.5416666667</t>
        </is>
      </c>
    </row>
    <row r="9">
      <c r="A9">
        <f>'transport solution_8'!A10&amp;'transport solution_8'!D10</f>
        <v/>
      </c>
      <c r="B9">
        <f>'transport solution_8'!A10&amp;'transport solution_8'!B10&amp;'transport solution_8'!C10&amp;'transport solution_8'!D10&amp;'transport solution_8'!E10&amp;'transport solution_8'!F10&amp;'transport solution_8'!G10</f>
        <v/>
      </c>
      <c r="C9">
        <f>IF(B9=VLOOKUP(A9,F:G,2,0),1,0)</f>
        <v/>
      </c>
      <c r="F9" t="inlineStr">
        <is>
          <t>CSRanchor</t>
        </is>
      </c>
      <c r="G9" t="inlineStr">
        <is>
          <t>CSRCN TAGHamburganchor44565.531344578.5416666667</t>
        </is>
      </c>
    </row>
    <row r="10">
      <c r="A10">
        <f>'transport solution_8'!A11&amp;'transport solution_8'!D11</f>
        <v/>
      </c>
      <c r="B10">
        <f>'transport solution_8'!A11&amp;'transport solution_8'!B11&amp;'transport solution_8'!C11&amp;'transport solution_8'!D11&amp;'transport solution_8'!E11&amp;'transport solution_8'!F11&amp;'transport solution_8'!G11</f>
        <v/>
      </c>
      <c r="C10">
        <f>IF(B10=VLOOKUP(A10,F:G,2,0),1,0)</f>
        <v/>
      </c>
      <c r="F10" t="inlineStr">
        <is>
          <t>CSRcompass</t>
        </is>
      </c>
      <c r="G10" t="inlineStr">
        <is>
          <t>CSRCN TAGHamburgcompass44565.531344578.5416666667</t>
        </is>
      </c>
    </row>
    <row r="11">
      <c r="A11">
        <f>'transport solution_8'!A12&amp;'transport solution_8'!D12</f>
        <v/>
      </c>
      <c r="B11">
        <f>'transport solution_8'!A12&amp;'transport solution_8'!B12&amp;'transport solution_8'!C12&amp;'transport solution_8'!D12&amp;'transport solution_8'!E12&amp;'transport solution_8'!F12&amp;'transport solution_8'!G12</f>
        <v/>
      </c>
      <c r="C11">
        <f>IF(B11=VLOOKUP(A11,F:G,2,0),1,0)</f>
        <v/>
      </c>
      <c r="F11" t="inlineStr">
        <is>
          <t>CSCgasket</t>
        </is>
      </c>
      <c r="G11" t="inlineStr">
        <is>
          <t>CSCKR PUSKalmargasket44565.333333333330544578.0416666667</t>
        </is>
      </c>
    </row>
    <row r="12">
      <c r="A12">
        <f>'transport solution_8'!A13&amp;'transport solution_8'!D13</f>
        <v/>
      </c>
      <c r="B12">
        <f>'transport solution_8'!A13&amp;'transport solution_8'!B13&amp;'transport solution_8'!C13&amp;'transport solution_8'!D13&amp;'transport solution_8'!E13&amp;'transport solution_8'!F13&amp;'transport solution_8'!G13</f>
        <v/>
      </c>
      <c r="C12">
        <f>IF(B12=VLOOKUP(A12,F:G,2,0),1,0)</f>
        <v/>
      </c>
      <c r="F12" t="inlineStr">
        <is>
          <t>CSCfire extinguisher</t>
        </is>
      </c>
      <c r="G12" t="inlineStr">
        <is>
          <t>CSCKR PUSKalmarfire extinguisher44565.333333333330544578.0416666667</t>
        </is>
      </c>
    </row>
    <row r="13">
      <c r="A13">
        <f>'transport solution_8'!A14&amp;'transport solution_8'!D14</f>
        <v/>
      </c>
      <c r="B13">
        <f>'transport solution_8'!A14&amp;'transport solution_8'!B14&amp;'transport solution_8'!C14&amp;'transport solution_8'!D14&amp;'transport solution_8'!E14&amp;'transport solution_8'!F14&amp;'transport solution_8'!G14</f>
        <v/>
      </c>
      <c r="C13">
        <f>IF(B13=VLOOKUP(A13,F:G,2,0),1,0)</f>
        <v/>
      </c>
      <c r="F13" t="inlineStr">
        <is>
          <t>CSCfuse</t>
        </is>
      </c>
      <c r="G13" t="inlineStr">
        <is>
          <t>CSCKR PUSKalmarfuse44565.333333333330544578.0416666667</t>
        </is>
      </c>
    </row>
    <row r="14">
      <c r="A14">
        <f>'transport solution_8'!A15&amp;'transport solution_8'!D15</f>
        <v/>
      </c>
      <c r="B14">
        <f>'transport solution_8'!A15&amp;'transport solution_8'!B15&amp;'transport solution_8'!C15&amp;'transport solution_8'!D15&amp;'transport solution_8'!E15&amp;'transport solution_8'!F15&amp;'transport solution_8'!G15</f>
        <v/>
      </c>
      <c r="C14">
        <f>IF(B14=VLOOKUP(A14,F:G,2,0),1,0)</f>
        <v/>
      </c>
      <c r="F14" t="inlineStr">
        <is>
          <t>CSCcylinder</t>
        </is>
      </c>
      <c r="G14" t="inlineStr">
        <is>
          <t>CSCKR PUSKalmarcylinder44565.333333333330544578.0416666667</t>
        </is>
      </c>
    </row>
    <row r="15">
      <c r="A15">
        <f>'transport solution_8'!A16&amp;'transport solution_8'!D16</f>
        <v/>
      </c>
      <c r="B15">
        <f>'transport solution_8'!A16&amp;'transport solution_8'!B16&amp;'transport solution_8'!C16&amp;'transport solution_8'!D16&amp;'transport solution_8'!E16&amp;'transport solution_8'!F16&amp;'transport solution_8'!G16</f>
        <v/>
      </c>
      <c r="C15">
        <f>IF(B15=VLOOKUP(A15,F:G,2,0),1,0)</f>
        <v/>
      </c>
      <c r="F15" t="inlineStr">
        <is>
          <t>CSCecho sounder</t>
        </is>
      </c>
      <c r="G15" t="inlineStr">
        <is>
          <t>CSCKR PUSBrusselsecho sounder44565.7529544578.0416666667</t>
        </is>
      </c>
    </row>
    <row r="16">
      <c r="A16">
        <f>'transport solution_8'!A17&amp;'transport solution_8'!D17</f>
        <v/>
      </c>
      <c r="B16">
        <f>'transport solution_8'!A17&amp;'transport solution_8'!B17&amp;'transport solution_8'!C17&amp;'transport solution_8'!D17&amp;'transport solution_8'!E17&amp;'transport solution_8'!F17&amp;'transport solution_8'!G17</f>
        <v/>
      </c>
      <c r="C16">
        <f>IF(B16=VLOOKUP(A16,F:G,2,0),1,0)</f>
        <v/>
      </c>
      <c r="F16" t="inlineStr">
        <is>
          <t>CSCbulb</t>
        </is>
      </c>
      <c r="G16" t="inlineStr">
        <is>
          <t>CSCKR PUSBrusselsbulb44565.7529544578.0416666667</t>
        </is>
      </c>
    </row>
    <row r="17">
      <c r="A17">
        <f>'transport solution_8'!A18&amp;'transport solution_8'!D18</f>
        <v/>
      </c>
      <c r="B17">
        <f>'transport solution_8'!A18&amp;'transport solution_8'!B18&amp;'transport solution_8'!C18&amp;'transport solution_8'!D18&amp;'transport solution_8'!E18&amp;'transport solution_8'!F18&amp;'transport solution_8'!G18</f>
        <v/>
      </c>
      <c r="C17">
        <f>IF(B17=VLOOKUP(A17,F:G,2,0),1,0)</f>
        <v/>
      </c>
      <c r="F17" t="inlineStr">
        <is>
          <t>CSCEPIRB</t>
        </is>
      </c>
      <c r="G17" t="inlineStr">
        <is>
          <t>CSCKR PUSBrusselsEPIRB44565.7529544578.0416666667</t>
        </is>
      </c>
    </row>
    <row r="18">
      <c r="A18">
        <f>'transport solution_8'!A19&amp;'transport solution_8'!D19</f>
        <v/>
      </c>
      <c r="B18">
        <f>'transport solution_8'!A19&amp;'transport solution_8'!B19&amp;'transport solution_8'!C19&amp;'transport solution_8'!D19&amp;'transport solution_8'!E19&amp;'transport solution_8'!F19&amp;'transport solution_8'!G19</f>
        <v/>
      </c>
      <c r="C18">
        <f>IF(B18=VLOOKUP(A18,F:G,2,0),1,0)</f>
        <v/>
      </c>
      <c r="F18" t="inlineStr">
        <is>
          <t>CSClife jacket</t>
        </is>
      </c>
      <c r="G18" t="inlineStr">
        <is>
          <t>CSCKR PUSBrusselslife jacket44565.7529544578.0416666667</t>
        </is>
      </c>
    </row>
    <row r="19">
      <c r="A19">
        <f>'transport solution_8'!A20&amp;'transport solution_8'!D20</f>
        <v/>
      </c>
      <c r="B19">
        <f>'transport solution_8'!A20&amp;'transport solution_8'!B20&amp;'transport solution_8'!C20&amp;'transport solution_8'!D20&amp;'transport solution_8'!E20&amp;'transport solution_8'!F20&amp;'transport solution_8'!G20</f>
        <v/>
      </c>
      <c r="C19">
        <f>IF(B19=VLOOKUP(A19,F:G,2,0),1,0)</f>
        <v/>
      </c>
      <c r="F19" t="inlineStr">
        <is>
          <t>CSCbearing</t>
        </is>
      </c>
      <c r="G19" t="inlineStr">
        <is>
          <t>CSCKR PUSBrusselsbearing44565.7529544578.0416666667</t>
        </is>
      </c>
    </row>
    <row r="20">
      <c r="A20">
        <f>'transport solution_8'!A21&amp;'transport solution_8'!D21</f>
        <v/>
      </c>
      <c r="B20">
        <f>'transport solution_8'!A21&amp;'transport solution_8'!B21&amp;'transport solution_8'!C21&amp;'transport solution_8'!D21&amp;'transport solution_8'!E21&amp;'transport solution_8'!F21&amp;'transport solution_8'!G21</f>
        <v/>
      </c>
      <c r="C20">
        <f>IF(B20=VLOOKUP(A20,F:G,2,0),1,0)</f>
        <v/>
      </c>
      <c r="F20" t="inlineStr">
        <is>
          <t>CSCfilter</t>
        </is>
      </c>
      <c r="G20" t="inlineStr">
        <is>
          <t>CSCKR PUSBrusselsfilter44565.7529544578.0416666667</t>
        </is>
      </c>
    </row>
    <row r="21">
      <c r="A21">
        <f>'transport solution_8'!A22&amp;'transport solution_8'!D22</f>
        <v/>
      </c>
      <c r="B21">
        <f>'transport solution_8'!A22&amp;'transport solution_8'!B22&amp;'transport solution_8'!C22&amp;'transport solution_8'!D22&amp;'transport solution_8'!E22&amp;'transport solution_8'!F22&amp;'transport solution_8'!G22</f>
        <v/>
      </c>
      <c r="C21">
        <f>IF(B21=VLOOKUP(A21,F:G,2,0),1,0)</f>
        <v/>
      </c>
      <c r="F21" t="inlineStr">
        <is>
          <t>CSChose</t>
        </is>
      </c>
      <c r="G21" t="inlineStr">
        <is>
          <t>CSCKR PUSHamburghose44565.530144578.0416666667</t>
        </is>
      </c>
    </row>
    <row r="22">
      <c r="A22">
        <f>'transport solution_8'!A23&amp;'transport solution_8'!D23</f>
        <v/>
      </c>
      <c r="B22">
        <f>'transport solution_8'!A23&amp;'transport solution_8'!B23&amp;'transport solution_8'!C23&amp;'transport solution_8'!D23&amp;'transport solution_8'!E23&amp;'transport solution_8'!F23&amp;'transport solution_8'!G23</f>
        <v/>
      </c>
      <c r="C22">
        <f>IF(B22=VLOOKUP(A22,F:G,2,0),1,0)</f>
        <v/>
      </c>
      <c r="F22" t="inlineStr">
        <is>
          <t>CSCGPS unit</t>
        </is>
      </c>
      <c r="G22" t="inlineStr">
        <is>
          <t>CSCKR PUSHamburgGPS unit44565.530144578.0416666667</t>
        </is>
      </c>
    </row>
    <row r="23">
      <c r="A23">
        <f>'transport solution_8'!A24&amp;'transport solution_8'!D24</f>
        <v/>
      </c>
      <c r="B23">
        <f>'transport solution_8'!A24&amp;'transport solution_8'!B24&amp;'transport solution_8'!C24&amp;'transport solution_8'!D24&amp;'transport solution_8'!E24&amp;'transport solution_8'!F24&amp;'transport solution_8'!G24</f>
        <v/>
      </c>
      <c r="C23">
        <f>IF(B23=VLOOKUP(A23,F:G,2,0),1,0)</f>
        <v/>
      </c>
      <c r="F23" t="inlineStr">
        <is>
          <t>CSCcompass</t>
        </is>
      </c>
      <c r="G23" t="inlineStr">
        <is>
          <t>CSCKR PUSHamburgcompass44565.530144578.0416666667</t>
        </is>
      </c>
    </row>
    <row r="24">
      <c r="A24">
        <f>'transport solution_8'!A25&amp;'transport solution_8'!D25</f>
        <v/>
      </c>
      <c r="B24">
        <f>'transport solution_8'!A25&amp;'transport solution_8'!B25&amp;'transport solution_8'!C25&amp;'transport solution_8'!D25&amp;'transport solution_8'!E25&amp;'transport solution_8'!F25&amp;'transport solution_8'!G25</f>
        <v/>
      </c>
      <c r="C24">
        <f>IF(B24=VLOOKUP(A24,F:G,2,0),1,0)</f>
        <v/>
      </c>
      <c r="F24" t="inlineStr">
        <is>
          <t>CSCchain</t>
        </is>
      </c>
      <c r="G24" t="inlineStr">
        <is>
          <t>CSCKR PUSHamburgchain44565.530144578.0416666667</t>
        </is>
      </c>
    </row>
    <row r="25">
      <c r="A25">
        <f>'transport solution_8'!A26&amp;'transport solution_8'!D26</f>
        <v/>
      </c>
      <c r="B25">
        <f>'transport solution_8'!A26&amp;'transport solution_8'!B26&amp;'transport solution_8'!C26&amp;'transport solution_8'!D26&amp;'transport solution_8'!E26&amp;'transport solution_8'!F26&amp;'transport solution_8'!G26</f>
        <v/>
      </c>
      <c r="C25">
        <f>IF(B25=VLOOKUP(A25,F:G,2,0),1,0)</f>
        <v/>
      </c>
      <c r="F25" t="inlineStr">
        <is>
          <t>CSCanchor</t>
        </is>
      </c>
      <c r="G25" t="inlineStr">
        <is>
          <t>CSCKR PUSHamburganchor44565.530144578.0416666667</t>
        </is>
      </c>
    </row>
    <row r="26">
      <c r="A26">
        <f>'transport solution_8'!A27&amp;'transport solution_8'!D27</f>
        <v/>
      </c>
      <c r="B26">
        <f>'transport solution_8'!A27&amp;'transport solution_8'!B27&amp;'transport solution_8'!C27&amp;'transport solution_8'!D27&amp;'transport solution_8'!E27&amp;'transport solution_8'!F27&amp;'transport solution_8'!G27</f>
        <v/>
      </c>
      <c r="C26">
        <f>IF(B26=VLOOKUP(A26,F:G,2,0),1,0)</f>
        <v/>
      </c>
      <c r="F26" t="inlineStr">
        <is>
          <t>CFDfuse</t>
        </is>
      </c>
      <c r="G26" t="inlineStr">
        <is>
          <t>CFDKR PUSKalmarfuse44565.333333333316544572.2083333333</t>
        </is>
      </c>
    </row>
    <row r="27">
      <c r="A27">
        <f>'transport solution_8'!A28&amp;'transport solution_8'!D28</f>
        <v/>
      </c>
      <c r="B27">
        <f>'transport solution_8'!A28&amp;'transport solution_8'!B28&amp;'transport solution_8'!C28&amp;'transport solution_8'!D28&amp;'transport solution_8'!E28&amp;'transport solution_8'!F28&amp;'transport solution_8'!G28</f>
        <v/>
      </c>
      <c r="C27">
        <f>IF(B27=VLOOKUP(A27,F:G,2,0),1,0)</f>
        <v/>
      </c>
      <c r="F27" t="inlineStr">
        <is>
          <t>CFDcylinder</t>
        </is>
      </c>
      <c r="G27" t="inlineStr">
        <is>
          <t>CFDKR PUSKalmarcylinder44565.333333333316544572.2083333333</t>
        </is>
      </c>
    </row>
    <row r="28">
      <c r="A28">
        <f>'transport solution_8'!A29&amp;'transport solution_8'!D29</f>
        <v/>
      </c>
      <c r="B28">
        <f>'transport solution_8'!A29&amp;'transport solution_8'!B29&amp;'transport solution_8'!C29&amp;'transport solution_8'!D29&amp;'transport solution_8'!E29&amp;'transport solution_8'!F29&amp;'transport solution_8'!G29</f>
        <v/>
      </c>
      <c r="C28">
        <f>IF(B28=VLOOKUP(A28,F:G,2,0),1,0)</f>
        <v/>
      </c>
      <c r="F28" t="inlineStr">
        <is>
          <t>CFDbulb</t>
        </is>
      </c>
      <c r="G28" t="inlineStr">
        <is>
          <t>CFDKR PUSBrusselsbulb44565.7515544572.2083333333</t>
        </is>
      </c>
    </row>
    <row r="29">
      <c r="A29">
        <f>'transport solution_8'!A30&amp;'transport solution_8'!D30</f>
        <v/>
      </c>
      <c r="B29">
        <f>'transport solution_8'!A30&amp;'transport solution_8'!B30&amp;'transport solution_8'!C30&amp;'transport solution_8'!D30&amp;'transport solution_8'!E30&amp;'transport solution_8'!F30&amp;'transport solution_8'!G30</f>
        <v/>
      </c>
      <c r="C29">
        <f>IF(B29=VLOOKUP(A29,F:G,2,0),1,0)</f>
        <v/>
      </c>
      <c r="F29" t="inlineStr">
        <is>
          <t>CFDlife jacket</t>
        </is>
      </c>
      <c r="G29" t="inlineStr">
        <is>
          <t>CFDKR PUSBrusselslife jacket44565.7515544572.2083333333</t>
        </is>
      </c>
    </row>
    <row r="30">
      <c r="A30">
        <f>'transport solution_8'!A31&amp;'transport solution_8'!D31</f>
        <v/>
      </c>
      <c r="B30">
        <f>'transport solution_8'!A31&amp;'transport solution_8'!B31&amp;'transport solution_8'!C31&amp;'transport solution_8'!D31&amp;'transport solution_8'!E31&amp;'transport solution_8'!F31&amp;'transport solution_8'!G31</f>
        <v/>
      </c>
      <c r="C30">
        <f>IF(B30=VLOOKUP(A30,F:G,2,0),1,0)</f>
        <v/>
      </c>
      <c r="F30" t="inlineStr">
        <is>
          <t>CFDfilter</t>
        </is>
      </c>
      <c r="G30" t="inlineStr">
        <is>
          <t>CFDKR PUSBrusselsfilter44565.7515544572.2083333333</t>
        </is>
      </c>
    </row>
    <row r="31">
      <c r="A31">
        <f>'transport solution_8'!A32&amp;'transport solution_8'!D32</f>
        <v/>
      </c>
      <c r="B31">
        <f>'transport solution_8'!A32&amp;'transport solution_8'!B32&amp;'transport solution_8'!C32&amp;'transport solution_8'!D32&amp;'transport solution_8'!E32&amp;'transport solution_8'!F32&amp;'transport solution_8'!G32</f>
        <v/>
      </c>
      <c r="C31">
        <f>IF(B31=VLOOKUP(A31,F:G,2,0),1,0)</f>
        <v/>
      </c>
      <c r="F31" t="inlineStr">
        <is>
          <t>CFDbearing</t>
        </is>
      </c>
      <c r="G31" t="inlineStr">
        <is>
          <t>CFDKR PUSBrusselsbearing44565.7515544572.2083333333</t>
        </is>
      </c>
    </row>
    <row r="32">
      <c r="A32">
        <f>'transport solution_8'!A33&amp;'transport solution_8'!D33</f>
        <v/>
      </c>
      <c r="B32">
        <f>'transport solution_8'!A33&amp;'transport solution_8'!B33&amp;'transport solution_8'!C33&amp;'transport solution_8'!D33&amp;'transport solution_8'!E33&amp;'transport solution_8'!F33&amp;'transport solution_8'!G33</f>
        <v/>
      </c>
      <c r="C32">
        <f>IF(B32=VLOOKUP(A32,F:G,2,0),1,0)</f>
        <v/>
      </c>
      <c r="F32" t="inlineStr">
        <is>
          <t>CFDGPS unit</t>
        </is>
      </c>
      <c r="G32" t="inlineStr">
        <is>
          <t>CFDKR PUSHamburgGPS unit44565.516144572.2083333333</t>
        </is>
      </c>
    </row>
    <row r="33">
      <c r="A33">
        <f>'transport solution_8'!A34&amp;'transport solution_8'!D34</f>
        <v/>
      </c>
      <c r="B33">
        <f>'transport solution_8'!A34&amp;'transport solution_8'!B34&amp;'transport solution_8'!C34&amp;'transport solution_8'!D34&amp;'transport solution_8'!E34&amp;'transport solution_8'!F34&amp;'transport solution_8'!G34</f>
        <v/>
      </c>
      <c r="C33">
        <f>IF(B33=VLOOKUP(A33,F:G,2,0),1,0)</f>
        <v/>
      </c>
      <c r="F33" t="inlineStr">
        <is>
          <t>IVCGPS unit</t>
        </is>
      </c>
      <c r="G33" t="inlineStr">
        <is>
          <t>IVCVN HPHKalmarGPS unit44565.375651944837</t>
        </is>
      </c>
    </row>
    <row r="34">
      <c r="A34">
        <f>'transport solution_8'!A35&amp;'transport solution_8'!D35</f>
        <v/>
      </c>
      <c r="B34">
        <f>'transport solution_8'!A35&amp;'transport solution_8'!B35&amp;'transport solution_8'!C35&amp;'transport solution_8'!D35&amp;'transport solution_8'!E35&amp;'transport solution_8'!F35&amp;'transport solution_8'!G35</f>
        <v/>
      </c>
      <c r="C34">
        <f>IF(B34=VLOOKUP(A34,F:G,2,0),1,0)</f>
        <v/>
      </c>
      <c r="F34" t="inlineStr">
        <is>
          <t>IVCfire extinguisher</t>
        </is>
      </c>
      <c r="G34" t="inlineStr">
        <is>
          <t>IVCVN HPHKalmarfire extinguisher44565.375651944837</t>
        </is>
      </c>
    </row>
    <row r="35">
      <c r="A35">
        <f>'transport solution_8'!A36&amp;'transport solution_8'!D36</f>
        <v/>
      </c>
      <c r="B35">
        <f>'transport solution_8'!A36&amp;'transport solution_8'!B36&amp;'transport solution_8'!C36&amp;'transport solution_8'!D36&amp;'transport solution_8'!E36&amp;'transport solution_8'!F36&amp;'transport solution_8'!G36</f>
        <v/>
      </c>
      <c r="C35">
        <f>IF(B35=VLOOKUP(A35,F:G,2,0),1,0)</f>
        <v/>
      </c>
      <c r="F35" t="inlineStr">
        <is>
          <t>IVCanchor</t>
        </is>
      </c>
      <c r="G35" t="inlineStr">
        <is>
          <t>IVCVN HPHKalmaranchor44565.375651944837</t>
        </is>
      </c>
    </row>
    <row r="36">
      <c r="A36">
        <f>'transport solution_8'!A37&amp;'transport solution_8'!D37</f>
        <v/>
      </c>
      <c r="B36">
        <f>'transport solution_8'!A37&amp;'transport solution_8'!B37&amp;'transport solution_8'!C37&amp;'transport solution_8'!D37&amp;'transport solution_8'!E37&amp;'transport solution_8'!F37&amp;'transport solution_8'!G37</f>
        <v/>
      </c>
      <c r="C36">
        <f>IF(B36=VLOOKUP(A36,F:G,2,0),1,0)</f>
        <v/>
      </c>
      <c r="F36" t="inlineStr">
        <is>
          <t>IVCecho sounder</t>
        </is>
      </c>
      <c r="G36" t="inlineStr">
        <is>
          <t>IVCVN HPHKalmarecho sounder44565.375651944837</t>
        </is>
      </c>
    </row>
    <row r="37">
      <c r="A37">
        <f>'transport solution_8'!A38&amp;'transport solution_8'!D38</f>
        <v/>
      </c>
      <c r="B37">
        <f>'transport solution_8'!A38&amp;'transport solution_8'!B38&amp;'transport solution_8'!C38&amp;'transport solution_8'!D38&amp;'transport solution_8'!E38&amp;'transport solution_8'!F38&amp;'transport solution_8'!G38</f>
        <v/>
      </c>
      <c r="C37">
        <f>IF(B37=VLOOKUP(A37,F:G,2,0),1,0)</f>
        <v/>
      </c>
      <c r="F37" t="inlineStr">
        <is>
          <t>IVCchain</t>
        </is>
      </c>
      <c r="G37" t="inlineStr">
        <is>
          <t>IVCVN HPHKalmarchain44565.375651944837</t>
        </is>
      </c>
    </row>
    <row r="38">
      <c r="A38">
        <f>'transport solution_8'!A39&amp;'transport solution_8'!D39</f>
        <v/>
      </c>
      <c r="B38">
        <f>'transport solution_8'!A39&amp;'transport solution_8'!B39&amp;'transport solution_8'!C39&amp;'transport solution_8'!D39&amp;'transport solution_8'!E39&amp;'transport solution_8'!F39&amp;'transport solution_8'!G39</f>
        <v/>
      </c>
      <c r="C38">
        <f>IF(B38=VLOOKUP(A38,F:G,2,0),1,0)</f>
        <v/>
      </c>
      <c r="F38" t="inlineStr">
        <is>
          <t>IVCfuse</t>
        </is>
      </c>
      <c r="G38" t="inlineStr">
        <is>
          <t>IVCVN HPHKalmarfuse44565.375651944837</t>
        </is>
      </c>
    </row>
    <row r="39">
      <c r="A39">
        <f>'transport solution_8'!A40&amp;'transport solution_8'!D40</f>
        <v/>
      </c>
      <c r="B39">
        <f>'transport solution_8'!A40&amp;'transport solution_8'!B40&amp;'transport solution_8'!C40&amp;'transport solution_8'!D40&amp;'transport solution_8'!E40&amp;'transport solution_8'!F40&amp;'transport solution_8'!G40</f>
        <v/>
      </c>
      <c r="C39">
        <f>IF(B39=VLOOKUP(A39,F:G,2,0),1,0)</f>
        <v/>
      </c>
      <c r="F39" t="inlineStr">
        <is>
          <t>IVCbulb</t>
        </is>
      </c>
      <c r="G39" t="inlineStr">
        <is>
          <t>IVCVN HPHBrusselsbulb44565.75651044837</t>
        </is>
      </c>
    </row>
    <row r="40">
      <c r="A40">
        <f>'transport solution_8'!A41&amp;'transport solution_8'!D41</f>
        <v/>
      </c>
      <c r="B40">
        <f>'transport solution_8'!A41&amp;'transport solution_8'!B41&amp;'transport solution_8'!C41&amp;'transport solution_8'!D41&amp;'transport solution_8'!E41&amp;'transport solution_8'!F41&amp;'transport solution_8'!G41</f>
        <v/>
      </c>
      <c r="C40">
        <f>IF(B40=VLOOKUP(A40,F:G,2,0),1,0)</f>
        <v/>
      </c>
      <c r="F40" t="inlineStr">
        <is>
          <t>IVChose</t>
        </is>
      </c>
      <c r="G40" t="inlineStr">
        <is>
          <t>IVCVN HPHBrusselshose44565.75651044837</t>
        </is>
      </c>
    </row>
    <row r="41">
      <c r="A41">
        <f>'transport solution_8'!A42&amp;'transport solution_8'!D42</f>
        <v/>
      </c>
      <c r="B41">
        <f>'transport solution_8'!A42&amp;'transport solution_8'!B42&amp;'transport solution_8'!C42&amp;'transport solution_8'!D42&amp;'transport solution_8'!E42&amp;'transport solution_8'!F42&amp;'transport solution_8'!G42</f>
        <v/>
      </c>
      <c r="C41">
        <f>IF(B41=VLOOKUP(A41,F:G,2,0),1,0)</f>
        <v/>
      </c>
      <c r="F41" t="inlineStr">
        <is>
          <t>IVCfilter</t>
        </is>
      </c>
      <c r="G41" t="inlineStr">
        <is>
          <t>IVCVN HPHBrusselsfilter44565.75651044837</t>
        </is>
      </c>
    </row>
    <row r="42">
      <c r="A42">
        <f>'transport solution_8'!A43&amp;'transport solution_8'!D43</f>
        <v/>
      </c>
      <c r="B42">
        <f>'transport solution_8'!A43&amp;'transport solution_8'!B43&amp;'transport solution_8'!C43&amp;'transport solution_8'!D43&amp;'transport solution_8'!E43&amp;'transport solution_8'!F43&amp;'transport solution_8'!G43</f>
        <v/>
      </c>
      <c r="C42">
        <f>IF(B42=VLOOKUP(A42,F:G,2,0),1,0)</f>
        <v/>
      </c>
      <c r="F42" t="inlineStr">
        <is>
          <t>IVClife jacket</t>
        </is>
      </c>
      <c r="G42" t="inlineStr">
        <is>
          <t>IVCVN HPHBrusselslife jacket44565.75651044837</t>
        </is>
      </c>
    </row>
    <row r="43">
      <c r="A43">
        <f>'transport solution_8'!A44&amp;'transport solution_8'!D44</f>
        <v/>
      </c>
      <c r="B43">
        <f>'transport solution_8'!A44&amp;'transport solution_8'!B44&amp;'transport solution_8'!C44&amp;'transport solution_8'!D44&amp;'transport solution_8'!E44&amp;'transport solution_8'!F44&amp;'transport solution_8'!G44</f>
        <v/>
      </c>
      <c r="C43">
        <f>IF(B43=VLOOKUP(A43,F:G,2,0),1,0)</f>
        <v/>
      </c>
      <c r="F43" t="inlineStr">
        <is>
          <t>IVCbearing</t>
        </is>
      </c>
      <c r="G43" t="inlineStr">
        <is>
          <t>IVCVN HPHBrusselsbearing44565.75651044837</t>
        </is>
      </c>
    </row>
    <row r="44">
      <c r="A44">
        <f>'transport solution_8'!A45&amp;'transport solution_8'!D45</f>
        <v/>
      </c>
      <c r="B44">
        <f>'transport solution_8'!A45&amp;'transport solution_8'!B45&amp;'transport solution_8'!C45&amp;'transport solution_8'!D45&amp;'transport solution_8'!E45&amp;'transport solution_8'!F45&amp;'transport solution_8'!G45</f>
        <v/>
      </c>
      <c r="C44">
        <f>IF(B44=VLOOKUP(A44,F:G,2,0),1,0)</f>
        <v/>
      </c>
      <c r="F44" t="inlineStr">
        <is>
          <t>IVCgasket</t>
        </is>
      </c>
      <c r="G44" t="inlineStr">
        <is>
          <t>IVCVN HPHHamburggasket44565.5416666667651544837</t>
        </is>
      </c>
    </row>
    <row r="45">
      <c r="A45">
        <f>'transport solution_8'!A46&amp;'transport solution_8'!D46</f>
        <v/>
      </c>
      <c r="B45">
        <f>'transport solution_8'!A46&amp;'transport solution_8'!B46&amp;'transport solution_8'!C46&amp;'transport solution_8'!D46&amp;'transport solution_8'!E46&amp;'transport solution_8'!F46&amp;'transport solution_8'!G46</f>
        <v/>
      </c>
      <c r="C45">
        <f>IF(B45=VLOOKUP(A45,F:G,2,0),1,0)</f>
        <v/>
      </c>
      <c r="F45" t="inlineStr">
        <is>
          <t>IVCcompass</t>
        </is>
      </c>
      <c r="G45" t="inlineStr">
        <is>
          <t>IVCVN HPHHamburgcompass44565.5416666667651544837</t>
        </is>
      </c>
    </row>
    <row r="46">
      <c r="A46">
        <f>'transport solution_8'!A47&amp;'transport solution_8'!D47</f>
        <v/>
      </c>
      <c r="B46">
        <f>'transport solution_8'!A47&amp;'transport solution_8'!B47&amp;'transport solution_8'!C47&amp;'transport solution_8'!D47&amp;'transport solution_8'!E47&amp;'transport solution_8'!F47&amp;'transport solution_8'!G47</f>
        <v/>
      </c>
      <c r="C46">
        <f>IF(B46=VLOOKUP(A46,F:G,2,0),1,0)</f>
        <v/>
      </c>
      <c r="F46" t="inlineStr">
        <is>
          <t>IVCEPIRB</t>
        </is>
      </c>
      <c r="G46" t="inlineStr">
        <is>
          <t>IVCVN HPHHamburgEPIRB44565.5416666667651544837</t>
        </is>
      </c>
    </row>
    <row r="47">
      <c r="A47">
        <f>'transport solution_8'!A48&amp;'transport solution_8'!D48</f>
        <v/>
      </c>
      <c r="B47">
        <f>'transport solution_8'!A48&amp;'transport solution_8'!B48&amp;'transport solution_8'!C48&amp;'transport solution_8'!D48&amp;'transport solution_8'!E48&amp;'transport solution_8'!F48&amp;'transport solution_8'!G48</f>
        <v/>
      </c>
      <c r="C47">
        <f>IF(B47=VLOOKUP(A47,F:G,2,0),1,0)</f>
        <v/>
      </c>
      <c r="F47" t="inlineStr">
        <is>
          <t>IVCcylinder</t>
        </is>
      </c>
      <c r="G47" t="inlineStr">
        <is>
          <t>IVCVN HPHHamburgcylinder44565.5416666667651544837</t>
        </is>
      </c>
    </row>
    <row r="48">
      <c r="A48">
        <f>'transport solution_8'!A49&amp;'transport solution_8'!D49</f>
        <v/>
      </c>
      <c r="B48">
        <f>'transport solution_8'!A49&amp;'transport solution_8'!B49&amp;'transport solution_8'!C49&amp;'transport solution_8'!D49&amp;'transport solution_8'!E49&amp;'transport solution_8'!F49&amp;'transport solution_8'!G49</f>
        <v/>
      </c>
      <c r="C48">
        <f>IF(B48=VLOOKUP(A48,F:G,2,0),1,0)</f>
        <v/>
      </c>
      <c r="F48" t="inlineStr">
        <is>
          <t>CSTgasket</t>
        </is>
      </c>
      <c r="G48" t="inlineStr">
        <is>
          <t>CSTCN SHAKalmargasket44565.333333333323244575</t>
        </is>
      </c>
    </row>
    <row r="49">
      <c r="A49">
        <f>'transport solution_8'!A50&amp;'transport solution_8'!D50</f>
        <v/>
      </c>
      <c r="B49">
        <f>'transport solution_8'!A50&amp;'transport solution_8'!B50&amp;'transport solution_8'!C50&amp;'transport solution_8'!D50&amp;'transport solution_8'!E50&amp;'transport solution_8'!F50&amp;'transport solution_8'!G50</f>
        <v/>
      </c>
      <c r="C49">
        <f>IF(B49=VLOOKUP(A49,F:G,2,0),1,0)</f>
        <v/>
      </c>
      <c r="F49" t="inlineStr">
        <is>
          <t>CSTchain</t>
        </is>
      </c>
      <c r="G49" t="inlineStr">
        <is>
          <t>CSTCN SHAKalmarchain44565.333333333323244575</t>
        </is>
      </c>
    </row>
    <row r="50">
      <c r="A50">
        <f>'transport solution_8'!A51&amp;'transport solution_8'!D51</f>
        <v/>
      </c>
      <c r="B50">
        <f>'transport solution_8'!A51&amp;'transport solution_8'!B51&amp;'transport solution_8'!C51&amp;'transport solution_8'!D51&amp;'transport solution_8'!E51&amp;'transport solution_8'!F51&amp;'transport solution_8'!G51</f>
        <v/>
      </c>
      <c r="C50">
        <f>IF(B50=VLOOKUP(A50,F:G,2,0),1,0)</f>
        <v/>
      </c>
      <c r="F50" t="inlineStr">
        <is>
          <t>CSTfuse</t>
        </is>
      </c>
      <c r="G50" t="inlineStr">
        <is>
          <t>CSTCN SHAKalmarfuse44565.333333333323244575</t>
        </is>
      </c>
    </row>
    <row r="51">
      <c r="A51">
        <f>'transport solution_8'!A52&amp;'transport solution_8'!D52</f>
        <v/>
      </c>
      <c r="B51">
        <f>'transport solution_8'!A52&amp;'transport solution_8'!B52&amp;'transport solution_8'!C52&amp;'transport solution_8'!D52&amp;'transport solution_8'!E52&amp;'transport solution_8'!F52&amp;'transport solution_8'!G52</f>
        <v/>
      </c>
      <c r="C51">
        <f>IF(B51=VLOOKUP(A51,F:G,2,0),1,0)</f>
        <v/>
      </c>
      <c r="F51" t="inlineStr">
        <is>
          <t>CSTfire extinguisher</t>
        </is>
      </c>
      <c r="G51" t="inlineStr">
        <is>
          <t>CSTCN SHAKalmarfire extinguisher44565.333333333323244575</t>
        </is>
      </c>
    </row>
    <row r="52">
      <c r="A52">
        <f>'transport solution_8'!A53&amp;'transport solution_8'!D53</f>
        <v/>
      </c>
      <c r="B52">
        <f>'transport solution_8'!A53&amp;'transport solution_8'!B53&amp;'transport solution_8'!C53&amp;'transport solution_8'!D53&amp;'transport solution_8'!E53&amp;'transport solution_8'!F53&amp;'transport solution_8'!G53</f>
        <v/>
      </c>
      <c r="C52">
        <f>IF(B52=VLOOKUP(A52,F:G,2,0),1,0)</f>
        <v/>
      </c>
      <c r="F52" t="inlineStr">
        <is>
          <t>CSTecho sounder</t>
        </is>
      </c>
      <c r="G52" t="inlineStr">
        <is>
          <t>CSTCN SHAKalmarecho sounder44565.333333333323244575</t>
        </is>
      </c>
    </row>
    <row r="53">
      <c r="A53">
        <f>'transport solution_8'!A54&amp;'transport solution_8'!D54</f>
        <v/>
      </c>
      <c r="B53">
        <f>'transport solution_8'!A54&amp;'transport solution_8'!B54&amp;'transport solution_8'!C54&amp;'transport solution_8'!D54&amp;'transport solution_8'!E54&amp;'transport solution_8'!F54&amp;'transport solution_8'!G54</f>
        <v/>
      </c>
      <c r="C53">
        <f>IF(B53=VLOOKUP(A53,F:G,2,0),1,0)</f>
        <v/>
      </c>
      <c r="F53" t="inlineStr">
        <is>
          <t>CSTfilter</t>
        </is>
      </c>
      <c r="G53" t="inlineStr">
        <is>
          <t>CSTCN SHABrusselsfilter44565.708333333322344575</t>
        </is>
      </c>
    </row>
    <row r="54">
      <c r="A54">
        <f>'transport solution_8'!A55&amp;'transport solution_8'!D55</f>
        <v/>
      </c>
      <c r="B54">
        <f>'transport solution_8'!A55&amp;'transport solution_8'!B55&amp;'transport solution_8'!C55&amp;'transport solution_8'!D55&amp;'transport solution_8'!E55&amp;'transport solution_8'!F55&amp;'transport solution_8'!G55</f>
        <v/>
      </c>
      <c r="C54">
        <f>IF(B54=VLOOKUP(A54,F:G,2,0),1,0)</f>
        <v/>
      </c>
      <c r="F54" t="inlineStr">
        <is>
          <t>CSTbearing</t>
        </is>
      </c>
      <c r="G54" t="inlineStr">
        <is>
          <t>CSTCN SHABrusselsbearing44565.708333333322344575</t>
        </is>
      </c>
    </row>
    <row r="55">
      <c r="A55">
        <f>'transport solution_8'!A56&amp;'transport solution_8'!D56</f>
        <v/>
      </c>
      <c r="B55">
        <f>'transport solution_8'!A56&amp;'transport solution_8'!B56&amp;'transport solution_8'!C56&amp;'transport solution_8'!D56&amp;'transport solution_8'!E56&amp;'transport solution_8'!F56&amp;'transport solution_8'!G56</f>
        <v/>
      </c>
      <c r="C55">
        <f>IF(B55=VLOOKUP(A55,F:G,2,0),1,0)</f>
        <v/>
      </c>
      <c r="F55" t="inlineStr">
        <is>
          <t>CSTlife jacket</t>
        </is>
      </c>
      <c r="G55" t="inlineStr">
        <is>
          <t>CSTCN SHABrusselslife jacket44565.708333333322344575</t>
        </is>
      </c>
    </row>
    <row r="56">
      <c r="A56">
        <f>'transport solution_8'!A57&amp;'transport solution_8'!D57</f>
        <v/>
      </c>
      <c r="B56">
        <f>'transport solution_8'!A57&amp;'transport solution_8'!B57&amp;'transport solution_8'!C57&amp;'transport solution_8'!D57&amp;'transport solution_8'!E57&amp;'transport solution_8'!F57&amp;'transport solution_8'!G57</f>
        <v/>
      </c>
      <c r="C56">
        <f>IF(B56=VLOOKUP(A56,F:G,2,0),1,0)</f>
        <v/>
      </c>
      <c r="F56" t="inlineStr">
        <is>
          <t>CSTbulb</t>
        </is>
      </c>
      <c r="G56" t="inlineStr">
        <is>
          <t>CSTCN SHABrusselsbulb44565.708333333322344575</t>
        </is>
      </c>
    </row>
    <row r="57">
      <c r="A57">
        <f>'transport solution_8'!A58&amp;'transport solution_8'!D58</f>
        <v/>
      </c>
      <c r="B57">
        <f>'transport solution_8'!A58&amp;'transport solution_8'!B58&amp;'transport solution_8'!C58&amp;'transport solution_8'!D58&amp;'transport solution_8'!E58&amp;'transport solution_8'!F58&amp;'transport solution_8'!G58</f>
        <v/>
      </c>
      <c r="C57">
        <f>IF(B57=VLOOKUP(A57,F:G,2,0),1,0)</f>
        <v/>
      </c>
      <c r="F57" t="inlineStr">
        <is>
          <t>CSTGPS unit</t>
        </is>
      </c>
      <c r="G57" t="inlineStr">
        <is>
          <t>CSTCN SHAHamburgGPS unit44565.541666666722744575</t>
        </is>
      </c>
    </row>
    <row r="58">
      <c r="A58">
        <f>'transport solution_8'!A59&amp;'transport solution_8'!D59</f>
        <v/>
      </c>
      <c r="B58">
        <f>'transport solution_8'!A59&amp;'transport solution_8'!B59&amp;'transport solution_8'!C59&amp;'transport solution_8'!D59&amp;'transport solution_8'!E59&amp;'transport solution_8'!F59&amp;'transport solution_8'!G59</f>
        <v/>
      </c>
      <c r="C58">
        <f>IF(B58=VLOOKUP(A58,F:G,2,0),1,0)</f>
        <v/>
      </c>
      <c r="F58" t="inlineStr">
        <is>
          <t>CSTanchor</t>
        </is>
      </c>
      <c r="G58" t="inlineStr">
        <is>
          <t>CSTCN SHAHamburganchor44565.541666666722744575</t>
        </is>
      </c>
    </row>
    <row r="59">
      <c r="A59">
        <f>'transport solution_8'!A60&amp;'transport solution_8'!D60</f>
        <v/>
      </c>
      <c r="B59">
        <f>'transport solution_8'!A60&amp;'transport solution_8'!B60&amp;'transport solution_8'!C60&amp;'transport solution_8'!D60&amp;'transport solution_8'!E60&amp;'transport solution_8'!F60&amp;'transport solution_8'!G60</f>
        <v/>
      </c>
      <c r="C59">
        <f>IF(B59=VLOOKUP(A59,F:G,2,0),1,0)</f>
        <v/>
      </c>
      <c r="F59" t="inlineStr">
        <is>
          <t>CSTcylinder</t>
        </is>
      </c>
      <c r="G59" t="inlineStr">
        <is>
          <t>CSTCN SHAHamburgcylinder44565.541666666722744575</t>
        </is>
      </c>
    </row>
    <row r="60">
      <c r="A60">
        <f>'transport solution_8'!A61&amp;'transport solution_8'!D61</f>
        <v/>
      </c>
      <c r="B60">
        <f>'transport solution_8'!A61&amp;'transport solution_8'!B61&amp;'transport solution_8'!C61&amp;'transport solution_8'!D61&amp;'transport solution_8'!E61&amp;'transport solution_8'!F61&amp;'transport solution_8'!G61</f>
        <v/>
      </c>
      <c r="C60">
        <f>IF(B60=VLOOKUP(A60,F:G,2,0),1,0)</f>
        <v/>
      </c>
      <c r="F60" t="inlineStr">
        <is>
          <t>CSTEPIRB</t>
        </is>
      </c>
      <c r="G60" t="inlineStr">
        <is>
          <t>CSTCN SHAHamburgEPIRB44565.541666666722744575</t>
        </is>
      </c>
    </row>
    <row r="61">
      <c r="A61">
        <f>'transport solution_8'!A62&amp;'transport solution_8'!D62</f>
        <v/>
      </c>
      <c r="B61">
        <f>'transport solution_8'!A62&amp;'transport solution_8'!B62&amp;'transport solution_8'!C62&amp;'transport solution_8'!D62&amp;'transport solution_8'!E62&amp;'transport solution_8'!F62&amp;'transport solution_8'!G62</f>
        <v/>
      </c>
      <c r="C61">
        <f>IF(B61=VLOOKUP(A61,F:G,2,0),1,0)</f>
        <v/>
      </c>
      <c r="F61" t="inlineStr">
        <is>
          <t>CSTcompass</t>
        </is>
      </c>
      <c r="G61" t="inlineStr">
        <is>
          <t>CSTCN SHAHamburgcompass44565.541666666722744575</t>
        </is>
      </c>
    </row>
    <row r="62">
      <c r="A62">
        <f>'transport solution_8'!A63&amp;'transport solution_8'!D63</f>
        <v/>
      </c>
      <c r="B62">
        <f>'transport solution_8'!A63&amp;'transport solution_8'!B63&amp;'transport solution_8'!C63&amp;'transport solution_8'!D63&amp;'transport solution_8'!E63&amp;'transport solution_8'!F63&amp;'transport solution_8'!G63</f>
        <v/>
      </c>
      <c r="C62">
        <f>IF(B62=VLOOKUP(A62,F:G,2,0),1,0)</f>
        <v/>
      </c>
      <c r="F62" t="inlineStr">
        <is>
          <t>CTRecho sounder</t>
        </is>
      </c>
      <c r="G62" t="inlineStr">
        <is>
          <t>CTRCN NGBKalmarecho sounder44565.375333944704.5</t>
        </is>
      </c>
    </row>
    <row r="63">
      <c r="A63">
        <f>'transport solution_8'!A64&amp;'transport solution_8'!D64</f>
        <v/>
      </c>
      <c r="B63">
        <f>'transport solution_8'!A64&amp;'transport solution_8'!B64&amp;'transport solution_8'!C64&amp;'transport solution_8'!D64&amp;'transport solution_8'!E64&amp;'transport solution_8'!F64&amp;'transport solution_8'!G64</f>
        <v/>
      </c>
      <c r="C63">
        <f>IF(B63=VLOOKUP(A63,F:G,2,0),1,0)</f>
        <v/>
      </c>
      <c r="F63" t="inlineStr">
        <is>
          <t>CTRcylinder</t>
        </is>
      </c>
      <c r="G63" t="inlineStr">
        <is>
          <t>CTRCN NGBKalmarcylinder44565.375333944704.5</t>
        </is>
      </c>
    </row>
    <row r="64">
      <c r="A64">
        <f>'transport solution_8'!A65&amp;'transport solution_8'!D65</f>
        <v/>
      </c>
      <c r="B64">
        <f>'transport solution_8'!A65&amp;'transport solution_8'!B65&amp;'transport solution_8'!C65&amp;'transport solution_8'!D65&amp;'transport solution_8'!E65&amp;'transport solution_8'!F65&amp;'transport solution_8'!G65</f>
        <v/>
      </c>
      <c r="C64">
        <f>IF(B64=VLOOKUP(A64,F:G,2,0),1,0)</f>
        <v/>
      </c>
      <c r="F64" t="inlineStr">
        <is>
          <t>CTRfuse</t>
        </is>
      </c>
      <c r="G64" t="inlineStr">
        <is>
          <t>CTRCN NGBKalmarfuse44565.375333944704.5</t>
        </is>
      </c>
    </row>
    <row r="65">
      <c r="A65">
        <f>'transport solution_8'!A66&amp;'transport solution_8'!D66</f>
        <v/>
      </c>
      <c r="B65">
        <f>'transport solution_8'!A66&amp;'transport solution_8'!B66&amp;'transport solution_8'!C66&amp;'transport solution_8'!D66&amp;'transport solution_8'!E66&amp;'transport solution_8'!F66&amp;'transport solution_8'!G66</f>
        <v/>
      </c>
      <c r="C65">
        <f>IF(B65=VLOOKUP(A65,F:G,2,0),1,0)</f>
        <v/>
      </c>
      <c r="F65" t="inlineStr">
        <is>
          <t>CTRbulb</t>
        </is>
      </c>
      <c r="G65" t="inlineStr">
        <is>
          <t>CTRCN NGBBrusselsbulb44565.7916666667332944704.5</t>
        </is>
      </c>
    </row>
    <row r="66">
      <c r="A66">
        <f>'transport solution_8'!A67&amp;'transport solution_8'!D67</f>
        <v/>
      </c>
      <c r="B66">
        <f>'transport solution_8'!A67&amp;'transport solution_8'!B67&amp;'transport solution_8'!C67&amp;'transport solution_8'!D67&amp;'transport solution_8'!E67&amp;'transport solution_8'!F67&amp;'transport solution_8'!G67</f>
        <v/>
      </c>
      <c r="C66">
        <f>IF(B66=VLOOKUP(A66,F:G,2,0),1,0)</f>
        <v/>
      </c>
      <c r="F66" t="inlineStr">
        <is>
          <t>CTRlife jacket</t>
        </is>
      </c>
      <c r="G66" t="inlineStr">
        <is>
          <t>CTRCN NGBBrusselslife jacket44565.7916666667332944704.5</t>
        </is>
      </c>
    </row>
    <row r="67">
      <c r="A67">
        <f>'transport solution_8'!A68&amp;'transport solution_8'!D68</f>
        <v/>
      </c>
      <c r="B67">
        <f>'transport solution_8'!A68&amp;'transport solution_8'!B68&amp;'transport solution_8'!C68&amp;'transport solution_8'!D68&amp;'transport solution_8'!E68&amp;'transport solution_8'!F68&amp;'transport solution_8'!G68</f>
        <v/>
      </c>
      <c r="C67">
        <f>IF(B67=VLOOKUP(A67,F:G,2,0),1,0)</f>
        <v/>
      </c>
      <c r="F67" t="inlineStr">
        <is>
          <t>CTRhose</t>
        </is>
      </c>
      <c r="G67" t="inlineStr">
        <is>
          <t>CTRCN NGBBrusselshose44565.7916666667332944704.5</t>
        </is>
      </c>
    </row>
    <row r="68">
      <c r="A68">
        <f>'transport solution_8'!A69&amp;'transport solution_8'!D69</f>
        <v/>
      </c>
      <c r="B68">
        <f>'transport solution_8'!A69&amp;'transport solution_8'!B69&amp;'transport solution_8'!C69&amp;'transport solution_8'!D69&amp;'transport solution_8'!E69&amp;'transport solution_8'!F69&amp;'transport solution_8'!G69</f>
        <v/>
      </c>
      <c r="C68">
        <f>IF(B68=VLOOKUP(A68,F:G,2,0),1,0)</f>
        <v/>
      </c>
      <c r="F68" t="inlineStr">
        <is>
          <t>CTRbearing</t>
        </is>
      </c>
      <c r="G68" t="inlineStr">
        <is>
          <t>CTRCN NGBBrusselsbearing44565.7916666667332944704.5</t>
        </is>
      </c>
    </row>
    <row r="69">
      <c r="A69">
        <f>'transport solution_8'!A70&amp;'transport solution_8'!D70</f>
        <v/>
      </c>
      <c r="B69">
        <f>'transport solution_8'!A70&amp;'transport solution_8'!B70&amp;'transport solution_8'!C70&amp;'transport solution_8'!D70&amp;'transport solution_8'!E70&amp;'transport solution_8'!F70&amp;'transport solution_8'!G70</f>
        <v/>
      </c>
      <c r="C69">
        <f>IF(B69=VLOOKUP(A69,F:G,2,0),1,0)</f>
        <v/>
      </c>
      <c r="F69" t="inlineStr">
        <is>
          <t>CTRgasket</t>
        </is>
      </c>
      <c r="G69" t="inlineStr">
        <is>
          <t>CTRCN NGBBrusselsgasket44565.7916666667332944704.5</t>
        </is>
      </c>
    </row>
    <row r="70">
      <c r="A70">
        <f>'transport solution_8'!A71&amp;'transport solution_8'!D71</f>
        <v/>
      </c>
      <c r="B70">
        <f>'transport solution_8'!A71&amp;'transport solution_8'!B71&amp;'transport solution_8'!C71&amp;'transport solution_8'!D71&amp;'transport solution_8'!E71&amp;'transport solution_8'!F71&amp;'transport solution_8'!G71</f>
        <v/>
      </c>
      <c r="C70">
        <f>IF(B70=VLOOKUP(A70,F:G,2,0),1,0)</f>
        <v/>
      </c>
      <c r="F70" t="inlineStr">
        <is>
          <t>CTRanchor</t>
        </is>
      </c>
      <c r="G70" t="inlineStr">
        <is>
          <t>CTRCN NGBHamburganchor44565.5833333333333444704.5</t>
        </is>
      </c>
    </row>
    <row r="71">
      <c r="A71">
        <f>'transport solution_8'!A72&amp;'transport solution_8'!D72</f>
        <v/>
      </c>
      <c r="B71">
        <f>'transport solution_8'!A72&amp;'transport solution_8'!B72&amp;'transport solution_8'!C72&amp;'transport solution_8'!D72&amp;'transport solution_8'!E72&amp;'transport solution_8'!F72&amp;'transport solution_8'!G72</f>
        <v/>
      </c>
      <c r="C71">
        <f>IF(B71=VLOOKUP(A71,F:G,2,0),1,0)</f>
        <v/>
      </c>
      <c r="F71" t="inlineStr">
        <is>
          <t>CTRcompass</t>
        </is>
      </c>
      <c r="G71" t="inlineStr">
        <is>
          <t>CTRCN NGBHamburgcompass44565.5833333333333444704.5</t>
        </is>
      </c>
    </row>
    <row r="72">
      <c r="A72">
        <f>'transport solution_8'!A73&amp;'transport solution_8'!D73</f>
        <v/>
      </c>
      <c r="B72">
        <f>'transport solution_8'!A73&amp;'transport solution_8'!B73&amp;'transport solution_8'!C73&amp;'transport solution_8'!D73&amp;'transport solution_8'!E73&amp;'transport solution_8'!F73&amp;'transport solution_8'!G73</f>
        <v/>
      </c>
      <c r="C72">
        <f>IF(B72=VLOOKUP(A72,F:G,2,0),1,0)</f>
        <v/>
      </c>
      <c r="F72" t="inlineStr">
        <is>
          <t>CCTfuse</t>
        </is>
      </c>
      <c r="G72" t="inlineStr">
        <is>
          <t>CCTJP SMZKalmarfuse44565.510244569.75</t>
        </is>
      </c>
    </row>
    <row r="73">
      <c r="A73">
        <f>'transport solution_8'!A74&amp;'transport solution_8'!D74</f>
        <v/>
      </c>
      <c r="B73">
        <f>'transport solution_8'!A74&amp;'transport solution_8'!B74&amp;'transport solution_8'!C74&amp;'transport solution_8'!D74&amp;'transport solution_8'!E74&amp;'transport solution_8'!F74&amp;'transport solution_8'!G74</f>
        <v/>
      </c>
      <c r="C73">
        <f>IF(B73=VLOOKUP(A73,F:G,2,0),1,0)</f>
        <v/>
      </c>
      <c r="F73" t="inlineStr">
        <is>
          <t>CCTEPIRB</t>
        </is>
      </c>
      <c r="G73" t="inlineStr">
        <is>
          <t>CCTJP SMZKalmarEPIRB44565.510244569.75</t>
        </is>
      </c>
    </row>
    <row r="74">
      <c r="A74">
        <f>'transport solution_8'!A75&amp;'transport solution_8'!D75</f>
        <v/>
      </c>
      <c r="B74">
        <f>'transport solution_8'!A75&amp;'transport solution_8'!B75&amp;'transport solution_8'!C75&amp;'transport solution_8'!D75&amp;'transport solution_8'!E75&amp;'transport solution_8'!F75&amp;'transport solution_8'!G75</f>
        <v/>
      </c>
      <c r="C74">
        <f>IF(B74=VLOOKUP(A74,F:G,2,0),1,0)</f>
        <v/>
      </c>
      <c r="F74" t="inlineStr">
        <is>
          <t>CCTchain</t>
        </is>
      </c>
      <c r="G74" t="inlineStr">
        <is>
          <t>CCTJP SMZKalmarchain44565.510244569.75</t>
        </is>
      </c>
    </row>
    <row r="75">
      <c r="A75">
        <f>'transport solution_8'!A76&amp;'transport solution_8'!D76</f>
        <v/>
      </c>
      <c r="B75">
        <f>'transport solution_8'!A76&amp;'transport solution_8'!B76&amp;'transport solution_8'!C76&amp;'transport solution_8'!D76&amp;'transport solution_8'!E76&amp;'transport solution_8'!F76&amp;'transport solution_8'!G76</f>
        <v/>
      </c>
      <c r="C75">
        <f>IF(B75=VLOOKUP(A75,F:G,2,0),1,0)</f>
        <v/>
      </c>
      <c r="F75" t="inlineStr">
        <is>
          <t>CCTfire extinguisher</t>
        </is>
      </c>
      <c r="G75" t="inlineStr">
        <is>
          <t>CCTJP SMZKalmarfire extinguisher44565.510244569.75</t>
        </is>
      </c>
    </row>
    <row r="76">
      <c r="A76">
        <f>'transport solution_8'!A77&amp;'transport solution_8'!D77</f>
        <v/>
      </c>
      <c r="B76">
        <f>'transport solution_8'!A77&amp;'transport solution_8'!B77&amp;'transport solution_8'!C77&amp;'transport solution_8'!D77&amp;'transport solution_8'!E77&amp;'transport solution_8'!F77&amp;'transport solution_8'!G77</f>
        <v/>
      </c>
      <c r="C76">
        <f>IF(B76=VLOOKUP(A76,F:G,2,0),1,0)</f>
        <v/>
      </c>
      <c r="F76" t="inlineStr">
        <is>
          <t>CCTlife jacket</t>
        </is>
      </c>
      <c r="G76" t="inlineStr">
        <is>
          <t>CCTJP SMZKalmarlife jacket44565.510244569.75</t>
        </is>
      </c>
    </row>
    <row r="77">
      <c r="A77">
        <f>'transport solution_8'!A78&amp;'transport solution_8'!D78</f>
        <v/>
      </c>
      <c r="B77">
        <f>'transport solution_8'!A78&amp;'transport solution_8'!B78&amp;'transport solution_8'!C78&amp;'transport solution_8'!D78&amp;'transport solution_8'!E78&amp;'transport solution_8'!F78&amp;'transport solution_8'!G78</f>
        <v/>
      </c>
      <c r="C77">
        <f>IF(B77=VLOOKUP(A77,F:G,2,0),1,0)</f>
        <v/>
      </c>
      <c r="F77" t="inlineStr">
        <is>
          <t>CCTanchor</t>
        </is>
      </c>
      <c r="G77" t="inlineStr">
        <is>
          <t>CCTJP SMZKalmaranchor44565.510244569.75</t>
        </is>
      </c>
    </row>
    <row r="78">
      <c r="A78">
        <f>'transport solution_8'!A79&amp;'transport solution_8'!D79</f>
        <v/>
      </c>
      <c r="B78">
        <f>'transport solution_8'!A79&amp;'transport solution_8'!B79&amp;'transport solution_8'!C79&amp;'transport solution_8'!D79&amp;'transport solution_8'!E79&amp;'transport solution_8'!F79&amp;'transport solution_8'!G79</f>
        <v/>
      </c>
      <c r="C78">
        <f>IF(B78=VLOOKUP(A78,F:G,2,0),1,0)</f>
        <v/>
      </c>
      <c r="F78" t="inlineStr">
        <is>
          <t>CCTbulb</t>
        </is>
      </c>
      <c r="G78" t="inlineStr">
        <is>
          <t>CCTJP SMZBrusselsbulb44565.91666666679244569.75</t>
        </is>
      </c>
    </row>
    <row r="79">
      <c r="A79">
        <f>'transport solution_8'!A80&amp;'transport solution_8'!D80</f>
        <v/>
      </c>
      <c r="B79">
        <f>'transport solution_8'!A80&amp;'transport solution_8'!B80&amp;'transport solution_8'!C80&amp;'transport solution_8'!D80&amp;'transport solution_8'!E80&amp;'transport solution_8'!F80&amp;'transport solution_8'!G80</f>
        <v/>
      </c>
      <c r="C79">
        <f>IF(B79=VLOOKUP(A79,F:G,2,0),1,0)</f>
        <v/>
      </c>
      <c r="F79" t="inlineStr">
        <is>
          <t>CCTbearing</t>
        </is>
      </c>
      <c r="G79" t="inlineStr">
        <is>
          <t>CCTJP SMZBrusselsbearing44565.91666666679244569.75</t>
        </is>
      </c>
    </row>
    <row r="80">
      <c r="A80">
        <f>'transport solution_8'!A81&amp;'transport solution_8'!D81</f>
        <v/>
      </c>
      <c r="B80">
        <f>'transport solution_8'!A81&amp;'transport solution_8'!B81&amp;'transport solution_8'!C81&amp;'transport solution_8'!D81&amp;'transport solution_8'!E81&amp;'transport solution_8'!F81&amp;'transport solution_8'!G81</f>
        <v/>
      </c>
      <c r="C80">
        <f>IF(B80=VLOOKUP(A80,F:G,2,0),1,0)</f>
        <v/>
      </c>
      <c r="F80" t="inlineStr">
        <is>
          <t>CCTfilter</t>
        </is>
      </c>
      <c r="G80" t="inlineStr">
        <is>
          <t>CCTJP SMZBrusselsfilter44565.91666666679244569.75</t>
        </is>
      </c>
    </row>
    <row r="81">
      <c r="A81">
        <f>'transport solution_8'!A82&amp;'transport solution_8'!D82</f>
        <v/>
      </c>
      <c r="B81">
        <f>'transport solution_8'!A82&amp;'transport solution_8'!B82&amp;'transport solution_8'!C82&amp;'transport solution_8'!D82&amp;'transport solution_8'!E82&amp;'transport solution_8'!F82&amp;'transport solution_8'!G82</f>
        <v/>
      </c>
      <c r="C81">
        <f>IF(B81=VLOOKUP(A81,F:G,2,0),1,0)</f>
        <v/>
      </c>
      <c r="F81" t="inlineStr">
        <is>
          <t>CCTGPS unit</t>
        </is>
      </c>
      <c r="G81" t="inlineStr">
        <is>
          <t>CCTJP SMZHamburgGPS unit44565.70833333339744569.75</t>
        </is>
      </c>
    </row>
    <row r="82">
      <c r="A82">
        <f>'transport solution_8'!A83&amp;'transport solution_8'!D83</f>
        <v/>
      </c>
      <c r="B82">
        <f>'transport solution_8'!A83&amp;'transport solution_8'!B83&amp;'transport solution_8'!C83&amp;'transport solution_8'!D83&amp;'transport solution_8'!E83&amp;'transport solution_8'!F83&amp;'transport solution_8'!G83</f>
        <v/>
      </c>
      <c r="C82">
        <f>IF(B82=VLOOKUP(A82,F:G,2,0),1,0)</f>
        <v/>
      </c>
      <c r="F82" t="inlineStr">
        <is>
          <t>CCTcompass</t>
        </is>
      </c>
      <c r="G82" t="inlineStr">
        <is>
          <t>CCTJP SMZHamburgcompass44565.70833333339744569.75</t>
        </is>
      </c>
    </row>
    <row r="83">
      <c r="A83">
        <f>'transport solution_8'!A84&amp;'transport solution_8'!D84</f>
        <v/>
      </c>
      <c r="B83">
        <f>'transport solution_8'!A84&amp;'transport solution_8'!B84&amp;'transport solution_8'!C84&amp;'transport solution_8'!D84&amp;'transport solution_8'!E84&amp;'transport solution_8'!F84&amp;'transport solution_8'!G84</f>
        <v/>
      </c>
      <c r="C83">
        <f>IF(B83=VLOOKUP(A83,F:G,2,0),1,0)</f>
        <v/>
      </c>
      <c r="F83" t="inlineStr">
        <is>
          <t>CCTcylinder</t>
        </is>
      </c>
      <c r="G83" t="inlineStr">
        <is>
          <t>CCTJP SMZHamburgcylinder44565.70833333339744569.75</t>
        </is>
      </c>
    </row>
    <row r="84">
      <c r="A84">
        <f>'transport solution_8'!A85&amp;'transport solution_8'!D85</f>
        <v/>
      </c>
      <c r="B84">
        <f>'transport solution_8'!A85&amp;'transport solution_8'!B85&amp;'transport solution_8'!C85&amp;'transport solution_8'!D85&amp;'transport solution_8'!E85&amp;'transport solution_8'!F85&amp;'transport solution_8'!G85</f>
        <v/>
      </c>
      <c r="C84">
        <f>IF(B84=VLOOKUP(A84,F:G,2,0),1,0)</f>
        <v/>
      </c>
      <c r="F84" t="inlineStr">
        <is>
          <t>CCThose</t>
        </is>
      </c>
      <c r="G84" t="inlineStr">
        <is>
          <t>CCTJP SMZHamburghose44565.70833333339744569.75</t>
        </is>
      </c>
    </row>
    <row r="85">
      <c r="A85">
        <f>'transport solution_8'!A86&amp;'transport solution_8'!D86</f>
        <v/>
      </c>
      <c r="B85">
        <f>'transport solution_8'!A86&amp;'transport solution_8'!B86&amp;'transport solution_8'!C86&amp;'transport solution_8'!D86&amp;'transport solution_8'!E86&amp;'transport solution_8'!F86&amp;'transport solution_8'!G86</f>
        <v/>
      </c>
      <c r="C85">
        <f>IF(B85=VLOOKUP(A85,F:G,2,0),1,0)</f>
        <v/>
      </c>
      <c r="F85" t="inlineStr">
        <is>
          <t>CCTgasket</t>
        </is>
      </c>
      <c r="G85" t="inlineStr">
        <is>
          <t>CCTJP SMZHamburggasket44565.70833333339744569.75</t>
        </is>
      </c>
    </row>
    <row r="86">
      <c r="A86">
        <f>'transport solution_8'!A87&amp;'transport solution_8'!D87</f>
        <v/>
      </c>
      <c r="B86">
        <f>'transport solution_8'!A87&amp;'transport solution_8'!B87&amp;'transport solution_8'!C87&amp;'transport solution_8'!D87&amp;'transport solution_8'!E87&amp;'transport solution_8'!F87&amp;'transport solution_8'!G87</f>
        <v/>
      </c>
      <c r="C86">
        <f>IF(B86=VLOOKUP(A86,F:G,2,0),1,0)</f>
        <v/>
      </c>
      <c r="F86" t="inlineStr">
        <is>
          <t>CCTecho sounder</t>
        </is>
      </c>
      <c r="G86" t="inlineStr">
        <is>
          <t>CCTJP SMZHamburgecho sounder44565.70833333339744569.75</t>
        </is>
      </c>
    </row>
    <row r="87">
      <c r="A87">
        <f>'transport solution_8'!A88&amp;'transport solution_8'!D88</f>
        <v/>
      </c>
      <c r="B87">
        <f>'transport solution_8'!A88&amp;'transport solution_8'!B88&amp;'transport solution_8'!C88&amp;'transport solution_8'!D88&amp;'transport solution_8'!E88&amp;'transport solution_8'!F88&amp;'transport solution_8'!G88</f>
        <v/>
      </c>
      <c r="C87">
        <f>IF(B87=VLOOKUP(A87,F:G,2,0),1,0)</f>
        <v/>
      </c>
      <c r="F87" t="inlineStr">
        <is>
          <t>CSLfire extinguisher</t>
        </is>
      </c>
      <c r="G87" t="inlineStr">
        <is>
          <t>CSLKR PUSKalmarfire extinguisher44565.3333333333217444655.9166666667</t>
        </is>
      </c>
    </row>
    <row r="88">
      <c r="A88">
        <f>'transport solution_8'!A89&amp;'transport solution_8'!D89</f>
        <v/>
      </c>
      <c r="B88">
        <f>'transport solution_8'!A89&amp;'transport solution_8'!B89&amp;'transport solution_8'!C89&amp;'transport solution_8'!D89&amp;'transport solution_8'!E89&amp;'transport solution_8'!F89&amp;'transport solution_8'!G89</f>
        <v/>
      </c>
      <c r="C88">
        <f>IF(B88=VLOOKUP(A88,F:G,2,0),1,0)</f>
        <v/>
      </c>
      <c r="F88" t="inlineStr">
        <is>
          <t>CSLgasket</t>
        </is>
      </c>
      <c r="G88" t="inlineStr">
        <is>
          <t>CSLKR PUSKalmargasket44565.3333333333217444655.9166666667</t>
        </is>
      </c>
    </row>
    <row r="89">
      <c r="A89">
        <f>'transport solution_8'!A90&amp;'transport solution_8'!D90</f>
        <v/>
      </c>
      <c r="B89">
        <f>'transport solution_8'!A90&amp;'transport solution_8'!B90&amp;'transport solution_8'!C90&amp;'transport solution_8'!D90&amp;'transport solution_8'!E90&amp;'transport solution_8'!F90&amp;'transport solution_8'!G90</f>
        <v/>
      </c>
      <c r="C89">
        <f>IF(B89=VLOOKUP(A89,F:G,2,0),1,0)</f>
        <v/>
      </c>
      <c r="F89" t="inlineStr">
        <is>
          <t>CSLcylinder</t>
        </is>
      </c>
      <c r="G89" t="inlineStr">
        <is>
          <t>CSLKR PUSKalmarcylinder44565.3333333333217444655.9166666667</t>
        </is>
      </c>
    </row>
    <row r="90">
      <c r="A90">
        <f>'transport solution_8'!A91&amp;'transport solution_8'!D91</f>
        <v/>
      </c>
      <c r="B90">
        <f>'transport solution_8'!A91&amp;'transport solution_8'!B91&amp;'transport solution_8'!C91&amp;'transport solution_8'!D91&amp;'transport solution_8'!E91&amp;'transport solution_8'!F91&amp;'transport solution_8'!G91</f>
        <v/>
      </c>
      <c r="C90">
        <f>IF(B90=VLOOKUP(A90,F:G,2,0),1,0)</f>
        <v/>
      </c>
      <c r="F90" t="inlineStr">
        <is>
          <t>CSLfuse</t>
        </is>
      </c>
      <c r="G90" t="inlineStr">
        <is>
          <t>CSLKR PUSKalmarfuse44565.3333333333217444655.9166666667</t>
        </is>
      </c>
    </row>
    <row r="91">
      <c r="A91">
        <f>'transport solution_8'!A92&amp;'transport solution_8'!D92</f>
        <v/>
      </c>
      <c r="B91">
        <f>'transport solution_8'!A92&amp;'transport solution_8'!B92&amp;'transport solution_8'!C92&amp;'transport solution_8'!D92&amp;'transport solution_8'!E92&amp;'transport solution_8'!F92&amp;'transport solution_8'!G92</f>
        <v/>
      </c>
      <c r="C91">
        <f>IF(B91=VLOOKUP(A91,F:G,2,0),1,0)</f>
        <v/>
      </c>
      <c r="F91" t="inlineStr">
        <is>
          <t>CSLEPIRB</t>
        </is>
      </c>
      <c r="G91" t="inlineStr">
        <is>
          <t>CSLKR PUSBrusselsEPIRB44565.75216444655.9166666667</t>
        </is>
      </c>
    </row>
    <row r="92">
      <c r="A92">
        <f>'transport solution_8'!A93&amp;'transport solution_8'!D93</f>
        <v/>
      </c>
      <c r="B92">
        <f>'transport solution_8'!A93&amp;'transport solution_8'!B93&amp;'transport solution_8'!C93&amp;'transport solution_8'!D93&amp;'transport solution_8'!E93&amp;'transport solution_8'!F93&amp;'transport solution_8'!G93</f>
        <v/>
      </c>
      <c r="C92">
        <f>IF(B92=VLOOKUP(A92,F:G,2,0),1,0)</f>
        <v/>
      </c>
      <c r="F92" t="inlineStr">
        <is>
          <t>CSLecho sounder</t>
        </is>
      </c>
      <c r="G92" t="inlineStr">
        <is>
          <t>CSLKR PUSBrusselsecho sounder44565.75216444655.9166666667</t>
        </is>
      </c>
    </row>
    <row r="93">
      <c r="A93">
        <f>'transport solution_8'!A94&amp;'transport solution_8'!D94</f>
        <v/>
      </c>
      <c r="B93">
        <f>'transport solution_8'!A94&amp;'transport solution_8'!B94&amp;'transport solution_8'!C94&amp;'transport solution_8'!D94&amp;'transport solution_8'!E94&amp;'transport solution_8'!F94&amp;'transport solution_8'!G94</f>
        <v/>
      </c>
      <c r="C93">
        <f>IF(B93=VLOOKUP(A93,F:G,2,0),1,0)</f>
        <v/>
      </c>
      <c r="F93" t="inlineStr">
        <is>
          <t>CSLbearing</t>
        </is>
      </c>
      <c r="G93" t="inlineStr">
        <is>
          <t>CSLKR PUSBrusselsbearing44565.75216444655.9166666667</t>
        </is>
      </c>
    </row>
    <row r="94">
      <c r="A94">
        <f>'transport solution_8'!A95&amp;'transport solution_8'!D95</f>
        <v/>
      </c>
      <c r="B94">
        <f>'transport solution_8'!A95&amp;'transport solution_8'!B95&amp;'transport solution_8'!C95&amp;'transport solution_8'!D95&amp;'transport solution_8'!E95&amp;'transport solution_8'!F95&amp;'transport solution_8'!G95</f>
        <v/>
      </c>
      <c r="C94">
        <f>IF(B94=VLOOKUP(A94,F:G,2,0),1,0)</f>
        <v/>
      </c>
      <c r="F94" t="inlineStr">
        <is>
          <t>CSLanchor</t>
        </is>
      </c>
      <c r="G94" t="inlineStr">
        <is>
          <t>CSLKR PUSHamburganchor44565.5217044655.9166666667</t>
        </is>
      </c>
    </row>
    <row r="95">
      <c r="A95">
        <f>'transport solution_8'!A96&amp;'transport solution_8'!D96</f>
        <v/>
      </c>
      <c r="B95">
        <f>'transport solution_8'!A96&amp;'transport solution_8'!B96&amp;'transport solution_8'!C96&amp;'transport solution_8'!D96&amp;'transport solution_8'!E96&amp;'transport solution_8'!F96&amp;'transport solution_8'!G96</f>
        <v/>
      </c>
      <c r="C95">
        <f>SUM(C1:C94)</f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Cost</t>
        </is>
      </c>
      <c r="B1" s="5" t="inlineStr">
        <is>
          <t>Value</t>
        </is>
      </c>
    </row>
    <row r="2">
      <c r="A2" t="inlineStr">
        <is>
          <t>Total cost</t>
        </is>
      </c>
      <c r="B2" t="n">
        <v>95304.09199999999</v>
      </c>
    </row>
    <row r="3">
      <c r="A3" t="inlineStr">
        <is>
          <t>Total shipping cost</t>
        </is>
      </c>
      <c r="B3" t="n">
        <v>19802</v>
      </c>
    </row>
    <row r="4">
      <c r="A4" t="inlineStr">
        <is>
          <t>Total holding cost</t>
        </is>
      </c>
      <c r="B4" t="n">
        <v>4402.092000000001</v>
      </c>
    </row>
    <row r="5">
      <c r="A5" t="inlineStr">
        <is>
          <t>Total ship out cost</t>
        </is>
      </c>
      <c r="B5" t="n">
        <v>0</v>
      </c>
    </row>
    <row r="6">
      <c r="A6" t="inlineStr">
        <is>
          <t>Total inspection cost</t>
        </is>
      </c>
      <c r="B6" t="n">
        <v>71100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4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Vessel</t>
        </is>
      </c>
      <c r="B1" s="5" t="inlineStr">
        <is>
          <t>Port</t>
        </is>
      </c>
      <c r="C1" s="5" t="inlineStr">
        <is>
          <t>Plant</t>
        </is>
      </c>
      <c r="D1" s="5" t="inlineStr">
        <is>
          <t>Part</t>
        </is>
      </c>
      <c r="E1" s="5" t="inlineStr">
        <is>
          <t>Arrival time</t>
        </is>
      </c>
      <c r="F1" s="5" t="inlineStr">
        <is>
          <t>Waiting time</t>
        </is>
      </c>
      <c r="G1" s="5" t="inlineStr">
        <is>
          <t>Supplied time</t>
        </is>
      </c>
    </row>
    <row r="2">
      <c r="A2" t="inlineStr">
        <is>
          <t>CSL</t>
        </is>
      </c>
      <c r="B2" t="inlineStr">
        <is>
          <t>KR PUS</t>
        </is>
      </c>
      <c r="C2" t="inlineStr">
        <is>
          <t>Hamburg</t>
        </is>
      </c>
      <c r="D2" t="inlineStr">
        <is>
          <t>anchor</t>
        </is>
      </c>
      <c r="E2" s="7" t="n">
        <v>44565.5</v>
      </c>
      <c r="F2" t="n">
        <v>2170</v>
      </c>
      <c r="G2" s="7" t="n">
        <v>44655.91666666666</v>
      </c>
    </row>
    <row r="3">
      <c r="A3" t="inlineStr">
        <is>
          <t>CSL</t>
        </is>
      </c>
      <c r="B3" t="inlineStr">
        <is>
          <t>KR PUS</t>
        </is>
      </c>
      <c r="C3" t="inlineStr">
        <is>
          <t>Brussels</t>
        </is>
      </c>
      <c r="D3" t="inlineStr">
        <is>
          <t>EPIRB</t>
        </is>
      </c>
      <c r="E3" s="7" t="n">
        <v>44565.75</v>
      </c>
      <c r="F3" t="n">
        <v>2164</v>
      </c>
      <c r="G3" s="7" t="n">
        <v>44655.91666666666</v>
      </c>
    </row>
    <row r="4">
      <c r="A4" t="inlineStr">
        <is>
          <t>CSL</t>
        </is>
      </c>
      <c r="B4" t="inlineStr">
        <is>
          <t>KR PUS</t>
        </is>
      </c>
      <c r="C4" t="inlineStr">
        <is>
          <t>Brussels</t>
        </is>
      </c>
      <c r="D4" t="inlineStr">
        <is>
          <t>echo sounder</t>
        </is>
      </c>
      <c r="E4" s="7" t="n">
        <v>44565.75</v>
      </c>
      <c r="F4" t="n">
        <v>2164</v>
      </c>
      <c r="G4" s="7" t="n">
        <v>44655.91666666666</v>
      </c>
    </row>
    <row r="5">
      <c r="A5" t="inlineStr">
        <is>
          <t>CSL</t>
        </is>
      </c>
      <c r="B5" t="inlineStr">
        <is>
          <t>KR PUS</t>
        </is>
      </c>
      <c r="C5" t="inlineStr">
        <is>
          <t>Brussels</t>
        </is>
      </c>
      <c r="D5" t="inlineStr">
        <is>
          <t>bearing</t>
        </is>
      </c>
      <c r="E5" s="7" t="n">
        <v>44565.75</v>
      </c>
      <c r="F5" t="n">
        <v>2164</v>
      </c>
      <c r="G5" s="7" t="n">
        <v>44655.91666666666</v>
      </c>
    </row>
    <row r="6">
      <c r="A6" t="inlineStr">
        <is>
          <t>CSL</t>
        </is>
      </c>
      <c r="B6" t="inlineStr">
        <is>
          <t>KR PUS</t>
        </is>
      </c>
      <c r="C6" t="inlineStr">
        <is>
          <t>Kalmar</t>
        </is>
      </c>
      <c r="D6" t="inlineStr">
        <is>
          <t>fire extinguisher</t>
        </is>
      </c>
      <c r="E6" s="7" t="n">
        <v>44565.33333333334</v>
      </c>
      <c r="F6" t="n">
        <v>2174</v>
      </c>
      <c r="G6" s="7" t="n">
        <v>44655.91666666666</v>
      </c>
    </row>
    <row r="7">
      <c r="A7" t="inlineStr">
        <is>
          <t>CSL</t>
        </is>
      </c>
      <c r="B7" t="inlineStr">
        <is>
          <t>KR PUS</t>
        </is>
      </c>
      <c r="C7" t="inlineStr">
        <is>
          <t>Kalmar</t>
        </is>
      </c>
      <c r="D7" t="inlineStr">
        <is>
          <t>gasket</t>
        </is>
      </c>
      <c r="E7" s="7" t="n">
        <v>44565.33333333334</v>
      </c>
      <c r="F7" t="n">
        <v>2174</v>
      </c>
      <c r="G7" s="7" t="n">
        <v>44655.91666666666</v>
      </c>
    </row>
    <row r="8">
      <c r="A8" t="inlineStr">
        <is>
          <t>CSL</t>
        </is>
      </c>
      <c r="B8" t="inlineStr">
        <is>
          <t>KR PUS</t>
        </is>
      </c>
      <c r="C8" t="inlineStr">
        <is>
          <t>Kalmar</t>
        </is>
      </c>
      <c r="D8" t="inlineStr">
        <is>
          <t>cylinder</t>
        </is>
      </c>
      <c r="E8" s="7" t="n">
        <v>44565.33333333334</v>
      </c>
      <c r="F8" t="n">
        <v>2174</v>
      </c>
      <c r="G8" s="7" t="n">
        <v>44655.91666666666</v>
      </c>
    </row>
    <row r="9">
      <c r="A9" t="inlineStr">
        <is>
          <t>CSL</t>
        </is>
      </c>
      <c r="B9" t="inlineStr">
        <is>
          <t>KR PUS</t>
        </is>
      </c>
      <c r="C9" t="inlineStr">
        <is>
          <t>Kalmar</t>
        </is>
      </c>
      <c r="D9" t="inlineStr">
        <is>
          <t>fuse</t>
        </is>
      </c>
      <c r="E9" s="7" t="n">
        <v>44565.33333333334</v>
      </c>
      <c r="F9" t="n">
        <v>2174</v>
      </c>
      <c r="G9" s="7" t="n">
        <v>44655.91666666666</v>
      </c>
    </row>
    <row r="10">
      <c r="A10" t="inlineStr">
        <is>
          <t>CSC</t>
        </is>
      </c>
      <c r="B10" t="inlineStr">
        <is>
          <t>KR PUS</t>
        </is>
      </c>
      <c r="C10" t="inlineStr">
        <is>
          <t>Hamburg</t>
        </is>
      </c>
      <c r="D10" t="inlineStr">
        <is>
          <t>hose</t>
        </is>
      </c>
      <c r="E10" s="7" t="n">
        <v>44565.5</v>
      </c>
      <c r="F10" t="n">
        <v>301</v>
      </c>
      <c r="G10" s="7" t="n">
        <v>44578.04166666666</v>
      </c>
    </row>
    <row r="11">
      <c r="A11" t="inlineStr">
        <is>
          <t>CSC</t>
        </is>
      </c>
      <c r="B11" t="inlineStr">
        <is>
          <t>KR PUS</t>
        </is>
      </c>
      <c r="C11" t="inlineStr">
        <is>
          <t>Hamburg</t>
        </is>
      </c>
      <c r="D11" t="inlineStr">
        <is>
          <t>GPS unit</t>
        </is>
      </c>
      <c r="E11" s="7" t="n">
        <v>44565.5</v>
      </c>
      <c r="F11" t="n">
        <v>301</v>
      </c>
      <c r="G11" s="7" t="n">
        <v>44578.04166666666</v>
      </c>
    </row>
    <row r="12">
      <c r="A12" t="inlineStr">
        <is>
          <t>CSC</t>
        </is>
      </c>
      <c r="B12" t="inlineStr">
        <is>
          <t>KR PUS</t>
        </is>
      </c>
      <c r="C12" t="inlineStr">
        <is>
          <t>Hamburg</t>
        </is>
      </c>
      <c r="D12" t="inlineStr">
        <is>
          <t>compass</t>
        </is>
      </c>
      <c r="E12" s="7" t="n">
        <v>44565.5</v>
      </c>
      <c r="F12" t="n">
        <v>301</v>
      </c>
      <c r="G12" s="7" t="n">
        <v>44578.04166666666</v>
      </c>
    </row>
    <row r="13">
      <c r="A13" t="inlineStr">
        <is>
          <t>CSC</t>
        </is>
      </c>
      <c r="B13" t="inlineStr">
        <is>
          <t>KR PUS</t>
        </is>
      </c>
      <c r="C13" t="inlineStr">
        <is>
          <t>Hamburg</t>
        </is>
      </c>
      <c r="D13" t="inlineStr">
        <is>
          <t>chain</t>
        </is>
      </c>
      <c r="E13" s="7" t="n">
        <v>44565.5</v>
      </c>
      <c r="F13" t="n">
        <v>301</v>
      </c>
      <c r="G13" s="7" t="n">
        <v>44578.04166666666</v>
      </c>
    </row>
    <row r="14">
      <c r="A14" t="inlineStr">
        <is>
          <t>CSC</t>
        </is>
      </c>
      <c r="B14" t="inlineStr">
        <is>
          <t>KR PUS</t>
        </is>
      </c>
      <c r="C14" t="inlineStr">
        <is>
          <t>Hamburg</t>
        </is>
      </c>
      <c r="D14" t="inlineStr">
        <is>
          <t>anchor</t>
        </is>
      </c>
      <c r="E14" s="7" t="n">
        <v>44565.5</v>
      </c>
      <c r="F14" t="n">
        <v>301</v>
      </c>
      <c r="G14" s="7" t="n">
        <v>44578.04166666666</v>
      </c>
    </row>
    <row r="15">
      <c r="A15" t="inlineStr">
        <is>
          <t>CSC</t>
        </is>
      </c>
      <c r="B15" t="inlineStr">
        <is>
          <t>KR PUS</t>
        </is>
      </c>
      <c r="C15" t="inlineStr">
        <is>
          <t>Brussels</t>
        </is>
      </c>
      <c r="D15" t="inlineStr">
        <is>
          <t>echo sounder</t>
        </is>
      </c>
      <c r="E15" s="7" t="n">
        <v>44565.75</v>
      </c>
      <c r="F15" t="n">
        <v>295</v>
      </c>
      <c r="G15" s="7" t="n">
        <v>44578.04166666666</v>
      </c>
    </row>
    <row r="16">
      <c r="A16" t="inlineStr">
        <is>
          <t>CSC</t>
        </is>
      </c>
      <c r="B16" t="inlineStr">
        <is>
          <t>KR PUS</t>
        </is>
      </c>
      <c r="C16" t="inlineStr">
        <is>
          <t>Brussels</t>
        </is>
      </c>
      <c r="D16" t="inlineStr">
        <is>
          <t>bulb</t>
        </is>
      </c>
      <c r="E16" s="7" t="n">
        <v>44565.75</v>
      </c>
      <c r="F16" t="n">
        <v>295</v>
      </c>
      <c r="G16" s="7" t="n">
        <v>44578.04166666666</v>
      </c>
    </row>
    <row r="17">
      <c r="A17" t="inlineStr">
        <is>
          <t>CSC</t>
        </is>
      </c>
      <c r="B17" t="inlineStr">
        <is>
          <t>KR PUS</t>
        </is>
      </c>
      <c r="C17" t="inlineStr">
        <is>
          <t>Brussels</t>
        </is>
      </c>
      <c r="D17" t="inlineStr">
        <is>
          <t>EPIRB</t>
        </is>
      </c>
      <c r="E17" s="7" t="n">
        <v>44565.75</v>
      </c>
      <c r="F17" t="n">
        <v>295</v>
      </c>
      <c r="G17" s="7" t="n">
        <v>44578.04166666666</v>
      </c>
    </row>
    <row r="18">
      <c r="A18" t="inlineStr">
        <is>
          <t>CSC</t>
        </is>
      </c>
      <c r="B18" t="inlineStr">
        <is>
          <t>KR PUS</t>
        </is>
      </c>
      <c r="C18" t="inlineStr">
        <is>
          <t>Brussels</t>
        </is>
      </c>
      <c r="D18" t="inlineStr">
        <is>
          <t>life jacket</t>
        </is>
      </c>
      <c r="E18" s="7" t="n">
        <v>44565.75</v>
      </c>
      <c r="F18" t="n">
        <v>295</v>
      </c>
      <c r="G18" s="7" t="n">
        <v>44578.04166666666</v>
      </c>
    </row>
    <row r="19">
      <c r="A19" t="inlineStr">
        <is>
          <t>CSC</t>
        </is>
      </c>
      <c r="B19" t="inlineStr">
        <is>
          <t>KR PUS</t>
        </is>
      </c>
      <c r="C19" t="inlineStr">
        <is>
          <t>Brussels</t>
        </is>
      </c>
      <c r="D19" t="inlineStr">
        <is>
          <t>bearing</t>
        </is>
      </c>
      <c r="E19" s="7" t="n">
        <v>44565.75</v>
      </c>
      <c r="F19" t="n">
        <v>295</v>
      </c>
      <c r="G19" s="7" t="n">
        <v>44578.04166666666</v>
      </c>
    </row>
    <row r="20">
      <c r="A20" t="inlineStr">
        <is>
          <t>CSC</t>
        </is>
      </c>
      <c r="B20" t="inlineStr">
        <is>
          <t>KR PUS</t>
        </is>
      </c>
      <c r="C20" t="inlineStr">
        <is>
          <t>Brussels</t>
        </is>
      </c>
      <c r="D20" t="inlineStr">
        <is>
          <t>filter</t>
        </is>
      </c>
      <c r="E20" s="7" t="n">
        <v>44565.75</v>
      </c>
      <c r="F20" t="n">
        <v>295</v>
      </c>
      <c r="G20" s="7" t="n">
        <v>44578.04166666666</v>
      </c>
    </row>
    <row r="21">
      <c r="A21" t="inlineStr">
        <is>
          <t>CSC</t>
        </is>
      </c>
      <c r="B21" t="inlineStr">
        <is>
          <t>KR PUS</t>
        </is>
      </c>
      <c r="C21" t="inlineStr">
        <is>
          <t>Kalmar</t>
        </is>
      </c>
      <c r="D21" t="inlineStr">
        <is>
          <t>gasket</t>
        </is>
      </c>
      <c r="E21" s="7" t="n">
        <v>44565.33333333334</v>
      </c>
      <c r="F21" t="n">
        <v>305</v>
      </c>
      <c r="G21" s="7" t="n">
        <v>44578.04166666666</v>
      </c>
    </row>
    <row r="22">
      <c r="A22" t="inlineStr">
        <is>
          <t>CSC</t>
        </is>
      </c>
      <c r="B22" t="inlineStr">
        <is>
          <t>KR PUS</t>
        </is>
      </c>
      <c r="C22" t="inlineStr">
        <is>
          <t>Kalmar</t>
        </is>
      </c>
      <c r="D22" t="inlineStr">
        <is>
          <t>fire extinguisher</t>
        </is>
      </c>
      <c r="E22" s="7" t="n">
        <v>44565.33333333334</v>
      </c>
      <c r="F22" t="n">
        <v>305</v>
      </c>
      <c r="G22" s="7" t="n">
        <v>44578.04166666666</v>
      </c>
    </row>
    <row r="23">
      <c r="A23" t="inlineStr">
        <is>
          <t>CSC</t>
        </is>
      </c>
      <c r="B23" t="inlineStr">
        <is>
          <t>KR PUS</t>
        </is>
      </c>
      <c r="C23" t="inlineStr">
        <is>
          <t>Kalmar</t>
        </is>
      </c>
      <c r="D23" t="inlineStr">
        <is>
          <t>fuse</t>
        </is>
      </c>
      <c r="E23" s="7" t="n">
        <v>44565.33333333334</v>
      </c>
      <c r="F23" t="n">
        <v>305</v>
      </c>
      <c r="G23" s="7" t="n">
        <v>44578.04166666666</v>
      </c>
    </row>
    <row r="24">
      <c r="A24" t="inlineStr">
        <is>
          <t>CSC</t>
        </is>
      </c>
      <c r="B24" t="inlineStr">
        <is>
          <t>KR PUS</t>
        </is>
      </c>
      <c r="C24" t="inlineStr">
        <is>
          <t>Kalmar</t>
        </is>
      </c>
      <c r="D24" t="inlineStr">
        <is>
          <t>cylinder</t>
        </is>
      </c>
      <c r="E24" s="7" t="n">
        <v>44565.33333333334</v>
      </c>
      <c r="F24" t="n">
        <v>305</v>
      </c>
      <c r="G24" s="7" t="n">
        <v>44578.04166666666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6"/>
  <sheetViews>
    <sheetView workbookViewId="0">
      <selection activeCell="A1" sqref="A1"/>
    </sheetView>
  </sheetViews>
  <sheetFormatPr baseColWidth="8" defaultRowHeight="15"/>
  <sheetData>
    <row r="1">
      <c r="A1" s="5" t="inlineStr">
        <is>
          <t>Vessel</t>
        </is>
      </c>
      <c r="B1" s="5" t="inlineStr">
        <is>
          <t>Port</t>
        </is>
      </c>
      <c r="C1" s="5" t="inlineStr">
        <is>
          <t>Inspection</t>
        </is>
      </c>
      <c r="D1" s="5" t="inlineStr">
        <is>
          <t>Inspecting time</t>
        </is>
      </c>
      <c r="E1" s="5" t="inlineStr">
        <is>
          <t>ETA</t>
        </is>
      </c>
      <c r="F1" s="5" t="inlineStr">
        <is>
          <t>ETD</t>
        </is>
      </c>
    </row>
    <row r="2">
      <c r="A2" t="inlineStr">
        <is>
          <t>CSL</t>
        </is>
      </c>
      <c r="B2" t="inlineStr">
        <is>
          <t>JP SMZ</t>
        </is>
      </c>
      <c r="C2" t="inlineStr">
        <is>
          <t>Flag State Inspection</t>
        </is>
      </c>
      <c r="D2" s="7" t="n">
        <v>44865.66666666666</v>
      </c>
      <c r="E2" s="7" t="n">
        <v>44865.66666666666</v>
      </c>
      <c r="F2" s="7" t="n">
        <v>44866.20833333334</v>
      </c>
    </row>
    <row r="3">
      <c r="A3" t="inlineStr">
        <is>
          <t>CSL</t>
        </is>
      </c>
      <c r="B3" t="inlineStr">
        <is>
          <t>JP NGO</t>
        </is>
      </c>
      <c r="C3" t="inlineStr">
        <is>
          <t>Port State Control Inspection</t>
        </is>
      </c>
      <c r="D3" s="7" t="n">
        <v>44670.58333333334</v>
      </c>
      <c r="E3" s="7" t="n">
        <v>44670.58333333334</v>
      </c>
      <c r="F3" s="7" t="n">
        <v>44671.08333333334</v>
      </c>
    </row>
    <row r="4">
      <c r="A4" t="inlineStr">
        <is>
          <t>CSL</t>
        </is>
      </c>
      <c r="B4" t="inlineStr">
        <is>
          <t>KR PUS</t>
        </is>
      </c>
      <c r="C4" t="inlineStr">
        <is>
          <t>Statutory Inspection</t>
        </is>
      </c>
      <c r="D4" s="7" t="n">
        <v>44673.08333333334</v>
      </c>
      <c r="E4" s="7" t="n">
        <v>44673.08333333334</v>
      </c>
      <c r="F4" s="7" t="n">
        <v>44673.58333333334</v>
      </c>
    </row>
    <row r="5">
      <c r="A5" t="inlineStr">
        <is>
          <t>CSC</t>
        </is>
      </c>
      <c r="B5" t="inlineStr">
        <is>
          <t>CN TAG</t>
        </is>
      </c>
      <c r="C5" t="inlineStr">
        <is>
          <t>Flag State Inspection</t>
        </is>
      </c>
      <c r="D5" s="7" t="n">
        <v>44858.25</v>
      </c>
      <c r="E5" s="7" t="n">
        <v>44858.25</v>
      </c>
      <c r="F5" s="7" t="n">
        <v>44858.875</v>
      </c>
    </row>
    <row r="6">
      <c r="A6" t="inlineStr">
        <is>
          <t>CSC</t>
        </is>
      </c>
      <c r="B6" t="inlineStr">
        <is>
          <t>KR PUS</t>
        </is>
      </c>
      <c r="C6" t="inlineStr">
        <is>
          <t>Statutory Inspection</t>
        </is>
      </c>
      <c r="D6" s="7" t="n">
        <v>44723.20833333334</v>
      </c>
      <c r="E6" s="7" t="n">
        <v>44723.20833333334</v>
      </c>
      <c r="F6" s="7" t="n">
        <v>44723.58333333334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2023-03-29T05:49:18Z</dcterms:created>
  <dcterms:modified xsi:type="dcterms:W3CDTF">2023-03-29T10:17:44Z</dcterms:modified>
  <cp:lastModifiedBy>Yuan Jiaming</cp:lastModifiedBy>
</cp:coreProperties>
</file>