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hdi_temp50\OneDrive - Ministerio de la Producción\Josue\Temas_varios\"/>
    </mc:Choice>
  </mc:AlternateContent>
  <xr:revisionPtr revIDLastSave="3" documentId="8_{91641684-4D77-4117-A39D-64CE90FE2746}" xr6:coauthVersionLast="36" xr6:coauthVersionMax="36" xr10:uidLastSave="{3BE2B5DA-3470-4A20-B0CC-87E57B50767B}"/>
  <bookViews>
    <workbookView xWindow="0" yWindow="0" windowWidth="28800" windowHeight="12105" activeTab="1" xr2:uid="{11E7AAE0-571C-49FD-9AC8-D4DC1A2B423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I9" i="1"/>
  <c r="H9" i="1"/>
  <c r="I8" i="1"/>
  <c r="H8" i="1"/>
  <c r="D12" i="1" l="1"/>
</calcChain>
</file>

<file path=xl/sharedStrings.xml><?xml version="1.0" encoding="utf-8"?>
<sst xmlns="http://schemas.openxmlformats.org/spreadsheetml/2006/main" count="12" uniqueCount="10">
  <si>
    <t>Millones_dolares</t>
  </si>
  <si>
    <t>año</t>
  </si>
  <si>
    <t>Miles_TM_importacion</t>
  </si>
  <si>
    <t>Miles_TM_exportacion</t>
  </si>
  <si>
    <t>Millones_dolares_importacion</t>
  </si>
  <si>
    <t>Exportaciones_cites</t>
  </si>
  <si>
    <t>Reexportaciones_cites</t>
  </si>
  <si>
    <t>Importaciones</t>
  </si>
  <si>
    <t>Exportaciones</t>
  </si>
  <si>
    <t>Reexportaciones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</si>
</sst>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Importaciones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Hoja2!$B$2:$B$5</c:f>
              <c:numCache>
                <c:formatCode>General</c:formatCode>
                <c:ptCount val="4"/>
                <c:pt idx="0">
                  <c:v>154</c:v>
                </c:pt>
                <c:pt idx="1">
                  <c:v>202</c:v>
                </c:pt>
                <c:pt idx="2">
                  <c:v>164</c:v>
                </c:pt>
                <c:pt idx="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2-482C-BB0E-2777F3F56606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Exportaciones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Hoja2!$C$2:$C$5</c:f>
              <c:numCache>
                <c:formatCode>0</c:formatCode>
                <c:ptCount val="4"/>
                <c:pt idx="0">
                  <c:v>1856.8</c:v>
                </c:pt>
                <c:pt idx="1">
                  <c:v>1559.2</c:v>
                </c:pt>
                <c:pt idx="2">
                  <c:v>2087.6</c:v>
                </c:pt>
                <c:pt idx="3">
                  <c:v>1819.6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2-482C-BB0E-2777F3F5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72590591"/>
        <c:axId val="1816009695"/>
      </c:barChart>
      <c:catAx>
        <c:axId val="10725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6009695"/>
        <c:crosses val="autoZero"/>
        <c:auto val="1"/>
        <c:lblAlgn val="ctr"/>
        <c:lblOffset val="100"/>
        <c:noMultiLvlLbl val="0"/>
      </c:catAx>
      <c:valAx>
        <c:axId val="181600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25905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Exportaciones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Hoja2!$D$2:$D$5</c:f>
              <c:numCache>
                <c:formatCode>0</c:formatCode>
                <c:ptCount val="4"/>
                <c:pt idx="0">
                  <c:v>5.5162800000000001</c:v>
                </c:pt>
                <c:pt idx="1">
                  <c:v>56.279379999999996</c:v>
                </c:pt>
                <c:pt idx="2">
                  <c:v>51.612919999999995</c:v>
                </c:pt>
                <c:pt idx="3">
                  <c:v>37.669719999999998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148-A4DD-88DC89F405DC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Reexportaciones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Hoja2!$E$2:$E$5</c:f>
              <c:numCache>
                <c:formatCode>0</c:formatCode>
                <c:ptCount val="4"/>
                <c:pt idx="0">
                  <c:v>25.446099999999998</c:v>
                </c:pt>
                <c:pt idx="1">
                  <c:v>52.493199999999995</c:v>
                </c:pt>
                <c:pt idx="2">
                  <c:v>219.11102</c:v>
                </c:pt>
                <c:pt idx="3">
                  <c:v>77.513649999999998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1-4148-A4DD-88DC89F4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44426031"/>
        <c:axId val="1827945711"/>
      </c:barChart>
      <c:catAx>
        <c:axId val="16444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945711"/>
        <c:crosses val="autoZero"/>
        <c:auto val="1"/>
        <c:lblAlgn val="ctr"/>
        <c:lblOffset val="100"/>
        <c:noMultiLvlLbl val="0"/>
      </c:catAx>
      <c:valAx>
        <c:axId val="1827945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644426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71437</xdr:rowOff>
    </xdr:from>
    <xdr:to>
      <xdr:col>13</xdr:col>
      <xdr:colOff>342900</xdr:colOff>
      <xdr:row>18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C9ECE-2506-415A-A494-A9D48E3F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23811</xdr:colOff>
      <xdr:row>19</xdr:row>
      <xdr:rowOff>176212</xdr:rowOff>
    </xdr:from>
    <xdr:to>
      <xdr:col>13</xdr:col>
      <xdr:colOff>409574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B27ECB-40D8-403C-A777-23BE19462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80BB-B606-44E2-83F4-777A2BB539B0}">
  <dimension ref="A1:K12"/>
  <sheetViews>
    <sheetView workbookViewId="0">
      <selection activeCell="G8" sqref="G8"/>
    </sheetView>
  </sheetViews>
  <sheetFormatPr baseColWidth="10" defaultRowHeight="15" x14ac:dyDescent="0.25"/>
  <cols>
    <col min="6" max="6" width="18.7109375" bestFit="1" customWidth="1"/>
  </cols>
  <sheetData>
    <row r="1" spans="1:11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  <c r="F1" t="s">
        <v>5</v>
      </c>
      <c r="G1" t="s">
        <v>6</v>
      </c>
    </row>
    <row r="2" spans="1:11" x14ac:dyDescent="0.25">
      <c r="A2">
        <v>2013</v>
      </c>
      <c r="B2">
        <v>83</v>
      </c>
      <c r="C2">
        <v>201</v>
      </c>
      <c r="D2" s="1">
        <v>1458.5</v>
      </c>
      <c r="E2" s="1">
        <v>2769.4</v>
      </c>
    </row>
    <row r="3" spans="1:11" x14ac:dyDescent="0.25">
      <c r="A3">
        <v>2014</v>
      </c>
      <c r="B3">
        <v>93</v>
      </c>
      <c r="C3">
        <v>171</v>
      </c>
      <c r="D3" s="1">
        <v>1529.9</v>
      </c>
      <c r="E3" s="1">
        <v>2915.3</v>
      </c>
    </row>
    <row r="4" spans="1:11" x14ac:dyDescent="0.25">
      <c r="A4">
        <v>2015</v>
      </c>
      <c r="B4">
        <v>131</v>
      </c>
      <c r="C4">
        <v>235</v>
      </c>
      <c r="D4" s="1">
        <v>1275.5999999999999</v>
      </c>
      <c r="E4" s="1">
        <v>2384.6</v>
      </c>
    </row>
    <row r="5" spans="1:11" x14ac:dyDescent="0.25">
      <c r="A5">
        <v>2016</v>
      </c>
      <c r="B5">
        <v>139</v>
      </c>
      <c r="C5">
        <v>229</v>
      </c>
      <c r="D5" s="1">
        <v>1083.5999999999999</v>
      </c>
      <c r="E5" s="1">
        <v>2187.8000000000002</v>
      </c>
    </row>
    <row r="6" spans="1:11" x14ac:dyDescent="0.25">
      <c r="A6">
        <v>2017</v>
      </c>
      <c r="B6">
        <v>135</v>
      </c>
      <c r="C6">
        <v>255</v>
      </c>
      <c r="D6" s="1">
        <v>1611.4</v>
      </c>
      <c r="E6" s="1">
        <v>2874.2</v>
      </c>
    </row>
    <row r="7" spans="1:11" x14ac:dyDescent="0.25">
      <c r="A7">
        <v>2018</v>
      </c>
      <c r="B7">
        <v>168</v>
      </c>
      <c r="C7">
        <v>324</v>
      </c>
      <c r="D7" s="1">
        <v>1642.81</v>
      </c>
      <c r="E7" s="1">
        <v>3306.4</v>
      </c>
    </row>
    <row r="8" spans="1:11" x14ac:dyDescent="0.25">
      <c r="A8">
        <v>2019</v>
      </c>
      <c r="B8">
        <v>154</v>
      </c>
      <c r="C8">
        <v>290</v>
      </c>
      <c r="D8" s="1">
        <v>1856.8</v>
      </c>
      <c r="E8" s="1">
        <v>3526.3</v>
      </c>
      <c r="F8" s="2">
        <v>5516.28</v>
      </c>
      <c r="G8" s="2">
        <v>25446.1</v>
      </c>
      <c r="H8">
        <f>+F8/1000</f>
        <v>5.5162800000000001</v>
      </c>
      <c r="I8">
        <f t="shared" ref="I8" si="0">+G8/1000</f>
        <v>25.446099999999998</v>
      </c>
      <c r="J8">
        <v>5.5162800000000001E-3</v>
      </c>
      <c r="K8">
        <v>2.5446099999999999E-2</v>
      </c>
    </row>
    <row r="9" spans="1:11" x14ac:dyDescent="0.25">
      <c r="A9">
        <v>2020</v>
      </c>
      <c r="B9">
        <v>202</v>
      </c>
      <c r="C9">
        <v>344</v>
      </c>
      <c r="D9" s="1">
        <v>1559.2</v>
      </c>
      <c r="E9" s="1">
        <v>2862.2</v>
      </c>
      <c r="F9" s="2">
        <v>56279.38</v>
      </c>
      <c r="G9" s="2">
        <v>52493.2</v>
      </c>
      <c r="H9">
        <f t="shared" ref="H9:H11" si="1">+F9/1000</f>
        <v>56.279379999999996</v>
      </c>
      <c r="I9">
        <f t="shared" ref="I9:I11" si="2">+G9/1000</f>
        <v>52.493199999999995</v>
      </c>
      <c r="J9">
        <v>5.6279379999999997E-2</v>
      </c>
      <c r="K9">
        <v>5.2493199999999997E-2</v>
      </c>
    </row>
    <row r="10" spans="1:11" x14ac:dyDescent="0.25">
      <c r="A10">
        <v>2021</v>
      </c>
      <c r="B10">
        <v>164</v>
      </c>
      <c r="C10">
        <v>293</v>
      </c>
      <c r="D10" s="1">
        <v>2087.6</v>
      </c>
      <c r="E10" s="1">
        <v>3860</v>
      </c>
      <c r="F10" s="2">
        <v>51612.92</v>
      </c>
      <c r="G10" s="2">
        <v>219111.02</v>
      </c>
      <c r="H10">
        <f t="shared" si="1"/>
        <v>51.612919999999995</v>
      </c>
      <c r="I10">
        <f t="shared" si="2"/>
        <v>219.11102</v>
      </c>
      <c r="J10">
        <v>5.1612919999999993E-2</v>
      </c>
      <c r="K10">
        <v>0.21911101999999999</v>
      </c>
    </row>
    <row r="11" spans="1:11" x14ac:dyDescent="0.25">
      <c r="A11">
        <v>2022</v>
      </c>
      <c r="B11">
        <v>149</v>
      </c>
      <c r="C11">
        <v>294</v>
      </c>
      <c r="D11" s="1">
        <v>1819.6</v>
      </c>
      <c r="E11" s="1">
        <v>4090.4</v>
      </c>
      <c r="F11" s="2">
        <v>37669.72</v>
      </c>
      <c r="G11" s="2">
        <v>77513.649999999994</v>
      </c>
      <c r="H11">
        <f t="shared" si="1"/>
        <v>37.669719999999998</v>
      </c>
      <c r="I11">
        <f t="shared" si="2"/>
        <v>77.513649999999998</v>
      </c>
      <c r="J11">
        <v>3.7669719999999997E-2</v>
      </c>
      <c r="K11">
        <v>7.7513650000000003E-2</v>
      </c>
    </row>
    <row r="12" spans="1:11" x14ac:dyDescent="0.25">
      <c r="A12">
        <v>2023</v>
      </c>
      <c r="B12">
        <v>124</v>
      </c>
      <c r="C12">
        <v>291</v>
      </c>
      <c r="D12" s="1">
        <f>1315723/1000</f>
        <v>1315.723</v>
      </c>
      <c r="E12" s="1">
        <v>2914.103627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3BA4-4AF0-469C-86D6-94BEC15028B1}">
  <dimension ref="A1:E5"/>
  <sheetViews>
    <sheetView tabSelected="1" workbookViewId="0">
      <selection activeCell="E19" sqref="E19"/>
    </sheetView>
  </sheetViews>
  <sheetFormatPr baseColWidth="10" defaultRowHeight="15" x14ac:dyDescent="0.25"/>
  <cols>
    <col min="4" max="4" width="11.5703125" bestFit="1" customWidth="1"/>
    <col min="5" max="5" width="12.5703125" bestFit="1" customWidth="1"/>
  </cols>
  <sheetData>
    <row r="1" spans="1:5" x14ac:dyDescent="0.25">
      <c r="A1" t="s">
        <v>1</v>
      </c>
      <c r="B1" t="s">
        <v>7</v>
      </c>
      <c r="C1" t="s">
        <v>8</v>
      </c>
      <c r="D1" t="s">
        <v>8</v>
      </c>
      <c r="E1" t="s">
        <v>9</v>
      </c>
    </row>
    <row r="2" spans="1:5" x14ac:dyDescent="0.25">
      <c r="A2">
        <v>2019</v>
      </c>
      <c r="B2">
        <v>154</v>
      </c>
      <c r="C2" s="1">
        <v>1856.8</v>
      </c>
      <c r="D2" s="1">
        <v>5.5162800000000001</v>
      </c>
      <c r="E2" s="1">
        <v>25.446099999999998</v>
      </c>
    </row>
    <row r="3" spans="1:5" x14ac:dyDescent="0.25">
      <c r="A3">
        <v>2020</v>
      </c>
      <c r="B3">
        <v>202</v>
      </c>
      <c r="C3" s="1">
        <v>1559.2</v>
      </c>
      <c r="D3" s="1">
        <v>56.279379999999996</v>
      </c>
      <c r="E3" s="1">
        <v>52.493199999999995</v>
      </c>
    </row>
    <row r="4" spans="1:5" x14ac:dyDescent="0.25">
      <c r="A4">
        <v>2021</v>
      </c>
      <c r="B4">
        <v>164</v>
      </c>
      <c r="C4" s="1">
        <v>2087.6</v>
      </c>
      <c r="D4" s="1">
        <v>51.612919999999995</v>
      </c>
      <c r="E4" s="1">
        <v>219.11102</v>
      </c>
    </row>
    <row r="5" spans="1:5" x14ac:dyDescent="0.25">
      <c r="A5">
        <v>2022</v>
      </c>
      <c r="B5">
        <v>149</v>
      </c>
      <c r="C5" s="1">
        <v>1819.6</v>
      </c>
      <c r="D5" s="1">
        <v>37.669719999999998</v>
      </c>
      <c r="E5" s="1">
        <v>77.513649999999998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8f64ba-a266-4bcd-a290-49eab8d0559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087796C48E1A40A5A2B017D18CA2A7" ma:contentTypeVersion="15" ma:contentTypeDescription="Crear nuevo documento." ma:contentTypeScope="" ma:versionID="bba05c209e1a03c7758d3fed6d92251b">
  <xsd:schema xmlns:xsd="http://www.w3.org/2001/XMLSchema" xmlns:xs="http://www.w3.org/2001/XMLSchema" xmlns:p="http://schemas.microsoft.com/office/2006/metadata/properties" xmlns:ns3="b08f64ba-a266-4bcd-a290-49eab8d0559d" xmlns:ns4="78b024ae-9d01-465d-9917-2013e6e27b54" targetNamespace="http://schemas.microsoft.com/office/2006/metadata/properties" ma:root="true" ma:fieldsID="eedb5f2f8b8586fddafe413c1b6735f8" ns3:_="" ns4:_="">
    <xsd:import namespace="b08f64ba-a266-4bcd-a290-49eab8d0559d"/>
    <xsd:import namespace="78b024ae-9d01-465d-9917-2013e6e27b5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f64ba-a266-4bcd-a290-49eab8d0559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024ae-9d01-465d-9917-2013e6e27b5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D2134-C5D6-4AFC-A56F-0F2A23EAEA2C}">
  <ds:schemaRefs>
    <ds:schemaRef ds:uri="http://purl.org/dc/terms/"/>
    <ds:schemaRef ds:uri="http://www.w3.org/XML/1998/namespace"/>
    <ds:schemaRef ds:uri="78b024ae-9d01-465d-9917-2013e6e27b54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b08f64ba-a266-4bcd-a290-49eab8d0559d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CBC8501-D974-4B4D-B439-CF34C813F1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7ACA1F-F298-4EB1-B82A-2CE5EAFCF7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8f64ba-a266-4bcd-a290-49eab8d0559d"/>
    <ds:schemaRef ds:uri="78b024ae-9d01-465d-9917-2013e6e27b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Josue Tapia Felipe - O/S</cp:lastModifiedBy>
  <dcterms:created xsi:type="dcterms:W3CDTF">2015-06-05T18:19:34Z</dcterms:created>
  <dcterms:modified xsi:type="dcterms:W3CDTF">2024-10-24T02:03:48Z</dcterms:modified>
</cp:coreProperties>
</file>