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afaea12ea8de87/Keele/Module 8/Dissertation/Final documents/"/>
    </mc:Choice>
  </mc:AlternateContent>
  <xr:revisionPtr revIDLastSave="368" documentId="8_{C4706865-083F-4C29-9472-308CBA844207}" xr6:coauthVersionLast="47" xr6:coauthVersionMax="47" xr10:uidLastSave="{BB117CFD-8068-415F-B13E-A16ABAE369D8}"/>
  <bookViews>
    <workbookView xWindow="-16530" yWindow="-16320" windowWidth="29040" windowHeight="15720" activeTab="3" xr2:uid="{37A38A00-D564-4A62-BFD6-4CB2BA6324C0}"/>
  </bookViews>
  <sheets>
    <sheet name="Computer " sheetId="1" r:id="rId1"/>
    <sheet name="Maths" sheetId="2" r:id="rId2"/>
    <sheet name="Summary" sheetId="3" r:id="rId3"/>
    <sheet name="Percent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E19" i="3" s="1"/>
  <c r="B37" i="3"/>
  <c r="D18" i="3" s="1"/>
  <c r="C26" i="1"/>
  <c r="B26" i="1"/>
  <c r="C33" i="2"/>
  <c r="B33" i="2"/>
  <c r="D15" i="3" l="1"/>
  <c r="D14" i="3"/>
  <c r="D13" i="3"/>
  <c r="E34" i="3"/>
  <c r="E33" i="3"/>
  <c r="D12" i="3"/>
  <c r="E32" i="3"/>
  <c r="D33" i="3"/>
  <c r="E31" i="3"/>
  <c r="E30" i="3"/>
  <c r="D32" i="3"/>
  <c r="D31" i="3"/>
  <c r="E29" i="3"/>
  <c r="E18" i="3"/>
  <c r="D29" i="3"/>
  <c r="E17" i="3"/>
  <c r="D28" i="3"/>
  <c r="D25" i="3"/>
  <c r="E15" i="3"/>
  <c r="D30" i="3"/>
  <c r="E16" i="3"/>
  <c r="D17" i="3"/>
  <c r="E14" i="3"/>
  <c r="D16" i="3"/>
  <c r="E13" i="3"/>
  <c r="D27" i="3"/>
  <c r="D11" i="3"/>
  <c r="E28" i="3"/>
  <c r="E12" i="3"/>
  <c r="D26" i="3"/>
  <c r="D10" i="3"/>
  <c r="E27" i="3"/>
  <c r="E11" i="3"/>
  <c r="D9" i="3"/>
  <c r="E26" i="3"/>
  <c r="E10" i="3"/>
  <c r="D24" i="3"/>
  <c r="D8" i="3"/>
  <c r="E25" i="3"/>
  <c r="E9" i="3"/>
  <c r="D23" i="3"/>
  <c r="D7" i="3"/>
  <c r="E24" i="3"/>
  <c r="E8" i="3"/>
  <c r="D22" i="3"/>
  <c r="D6" i="3"/>
  <c r="E23" i="3"/>
  <c r="E7" i="3"/>
  <c r="D4" i="3"/>
  <c r="D21" i="3"/>
  <c r="D5" i="3"/>
  <c r="E22" i="3"/>
  <c r="E6" i="3"/>
  <c r="D36" i="3"/>
  <c r="D20" i="3"/>
  <c r="E4" i="3"/>
  <c r="E21" i="3"/>
  <c r="E5" i="3"/>
  <c r="D35" i="3"/>
  <c r="D19" i="3"/>
  <c r="E36" i="3"/>
  <c r="E20" i="3"/>
  <c r="D34" i="3"/>
  <c r="E35" i="3"/>
</calcChain>
</file>

<file path=xl/sharedStrings.xml><?xml version="1.0" encoding="utf-8"?>
<sst xmlns="http://schemas.openxmlformats.org/spreadsheetml/2006/main" count="138" uniqueCount="52">
  <si>
    <t>Programming</t>
  </si>
  <si>
    <t>Secondary education</t>
  </si>
  <si>
    <t>Project</t>
  </si>
  <si>
    <t>Teaching</t>
  </si>
  <si>
    <t>How to teach</t>
  </si>
  <si>
    <t>What to teach</t>
  </si>
  <si>
    <t>Student behaviour</t>
  </si>
  <si>
    <t>Analogy</t>
  </si>
  <si>
    <t>Specific computer topics</t>
  </si>
  <si>
    <t>Resources</t>
  </si>
  <si>
    <t>Assessment</t>
  </si>
  <si>
    <t>Problem solving</t>
  </si>
  <si>
    <t>Careers</t>
  </si>
  <si>
    <t>Student perception</t>
  </si>
  <si>
    <t>Technology</t>
  </si>
  <si>
    <t>Online</t>
  </si>
  <si>
    <t>IT</t>
  </si>
  <si>
    <t>History</t>
  </si>
  <si>
    <t>Offline</t>
  </si>
  <si>
    <t>Research</t>
  </si>
  <si>
    <t>Number of questions</t>
  </si>
  <si>
    <t>Total questions</t>
  </si>
  <si>
    <t>Question from student</t>
  </si>
  <si>
    <t>Adult education</t>
  </si>
  <si>
    <t>Primary education</t>
  </si>
  <si>
    <t>Specific maths topics</t>
  </si>
  <si>
    <t>Terminology</t>
  </si>
  <si>
    <t>Undergraduate education</t>
  </si>
  <si>
    <t>Topics</t>
  </si>
  <si>
    <t>Lack of understanding</t>
  </si>
  <si>
    <t>Region</t>
  </si>
  <si>
    <t>Different abilities</t>
  </si>
  <si>
    <t>Graduate education</t>
  </si>
  <si>
    <t>Tutoring</t>
  </si>
  <si>
    <t>Fun</t>
  </si>
  <si>
    <t>Teacher understanding</t>
  </si>
  <si>
    <t>Science</t>
  </si>
  <si>
    <t>College</t>
  </si>
  <si>
    <t>Computer science</t>
  </si>
  <si>
    <t>Calculators</t>
  </si>
  <si>
    <t>Presentation</t>
  </si>
  <si>
    <t>Pre school education</t>
  </si>
  <si>
    <t>Computer Science</t>
  </si>
  <si>
    <t>Maths</t>
  </si>
  <si>
    <t>Specific topics</t>
  </si>
  <si>
    <t>Topic</t>
  </si>
  <si>
    <t>Comparison of Computer Science and Maths</t>
  </si>
  <si>
    <t xml:space="preserve"> Topic</t>
  </si>
  <si>
    <t>Tags for Maths</t>
  </si>
  <si>
    <t>Tags for Computer Science</t>
  </si>
  <si>
    <t>Number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</si>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</sst>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BECA-8182-4A7E-8369-7B599546629E}">
  <dimension ref="A1:C26"/>
  <sheetViews>
    <sheetView workbookViewId="0">
      <selection activeCell="I13" sqref="I13"/>
    </sheetView>
  </sheetViews>
  <sheetFormatPr defaultRowHeight="14.5" x14ac:dyDescent="0.35"/>
  <cols>
    <col min="1" max="1" width="21.90625" bestFit="1" customWidth="1"/>
    <col min="2" max="2" width="12" style="3" customWidth="1"/>
    <col min="3" max="3" width="10.453125" style="3" customWidth="1"/>
    <col min="4" max="4" width="14" bestFit="1" customWidth="1"/>
    <col min="7" max="7" width="21.90625" bestFit="1" customWidth="1"/>
    <col min="8" max="8" width="16.08984375" bestFit="1" customWidth="1"/>
  </cols>
  <sheetData>
    <row r="1" spans="1:3" x14ac:dyDescent="0.35">
      <c r="A1" s="7" t="s">
        <v>49</v>
      </c>
      <c r="B1" s="7"/>
      <c r="C1" s="7"/>
    </row>
    <row r="2" spans="1:3" s="5" customFormat="1" ht="29" x14ac:dyDescent="0.35">
      <c r="A2" s="4" t="s">
        <v>47</v>
      </c>
      <c r="B2" s="4" t="s">
        <v>20</v>
      </c>
      <c r="C2" s="4" t="s">
        <v>21</v>
      </c>
    </row>
    <row r="3" spans="1:3" x14ac:dyDescent="0.35">
      <c r="A3" s="1" t="s">
        <v>8</v>
      </c>
      <c r="B3" s="2">
        <v>43</v>
      </c>
      <c r="C3" s="2">
        <v>590</v>
      </c>
    </row>
    <row r="4" spans="1:3" x14ac:dyDescent="0.35">
      <c r="A4" s="1" t="s">
        <v>4</v>
      </c>
      <c r="B4" s="2">
        <v>14</v>
      </c>
      <c r="C4" s="2">
        <v>433</v>
      </c>
    </row>
    <row r="5" spans="1:3" x14ac:dyDescent="0.35">
      <c r="A5" s="1" t="s">
        <v>5</v>
      </c>
      <c r="B5" s="2">
        <v>10</v>
      </c>
      <c r="C5" s="2">
        <v>234</v>
      </c>
    </row>
    <row r="6" spans="1:3" x14ac:dyDescent="0.35">
      <c r="A6" s="1" t="s">
        <v>9</v>
      </c>
      <c r="B6" s="2">
        <v>6</v>
      </c>
      <c r="C6" s="2">
        <v>345</v>
      </c>
    </row>
    <row r="7" spans="1:3" x14ac:dyDescent="0.35">
      <c r="A7" s="1" t="s">
        <v>22</v>
      </c>
      <c r="B7" s="2">
        <v>2</v>
      </c>
      <c r="C7" s="2">
        <v>222</v>
      </c>
    </row>
    <row r="8" spans="1:3" x14ac:dyDescent="0.35">
      <c r="A8" s="1" t="s">
        <v>6</v>
      </c>
      <c r="B8" s="2">
        <v>6</v>
      </c>
      <c r="C8" s="2">
        <v>171</v>
      </c>
    </row>
    <row r="9" spans="1:3" x14ac:dyDescent="0.35">
      <c r="A9" s="1" t="s">
        <v>10</v>
      </c>
      <c r="B9" s="2">
        <v>10</v>
      </c>
      <c r="C9" s="2">
        <v>159</v>
      </c>
    </row>
    <row r="10" spans="1:3" x14ac:dyDescent="0.35">
      <c r="A10" s="1" t="s">
        <v>0</v>
      </c>
      <c r="B10" s="2">
        <v>1</v>
      </c>
      <c r="C10" s="2">
        <v>138</v>
      </c>
    </row>
    <row r="11" spans="1:3" x14ac:dyDescent="0.35">
      <c r="A11" s="1" t="s">
        <v>7</v>
      </c>
      <c r="B11" s="2">
        <v>4</v>
      </c>
      <c r="C11" s="2">
        <v>89</v>
      </c>
    </row>
    <row r="12" spans="1:3" x14ac:dyDescent="0.35">
      <c r="A12" s="1" t="s">
        <v>2</v>
      </c>
      <c r="B12" s="2">
        <v>1</v>
      </c>
      <c r="C12" s="2">
        <v>43</v>
      </c>
    </row>
    <row r="13" spans="1:3" x14ac:dyDescent="0.35">
      <c r="A13" s="1" t="s">
        <v>11</v>
      </c>
      <c r="B13" s="2">
        <v>3</v>
      </c>
      <c r="C13" s="2">
        <v>37</v>
      </c>
    </row>
    <row r="14" spans="1:3" x14ac:dyDescent="0.35">
      <c r="A14" s="1" t="s">
        <v>12</v>
      </c>
      <c r="B14" s="2">
        <v>2</v>
      </c>
      <c r="C14" s="2">
        <v>18</v>
      </c>
    </row>
    <row r="15" spans="1:3" x14ac:dyDescent="0.35">
      <c r="A15" s="1" t="s">
        <v>13</v>
      </c>
      <c r="B15" s="2">
        <v>1</v>
      </c>
      <c r="C15" s="2">
        <v>13</v>
      </c>
    </row>
    <row r="16" spans="1:3" x14ac:dyDescent="0.35">
      <c r="A16" s="1" t="s">
        <v>18</v>
      </c>
      <c r="B16" s="2">
        <v>2</v>
      </c>
      <c r="C16" s="2">
        <v>12</v>
      </c>
    </row>
    <row r="17" spans="1:3" x14ac:dyDescent="0.35">
      <c r="A17" s="1" t="s">
        <v>14</v>
      </c>
      <c r="B17" s="2">
        <v>1</v>
      </c>
      <c r="C17" s="2">
        <v>10</v>
      </c>
    </row>
    <row r="18" spans="1:3" x14ac:dyDescent="0.35">
      <c r="A18" s="1" t="s">
        <v>15</v>
      </c>
      <c r="B18" s="2">
        <v>2</v>
      </c>
      <c r="C18" s="2">
        <v>17</v>
      </c>
    </row>
    <row r="19" spans="1:3" x14ac:dyDescent="0.35">
      <c r="A19" s="1" t="s">
        <v>16</v>
      </c>
      <c r="B19" s="2">
        <v>1</v>
      </c>
      <c r="C19" s="2">
        <v>7</v>
      </c>
    </row>
    <row r="20" spans="1:3" x14ac:dyDescent="0.35">
      <c r="A20" s="1" t="s">
        <v>17</v>
      </c>
      <c r="B20" s="2">
        <v>1</v>
      </c>
      <c r="C20" s="2">
        <v>7</v>
      </c>
    </row>
    <row r="21" spans="1:3" x14ac:dyDescent="0.35">
      <c r="A21" s="1" t="s">
        <v>3</v>
      </c>
      <c r="B21" s="2">
        <v>1</v>
      </c>
      <c r="C21" s="2">
        <v>5</v>
      </c>
    </row>
    <row r="22" spans="1:3" x14ac:dyDescent="0.35">
      <c r="A22" s="1" t="s">
        <v>19</v>
      </c>
      <c r="B22" s="2">
        <v>1</v>
      </c>
      <c r="C22" s="2">
        <v>5</v>
      </c>
    </row>
    <row r="23" spans="1:3" x14ac:dyDescent="0.35">
      <c r="A23" s="1" t="s">
        <v>1</v>
      </c>
      <c r="B23" s="2">
        <v>1</v>
      </c>
      <c r="C23" s="2">
        <v>103</v>
      </c>
    </row>
    <row r="24" spans="1:3" x14ac:dyDescent="0.35">
      <c r="A24" s="1" t="s">
        <v>23</v>
      </c>
      <c r="B24" s="2">
        <v>1</v>
      </c>
      <c r="C24" s="2">
        <v>22</v>
      </c>
    </row>
    <row r="25" spans="1:3" x14ac:dyDescent="0.35">
      <c r="A25" s="1" t="s">
        <v>24</v>
      </c>
      <c r="B25" s="2">
        <v>1</v>
      </c>
      <c r="C25" s="2">
        <v>10</v>
      </c>
    </row>
    <row r="26" spans="1:3" x14ac:dyDescent="0.35">
      <c r="B26" s="2">
        <f>SUM(B3:B25)</f>
        <v>115</v>
      </c>
      <c r="C26" s="2">
        <f>SUM(C3:C25)</f>
        <v>2690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CEDE-5F51-4B39-B964-A1B4884D1697}">
  <dimension ref="A1:C33"/>
  <sheetViews>
    <sheetView workbookViewId="0">
      <selection activeCell="G6" sqref="G6"/>
    </sheetView>
  </sheetViews>
  <sheetFormatPr defaultRowHeight="14.5" x14ac:dyDescent="0.35"/>
  <cols>
    <col min="1" max="1" width="22.7265625" bestFit="1" customWidth="1"/>
    <col min="2" max="2" width="18.81640625" style="3" bestFit="1" customWidth="1"/>
    <col min="3" max="3" width="14" style="3" bestFit="1" customWidth="1"/>
  </cols>
  <sheetData>
    <row r="1" spans="1:3" x14ac:dyDescent="0.35">
      <c r="A1" s="7" t="s">
        <v>48</v>
      </c>
      <c r="B1" s="7"/>
      <c r="C1" s="7"/>
    </row>
    <row r="2" spans="1:3" x14ac:dyDescent="0.35">
      <c r="A2" s="1" t="s">
        <v>45</v>
      </c>
      <c r="B2" s="2" t="s">
        <v>20</v>
      </c>
      <c r="C2" s="2" t="s">
        <v>21</v>
      </c>
    </row>
    <row r="3" spans="1:3" x14ac:dyDescent="0.35">
      <c r="A3" s="1" t="s">
        <v>25</v>
      </c>
      <c r="B3" s="2">
        <v>64</v>
      </c>
      <c r="C3" s="2">
        <v>2737</v>
      </c>
    </row>
    <row r="4" spans="1:3" x14ac:dyDescent="0.35">
      <c r="A4" s="1" t="s">
        <v>4</v>
      </c>
      <c r="B4" s="2">
        <v>16</v>
      </c>
      <c r="C4" s="2">
        <v>960</v>
      </c>
    </row>
    <row r="5" spans="1:3" x14ac:dyDescent="0.35">
      <c r="A5" s="1" t="s">
        <v>9</v>
      </c>
      <c r="B5" s="2">
        <v>13</v>
      </c>
      <c r="C5" s="2">
        <v>649</v>
      </c>
    </row>
    <row r="6" spans="1:3" x14ac:dyDescent="0.35">
      <c r="A6" s="1" t="s">
        <v>10</v>
      </c>
      <c r="B6" s="2">
        <v>10</v>
      </c>
      <c r="C6" s="2">
        <v>483</v>
      </c>
    </row>
    <row r="7" spans="1:3" x14ac:dyDescent="0.35">
      <c r="A7" s="1" t="s">
        <v>19</v>
      </c>
      <c r="B7" s="2">
        <v>3</v>
      </c>
      <c r="C7" s="2">
        <v>376</v>
      </c>
    </row>
    <row r="8" spans="1:3" x14ac:dyDescent="0.35">
      <c r="A8" s="1" t="s">
        <v>5</v>
      </c>
      <c r="B8" s="2">
        <v>6</v>
      </c>
      <c r="C8" s="2">
        <v>347</v>
      </c>
    </row>
    <row r="9" spans="1:3" x14ac:dyDescent="0.35">
      <c r="A9" s="1" t="s">
        <v>26</v>
      </c>
      <c r="B9" s="2">
        <v>7</v>
      </c>
      <c r="C9" s="2">
        <v>346</v>
      </c>
    </row>
    <row r="10" spans="1:3" x14ac:dyDescent="0.35">
      <c r="A10" s="1" t="s">
        <v>6</v>
      </c>
      <c r="B10" s="2">
        <v>6</v>
      </c>
      <c r="C10" s="2">
        <v>251</v>
      </c>
    </row>
    <row r="11" spans="1:3" x14ac:dyDescent="0.35">
      <c r="A11" s="1" t="s">
        <v>7</v>
      </c>
      <c r="B11" s="2">
        <v>3</v>
      </c>
      <c r="C11" s="2">
        <v>216</v>
      </c>
    </row>
    <row r="12" spans="1:3" x14ac:dyDescent="0.35">
      <c r="A12" s="1" t="s">
        <v>11</v>
      </c>
      <c r="B12" s="2">
        <v>8</v>
      </c>
      <c r="C12" s="2">
        <v>193</v>
      </c>
    </row>
    <row r="13" spans="1:3" x14ac:dyDescent="0.35">
      <c r="A13" s="1" t="s">
        <v>22</v>
      </c>
      <c r="B13" s="2">
        <v>1</v>
      </c>
      <c r="C13" s="2">
        <v>166</v>
      </c>
    </row>
    <row r="14" spans="1:3" x14ac:dyDescent="0.35">
      <c r="A14" s="1" t="s">
        <v>29</v>
      </c>
      <c r="B14" s="2">
        <v>4</v>
      </c>
      <c r="C14" s="2">
        <v>190</v>
      </c>
    </row>
    <row r="15" spans="1:3" x14ac:dyDescent="0.35">
      <c r="A15" s="1" t="s">
        <v>30</v>
      </c>
      <c r="B15" s="2">
        <v>3</v>
      </c>
      <c r="C15" s="2">
        <v>103</v>
      </c>
    </row>
    <row r="16" spans="1:3" x14ac:dyDescent="0.35">
      <c r="A16" s="1" t="s">
        <v>31</v>
      </c>
      <c r="B16" s="2">
        <v>8</v>
      </c>
      <c r="C16" s="2">
        <v>96</v>
      </c>
    </row>
    <row r="17" spans="1:3" x14ac:dyDescent="0.35">
      <c r="A17" s="1" t="s">
        <v>34</v>
      </c>
      <c r="B17" s="2">
        <v>5</v>
      </c>
      <c r="C17" s="2">
        <v>88</v>
      </c>
    </row>
    <row r="18" spans="1:3" x14ac:dyDescent="0.35">
      <c r="A18" s="1" t="s">
        <v>15</v>
      </c>
      <c r="B18" s="2">
        <v>2</v>
      </c>
      <c r="C18" s="2">
        <v>86</v>
      </c>
    </row>
    <row r="19" spans="1:3" x14ac:dyDescent="0.35">
      <c r="A19" s="1" t="s">
        <v>17</v>
      </c>
      <c r="B19" s="2">
        <v>3</v>
      </c>
      <c r="C19" s="2">
        <v>67</v>
      </c>
    </row>
    <row r="20" spans="1:3" x14ac:dyDescent="0.35">
      <c r="A20" s="1" t="s">
        <v>35</v>
      </c>
      <c r="B20" s="2">
        <v>4</v>
      </c>
      <c r="C20" s="2">
        <v>57</v>
      </c>
    </row>
    <row r="21" spans="1:3" x14ac:dyDescent="0.35">
      <c r="A21" s="1" t="s">
        <v>36</v>
      </c>
      <c r="B21" s="2">
        <v>2</v>
      </c>
      <c r="C21" s="2">
        <v>33</v>
      </c>
    </row>
    <row r="22" spans="1:3" x14ac:dyDescent="0.35">
      <c r="A22" s="1" t="s">
        <v>38</v>
      </c>
      <c r="B22" s="2">
        <v>1</v>
      </c>
      <c r="C22" s="2">
        <v>26</v>
      </c>
    </row>
    <row r="23" spans="1:3" x14ac:dyDescent="0.35">
      <c r="A23" s="1" t="s">
        <v>39</v>
      </c>
      <c r="B23" s="2">
        <v>1</v>
      </c>
      <c r="C23" s="2">
        <v>22</v>
      </c>
    </row>
    <row r="24" spans="1:3" x14ac:dyDescent="0.35">
      <c r="A24" s="1" t="s">
        <v>40</v>
      </c>
      <c r="B24" s="2">
        <v>1</v>
      </c>
      <c r="C24" s="2">
        <v>20</v>
      </c>
    </row>
    <row r="25" spans="1:3" x14ac:dyDescent="0.35">
      <c r="A25" s="1" t="s">
        <v>12</v>
      </c>
      <c r="B25" s="2">
        <v>1</v>
      </c>
      <c r="C25" s="2">
        <v>6</v>
      </c>
    </row>
    <row r="26" spans="1:3" x14ac:dyDescent="0.35">
      <c r="A26" s="1" t="s">
        <v>33</v>
      </c>
      <c r="B26" s="2">
        <v>1</v>
      </c>
      <c r="C26" s="2">
        <v>89</v>
      </c>
    </row>
    <row r="27" spans="1:3" x14ac:dyDescent="0.35">
      <c r="A27" s="1" t="s">
        <v>32</v>
      </c>
      <c r="B27" s="2">
        <v>1</v>
      </c>
      <c r="C27" s="2">
        <v>90</v>
      </c>
    </row>
    <row r="28" spans="1:3" x14ac:dyDescent="0.35">
      <c r="A28" s="1" t="s">
        <v>27</v>
      </c>
      <c r="B28" s="2">
        <v>3</v>
      </c>
      <c r="C28" s="2">
        <v>924</v>
      </c>
    </row>
    <row r="29" spans="1:3" x14ac:dyDescent="0.35">
      <c r="A29" s="1" t="s">
        <v>37</v>
      </c>
      <c r="B29" s="2">
        <v>1</v>
      </c>
      <c r="C29" s="2">
        <v>28</v>
      </c>
    </row>
    <row r="30" spans="1:3" x14ac:dyDescent="0.35">
      <c r="A30" s="1" t="s">
        <v>1</v>
      </c>
      <c r="B30" s="2">
        <v>1</v>
      </c>
      <c r="C30" s="2">
        <v>644</v>
      </c>
    </row>
    <row r="31" spans="1:3" x14ac:dyDescent="0.35">
      <c r="A31" s="1" t="s">
        <v>24</v>
      </c>
      <c r="B31" s="2">
        <v>2</v>
      </c>
      <c r="C31" s="2">
        <v>246</v>
      </c>
    </row>
    <row r="32" spans="1:3" x14ac:dyDescent="0.35">
      <c r="A32" s="1" t="s">
        <v>41</v>
      </c>
      <c r="B32" s="2">
        <v>1</v>
      </c>
      <c r="C32" s="2">
        <v>17</v>
      </c>
    </row>
    <row r="33" spans="2:3" x14ac:dyDescent="0.35">
      <c r="B33" s="2">
        <f>SUM(B3:B32)</f>
        <v>182</v>
      </c>
      <c r="C33" s="2">
        <f>SUM(C3:C32)</f>
        <v>9556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26B8-8D25-4DC1-B758-62507E084461}">
  <dimension ref="A1:E37"/>
  <sheetViews>
    <sheetView workbookViewId="0">
      <selection activeCell="F10" sqref="F10"/>
    </sheetView>
  </sheetViews>
  <sheetFormatPr defaultRowHeight="14.5" x14ac:dyDescent="0.35"/>
  <cols>
    <col min="1" max="1" width="19.90625" bestFit="1" customWidth="1"/>
    <col min="2" max="2" width="16.08984375" style="3" bestFit="1" customWidth="1"/>
    <col min="3" max="3" width="8.7265625" style="3"/>
    <col min="4" max="4" width="16.08984375" bestFit="1" customWidth="1"/>
  </cols>
  <sheetData>
    <row r="1" spans="1:5" x14ac:dyDescent="0.35">
      <c r="A1" s="8" t="s">
        <v>46</v>
      </c>
      <c r="B1" s="8"/>
      <c r="C1" s="8"/>
    </row>
    <row r="2" spans="1:5" x14ac:dyDescent="0.35">
      <c r="A2" s="6"/>
      <c r="B2" s="9" t="s">
        <v>50</v>
      </c>
      <c r="C2" s="9"/>
      <c r="D2" s="9" t="s">
        <v>51</v>
      </c>
      <c r="E2" s="9"/>
    </row>
    <row r="3" spans="1:5" x14ac:dyDescent="0.35">
      <c r="A3" s="1" t="s">
        <v>28</v>
      </c>
      <c r="B3" s="2" t="s">
        <v>42</v>
      </c>
      <c r="C3" s="2" t="s">
        <v>43</v>
      </c>
      <c r="D3" s="2" t="s">
        <v>42</v>
      </c>
      <c r="E3" s="2" t="s">
        <v>43</v>
      </c>
    </row>
    <row r="4" spans="1:5" x14ac:dyDescent="0.35">
      <c r="A4" s="1" t="s">
        <v>44</v>
      </c>
      <c r="B4" s="2">
        <v>590</v>
      </c>
      <c r="C4" s="2">
        <v>2737</v>
      </c>
      <c r="D4" s="1">
        <f>B4/$B$37*100</f>
        <v>21.933085501858738</v>
      </c>
      <c r="E4" s="1">
        <f>C4/$C$37*100</f>
        <v>28.746980359205963</v>
      </c>
    </row>
    <row r="5" spans="1:5" x14ac:dyDescent="0.35">
      <c r="A5" s="1" t="s">
        <v>4</v>
      </c>
      <c r="B5" s="2">
        <v>433</v>
      </c>
      <c r="C5" s="2">
        <v>960</v>
      </c>
      <c r="D5" s="1">
        <f t="shared" ref="D5:D36" si="0">B5/$B$37*100</f>
        <v>16.096654275092938</v>
      </c>
      <c r="E5" s="1">
        <f t="shared" ref="E5:E36" si="1">C5/$C$37*100</f>
        <v>10.082974477470854</v>
      </c>
    </row>
    <row r="6" spans="1:5" x14ac:dyDescent="0.35">
      <c r="A6" s="1" t="s">
        <v>5</v>
      </c>
      <c r="B6" s="2">
        <v>234</v>
      </c>
      <c r="C6" s="2">
        <v>347</v>
      </c>
      <c r="D6" s="1">
        <f t="shared" si="0"/>
        <v>8.6988847583643132</v>
      </c>
      <c r="E6" s="1">
        <f t="shared" si="1"/>
        <v>3.6445751496691527</v>
      </c>
    </row>
    <row r="7" spans="1:5" x14ac:dyDescent="0.35">
      <c r="A7" s="1" t="s">
        <v>9</v>
      </c>
      <c r="B7" s="2">
        <v>345</v>
      </c>
      <c r="C7" s="2">
        <v>649</v>
      </c>
      <c r="D7" s="1">
        <f t="shared" si="0"/>
        <v>12.825278810408921</v>
      </c>
      <c r="E7" s="1">
        <f t="shared" si="1"/>
        <v>6.8165108707068587</v>
      </c>
    </row>
    <row r="8" spans="1:5" x14ac:dyDescent="0.35">
      <c r="A8" s="1" t="s">
        <v>22</v>
      </c>
      <c r="B8" s="2">
        <v>222</v>
      </c>
      <c r="C8" s="2">
        <v>166</v>
      </c>
      <c r="D8" s="1">
        <f t="shared" si="0"/>
        <v>8.2527881040892197</v>
      </c>
      <c r="E8" s="1">
        <f t="shared" si="1"/>
        <v>1.7435143367293353</v>
      </c>
    </row>
    <row r="9" spans="1:5" x14ac:dyDescent="0.35">
      <c r="A9" s="1" t="s">
        <v>6</v>
      </c>
      <c r="B9" s="2">
        <v>171</v>
      </c>
      <c r="C9" s="2">
        <v>251</v>
      </c>
      <c r="D9" s="1">
        <f t="shared" si="0"/>
        <v>6.3568773234200737</v>
      </c>
      <c r="E9" s="1">
        <f t="shared" si="1"/>
        <v>2.6362777019220669</v>
      </c>
    </row>
    <row r="10" spans="1:5" x14ac:dyDescent="0.35">
      <c r="A10" s="1" t="s">
        <v>10</v>
      </c>
      <c r="B10" s="2">
        <v>159</v>
      </c>
      <c r="C10" s="2">
        <v>483</v>
      </c>
      <c r="D10" s="1">
        <f t="shared" si="0"/>
        <v>5.9107806691449811</v>
      </c>
      <c r="E10" s="1">
        <f t="shared" si="1"/>
        <v>5.0729965339775234</v>
      </c>
    </row>
    <row r="11" spans="1:5" x14ac:dyDescent="0.35">
      <c r="A11" s="1" t="s">
        <v>0</v>
      </c>
      <c r="B11" s="2">
        <v>138</v>
      </c>
      <c r="C11" s="2">
        <v>0</v>
      </c>
      <c r="D11" s="1">
        <f t="shared" si="0"/>
        <v>5.1301115241635689</v>
      </c>
      <c r="E11" s="1">
        <f t="shared" si="1"/>
        <v>0</v>
      </c>
    </row>
    <row r="12" spans="1:5" x14ac:dyDescent="0.35">
      <c r="A12" s="1" t="s">
        <v>7</v>
      </c>
      <c r="B12" s="2">
        <v>89</v>
      </c>
      <c r="C12" s="2">
        <v>216</v>
      </c>
      <c r="D12" s="1">
        <f t="shared" si="0"/>
        <v>3.3085501858736057</v>
      </c>
      <c r="E12" s="1">
        <f t="shared" si="1"/>
        <v>2.2686692574309419</v>
      </c>
    </row>
    <row r="13" spans="1:5" x14ac:dyDescent="0.35">
      <c r="A13" s="1" t="s">
        <v>2</v>
      </c>
      <c r="B13" s="2">
        <v>43</v>
      </c>
      <c r="C13" s="2">
        <v>0</v>
      </c>
      <c r="D13" s="1">
        <f t="shared" si="0"/>
        <v>1.5985130111524164</v>
      </c>
      <c r="E13" s="1">
        <f t="shared" si="1"/>
        <v>0</v>
      </c>
    </row>
    <row r="14" spans="1:5" x14ac:dyDescent="0.35">
      <c r="A14" s="1" t="s">
        <v>11</v>
      </c>
      <c r="B14" s="2">
        <v>37</v>
      </c>
      <c r="C14" s="2">
        <v>193</v>
      </c>
      <c r="D14" s="1">
        <f t="shared" si="0"/>
        <v>1.3754646840148699</v>
      </c>
      <c r="E14" s="1">
        <f t="shared" si="1"/>
        <v>2.0270979939082028</v>
      </c>
    </row>
    <row r="15" spans="1:5" x14ac:dyDescent="0.35">
      <c r="A15" s="1" t="s">
        <v>12</v>
      </c>
      <c r="B15" s="2">
        <v>18</v>
      </c>
      <c r="C15" s="2">
        <v>6</v>
      </c>
      <c r="D15" s="1">
        <f t="shared" si="0"/>
        <v>0.66914498141263945</v>
      </c>
      <c r="E15" s="1">
        <f t="shared" si="1"/>
        <v>6.3018590484192838E-2</v>
      </c>
    </row>
    <row r="16" spans="1:5" x14ac:dyDescent="0.35">
      <c r="A16" s="1" t="s">
        <v>13</v>
      </c>
      <c r="B16" s="2">
        <v>13</v>
      </c>
      <c r="C16" s="2">
        <v>0</v>
      </c>
      <c r="D16" s="1">
        <f t="shared" si="0"/>
        <v>0.48327137546468402</v>
      </c>
      <c r="E16" s="1">
        <f t="shared" si="1"/>
        <v>0</v>
      </c>
    </row>
    <row r="17" spans="1:5" x14ac:dyDescent="0.35">
      <c r="A17" s="1" t="s">
        <v>18</v>
      </c>
      <c r="B17" s="2">
        <v>12</v>
      </c>
      <c r="C17" s="2">
        <v>0</v>
      </c>
      <c r="D17" s="1">
        <f t="shared" si="0"/>
        <v>0.44609665427509293</v>
      </c>
      <c r="E17" s="1">
        <f t="shared" si="1"/>
        <v>0</v>
      </c>
    </row>
    <row r="18" spans="1:5" x14ac:dyDescent="0.35">
      <c r="A18" s="1" t="s">
        <v>14</v>
      </c>
      <c r="B18" s="2">
        <v>10</v>
      </c>
      <c r="C18" s="2">
        <v>0</v>
      </c>
      <c r="D18" s="1">
        <f t="shared" si="0"/>
        <v>0.37174721189591076</v>
      </c>
      <c r="E18" s="1">
        <f t="shared" si="1"/>
        <v>0</v>
      </c>
    </row>
    <row r="19" spans="1:5" x14ac:dyDescent="0.35">
      <c r="A19" s="1" t="s">
        <v>15</v>
      </c>
      <c r="B19" s="2">
        <v>17</v>
      </c>
      <c r="C19" s="2">
        <v>86</v>
      </c>
      <c r="D19" s="1">
        <f t="shared" si="0"/>
        <v>0.63197026022304836</v>
      </c>
      <c r="E19" s="1">
        <f t="shared" si="1"/>
        <v>0.9032664636067641</v>
      </c>
    </row>
    <row r="20" spans="1:5" x14ac:dyDescent="0.35">
      <c r="A20" s="1" t="s">
        <v>16</v>
      </c>
      <c r="B20" s="2">
        <v>7</v>
      </c>
      <c r="C20" s="2">
        <v>0</v>
      </c>
      <c r="D20" s="1">
        <f t="shared" si="0"/>
        <v>0.26022304832713755</v>
      </c>
      <c r="E20" s="1">
        <f t="shared" si="1"/>
        <v>0</v>
      </c>
    </row>
    <row r="21" spans="1:5" x14ac:dyDescent="0.35">
      <c r="A21" s="1" t="s">
        <v>17</v>
      </c>
      <c r="B21" s="2">
        <v>7</v>
      </c>
      <c r="C21" s="2">
        <v>67</v>
      </c>
      <c r="D21" s="1">
        <f t="shared" si="0"/>
        <v>0.26022304832713755</v>
      </c>
      <c r="E21" s="1">
        <f t="shared" si="1"/>
        <v>0.70370759374015335</v>
      </c>
    </row>
    <row r="22" spans="1:5" x14ac:dyDescent="0.35">
      <c r="A22" s="1" t="s">
        <v>35</v>
      </c>
      <c r="B22" s="2">
        <v>5</v>
      </c>
      <c r="C22" s="2">
        <v>57</v>
      </c>
      <c r="D22" s="1">
        <f t="shared" si="0"/>
        <v>0.18587360594795538</v>
      </c>
      <c r="E22" s="1">
        <f t="shared" si="1"/>
        <v>0.59867660959983193</v>
      </c>
    </row>
    <row r="23" spans="1:5" x14ac:dyDescent="0.35">
      <c r="A23" s="1" t="s">
        <v>19</v>
      </c>
      <c r="B23" s="2">
        <v>5</v>
      </c>
      <c r="C23" s="2">
        <v>376</v>
      </c>
      <c r="D23" s="1">
        <f t="shared" si="0"/>
        <v>0.18587360594795538</v>
      </c>
      <c r="E23" s="1">
        <f t="shared" si="1"/>
        <v>3.9491650036760846</v>
      </c>
    </row>
    <row r="24" spans="1:5" x14ac:dyDescent="0.35">
      <c r="A24" s="1" t="s">
        <v>26</v>
      </c>
      <c r="B24" s="2">
        <v>0</v>
      </c>
      <c r="C24" s="2">
        <v>346</v>
      </c>
      <c r="D24" s="1">
        <f t="shared" si="0"/>
        <v>0</v>
      </c>
      <c r="E24" s="1">
        <f t="shared" si="1"/>
        <v>3.6340720512551203</v>
      </c>
    </row>
    <row r="25" spans="1:5" x14ac:dyDescent="0.35">
      <c r="A25" s="1" t="s">
        <v>29</v>
      </c>
      <c r="B25" s="2">
        <v>0</v>
      </c>
      <c r="C25" s="2">
        <v>190</v>
      </c>
      <c r="D25" s="1">
        <f t="shared" si="0"/>
        <v>0</v>
      </c>
      <c r="E25" s="1">
        <f t="shared" si="1"/>
        <v>1.9955886986661064</v>
      </c>
    </row>
    <row r="26" spans="1:5" x14ac:dyDescent="0.35">
      <c r="A26" s="1" t="s">
        <v>31</v>
      </c>
      <c r="B26" s="2">
        <v>0</v>
      </c>
      <c r="C26" s="2">
        <v>96</v>
      </c>
      <c r="D26" s="1">
        <f t="shared" si="0"/>
        <v>0</v>
      </c>
      <c r="E26" s="1">
        <f t="shared" si="1"/>
        <v>1.0082974477470854</v>
      </c>
    </row>
    <row r="27" spans="1:5" x14ac:dyDescent="0.35">
      <c r="A27" s="1" t="s">
        <v>34</v>
      </c>
      <c r="B27" s="2">
        <v>0</v>
      </c>
      <c r="C27" s="2">
        <v>88</v>
      </c>
      <c r="D27" s="1">
        <f t="shared" si="0"/>
        <v>0</v>
      </c>
      <c r="E27" s="1">
        <f t="shared" si="1"/>
        <v>0.92427266043482825</v>
      </c>
    </row>
    <row r="28" spans="1:5" x14ac:dyDescent="0.35">
      <c r="A28" s="1" t="s">
        <v>36</v>
      </c>
      <c r="B28" s="2">
        <v>0</v>
      </c>
      <c r="C28" s="2">
        <v>26</v>
      </c>
      <c r="D28" s="1">
        <f t="shared" si="0"/>
        <v>0</v>
      </c>
      <c r="E28" s="1">
        <f t="shared" si="1"/>
        <v>0.27308055876483561</v>
      </c>
    </row>
    <row r="29" spans="1:5" x14ac:dyDescent="0.35">
      <c r="A29" s="1" t="s">
        <v>38</v>
      </c>
      <c r="B29" s="2">
        <v>0</v>
      </c>
      <c r="C29" s="2">
        <v>26</v>
      </c>
      <c r="D29" s="1">
        <f t="shared" si="0"/>
        <v>0</v>
      </c>
      <c r="E29" s="1">
        <f t="shared" si="1"/>
        <v>0.27308055876483561</v>
      </c>
    </row>
    <row r="30" spans="1:5" x14ac:dyDescent="0.35">
      <c r="A30" s="1" t="s">
        <v>39</v>
      </c>
      <c r="B30" s="2">
        <v>0</v>
      </c>
      <c r="C30" s="2">
        <v>22</v>
      </c>
      <c r="D30" s="1">
        <f t="shared" si="0"/>
        <v>0</v>
      </c>
      <c r="E30" s="1">
        <f t="shared" si="1"/>
        <v>0.23106816510870706</v>
      </c>
    </row>
    <row r="31" spans="1:5" x14ac:dyDescent="0.35">
      <c r="A31" s="1" t="s">
        <v>40</v>
      </c>
      <c r="B31" s="2">
        <v>0</v>
      </c>
      <c r="C31" s="2">
        <v>20</v>
      </c>
      <c r="D31" s="1">
        <f t="shared" si="0"/>
        <v>0</v>
      </c>
      <c r="E31" s="1">
        <f t="shared" si="1"/>
        <v>0.2100619682806428</v>
      </c>
    </row>
    <row r="32" spans="1:5" x14ac:dyDescent="0.35">
      <c r="A32" s="1" t="s">
        <v>1</v>
      </c>
      <c r="B32" s="2">
        <v>103</v>
      </c>
      <c r="C32" s="2">
        <v>644</v>
      </c>
      <c r="D32" s="1">
        <f t="shared" si="0"/>
        <v>3.8289962825278807</v>
      </c>
      <c r="E32" s="1">
        <f t="shared" si="1"/>
        <v>6.7639953786366975</v>
      </c>
    </row>
    <row r="33" spans="1:5" x14ac:dyDescent="0.35">
      <c r="A33" s="1" t="s">
        <v>23</v>
      </c>
      <c r="B33" s="2">
        <v>22</v>
      </c>
      <c r="C33" s="2">
        <v>1014</v>
      </c>
      <c r="D33" s="1">
        <f t="shared" si="0"/>
        <v>0.81784386617100369</v>
      </c>
      <c r="E33" s="1">
        <f t="shared" si="1"/>
        <v>10.65014179182859</v>
      </c>
    </row>
    <row r="34" spans="1:5" x14ac:dyDescent="0.35">
      <c r="A34" s="1" t="s">
        <v>24</v>
      </c>
      <c r="B34" s="2">
        <v>10</v>
      </c>
      <c r="C34" s="2">
        <v>263</v>
      </c>
      <c r="D34" s="1">
        <f t="shared" si="0"/>
        <v>0.37174721189591076</v>
      </c>
      <c r="E34" s="1">
        <f t="shared" si="1"/>
        <v>2.7623148828904527</v>
      </c>
    </row>
    <row r="35" spans="1:5" x14ac:dyDescent="0.35">
      <c r="A35" s="1" t="s">
        <v>33</v>
      </c>
      <c r="B35" s="2">
        <v>0</v>
      </c>
      <c r="C35" s="2">
        <v>89</v>
      </c>
      <c r="D35" s="1">
        <f t="shared" si="0"/>
        <v>0</v>
      </c>
      <c r="E35" s="1">
        <f t="shared" si="1"/>
        <v>0.93477575884886033</v>
      </c>
    </row>
    <row r="36" spans="1:5" x14ac:dyDescent="0.35">
      <c r="A36" s="1" t="s">
        <v>30</v>
      </c>
      <c r="B36" s="2">
        <v>0</v>
      </c>
      <c r="C36" s="2">
        <v>103</v>
      </c>
      <c r="D36" s="1">
        <f t="shared" si="0"/>
        <v>0</v>
      </c>
      <c r="E36" s="1">
        <f t="shared" si="1"/>
        <v>1.0818191366453103</v>
      </c>
    </row>
    <row r="37" spans="1:5" x14ac:dyDescent="0.35">
      <c r="B37" s="3">
        <f>SUM(B4:B36)</f>
        <v>2690</v>
      </c>
      <c r="C37" s="3">
        <f>SUM(C4:C36)</f>
        <v>9521</v>
      </c>
    </row>
  </sheetData>
  <mergeCells count="3">
    <mergeCell ref="A1:C1"/>
    <mergeCell ref="B2:C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9222-1AF8-4E65-98C1-940A5EA06746}">
  <dimension ref="A1:C34"/>
  <sheetViews>
    <sheetView tabSelected="1" workbookViewId="0">
      <selection activeCell="F4" sqref="F4"/>
    </sheetView>
  </sheetViews>
  <sheetFormatPr defaultRowHeight="14.5" x14ac:dyDescent="0.35"/>
  <cols>
    <col min="1" max="1" width="19.90625" bestFit="1" customWidth="1"/>
    <col min="2" max="2" width="16.1796875" customWidth="1"/>
    <col min="3" max="3" width="12.1796875" customWidth="1"/>
    <col min="4" max="4" width="2.7265625" customWidth="1"/>
  </cols>
  <sheetData>
    <row r="1" spans="1:3" x14ac:dyDescent="0.35">
      <c r="A1" s="1" t="s">
        <v>28</v>
      </c>
      <c r="B1" s="1" t="s">
        <v>42</v>
      </c>
      <c r="C1" s="1" t="s">
        <v>43</v>
      </c>
    </row>
    <row r="2" spans="1:3" x14ac:dyDescent="0.35">
      <c r="A2" s="1" t="s">
        <v>44</v>
      </c>
      <c r="B2" s="1">
        <v>21.933085501858738</v>
      </c>
      <c r="C2" s="1">
        <v>28.746980359205963</v>
      </c>
    </row>
    <row r="3" spans="1:3" x14ac:dyDescent="0.35">
      <c r="A3" s="1" t="s">
        <v>4</v>
      </c>
      <c r="B3" s="1">
        <v>16.096654275092938</v>
      </c>
      <c r="C3" s="1">
        <v>10.082974477470854</v>
      </c>
    </row>
    <row r="4" spans="1:3" x14ac:dyDescent="0.35">
      <c r="A4" s="1" t="s">
        <v>5</v>
      </c>
      <c r="B4" s="1">
        <v>8.6988847583643132</v>
      </c>
      <c r="C4" s="1">
        <v>3.6445751496691527</v>
      </c>
    </row>
    <row r="5" spans="1:3" x14ac:dyDescent="0.35">
      <c r="A5" s="1" t="s">
        <v>9</v>
      </c>
      <c r="B5" s="1">
        <v>12.825278810408921</v>
      </c>
      <c r="C5" s="1">
        <v>6.8165108707068587</v>
      </c>
    </row>
    <row r="6" spans="1:3" x14ac:dyDescent="0.35">
      <c r="A6" s="1" t="s">
        <v>22</v>
      </c>
      <c r="B6" s="1">
        <v>8.2527881040892197</v>
      </c>
      <c r="C6" s="1">
        <v>1.7435143367293353</v>
      </c>
    </row>
    <row r="7" spans="1:3" x14ac:dyDescent="0.35">
      <c r="A7" s="1" t="s">
        <v>6</v>
      </c>
      <c r="B7" s="1">
        <v>6.3568773234200737</v>
      </c>
      <c r="C7" s="1">
        <v>2.6362777019220669</v>
      </c>
    </row>
    <row r="8" spans="1:3" x14ac:dyDescent="0.35">
      <c r="A8" s="1" t="s">
        <v>10</v>
      </c>
      <c r="B8" s="1">
        <v>5.9107806691449811</v>
      </c>
      <c r="C8" s="1">
        <v>5.0729965339775234</v>
      </c>
    </row>
    <row r="9" spans="1:3" x14ac:dyDescent="0.35">
      <c r="A9" s="1" t="s">
        <v>0</v>
      </c>
      <c r="B9" s="1">
        <v>5.1301115241635689</v>
      </c>
      <c r="C9" s="1">
        <v>0</v>
      </c>
    </row>
    <row r="10" spans="1:3" x14ac:dyDescent="0.35">
      <c r="A10" s="1" t="s">
        <v>7</v>
      </c>
      <c r="B10" s="1">
        <v>3.3085501858736057</v>
      </c>
      <c r="C10" s="1">
        <v>2.2686692574309419</v>
      </c>
    </row>
    <row r="11" spans="1:3" x14ac:dyDescent="0.35">
      <c r="A11" s="1" t="s">
        <v>2</v>
      </c>
      <c r="B11" s="1">
        <v>1.5985130111524164</v>
      </c>
      <c r="C11" s="1">
        <v>0</v>
      </c>
    </row>
    <row r="12" spans="1:3" x14ac:dyDescent="0.35">
      <c r="A12" s="1" t="s">
        <v>11</v>
      </c>
      <c r="B12" s="1">
        <v>1.3754646840148699</v>
      </c>
      <c r="C12" s="1">
        <v>2.0270979939082028</v>
      </c>
    </row>
    <row r="13" spans="1:3" x14ac:dyDescent="0.35">
      <c r="A13" s="1" t="s">
        <v>12</v>
      </c>
      <c r="B13" s="1">
        <v>0.66914498141263945</v>
      </c>
      <c r="C13" s="1">
        <v>6.3018590484192838E-2</v>
      </c>
    </row>
    <row r="14" spans="1:3" x14ac:dyDescent="0.35">
      <c r="A14" s="1" t="s">
        <v>13</v>
      </c>
      <c r="B14" s="1">
        <v>0.48327137546468402</v>
      </c>
      <c r="C14" s="1">
        <v>0</v>
      </c>
    </row>
    <row r="15" spans="1:3" x14ac:dyDescent="0.35">
      <c r="A15" s="1" t="s">
        <v>18</v>
      </c>
      <c r="B15" s="1">
        <v>0.44609665427509293</v>
      </c>
      <c r="C15" s="1">
        <v>0</v>
      </c>
    </row>
    <row r="16" spans="1:3" x14ac:dyDescent="0.35">
      <c r="A16" s="1" t="s">
        <v>14</v>
      </c>
      <c r="B16" s="1">
        <v>0.37174721189591076</v>
      </c>
      <c r="C16" s="1">
        <v>0</v>
      </c>
    </row>
    <row r="17" spans="1:3" x14ac:dyDescent="0.35">
      <c r="A17" s="1" t="s">
        <v>15</v>
      </c>
      <c r="B17" s="1">
        <v>0.63197026022304836</v>
      </c>
      <c r="C17" s="1">
        <v>0.9032664636067641</v>
      </c>
    </row>
    <row r="18" spans="1:3" x14ac:dyDescent="0.35">
      <c r="A18" s="1" t="s">
        <v>16</v>
      </c>
      <c r="B18" s="1">
        <v>0.26022304832713755</v>
      </c>
      <c r="C18" s="1">
        <v>0</v>
      </c>
    </row>
    <row r="19" spans="1:3" x14ac:dyDescent="0.35">
      <c r="A19" s="1" t="s">
        <v>17</v>
      </c>
      <c r="B19" s="1">
        <v>0.26022304832713755</v>
      </c>
      <c r="C19" s="1">
        <v>0.70370759374015335</v>
      </c>
    </row>
    <row r="20" spans="1:3" x14ac:dyDescent="0.35">
      <c r="A20" s="1" t="s">
        <v>35</v>
      </c>
      <c r="B20" s="1">
        <v>0.18587360594795538</v>
      </c>
      <c r="C20" s="1">
        <v>0.59867660959983193</v>
      </c>
    </row>
    <row r="21" spans="1:3" x14ac:dyDescent="0.35">
      <c r="A21" s="1" t="s">
        <v>19</v>
      </c>
      <c r="B21" s="1">
        <v>0.18587360594795538</v>
      </c>
      <c r="C21" s="1">
        <v>3.9491650036760846</v>
      </c>
    </row>
    <row r="22" spans="1:3" x14ac:dyDescent="0.35">
      <c r="A22" s="1" t="s">
        <v>26</v>
      </c>
      <c r="B22" s="1">
        <v>0</v>
      </c>
      <c r="C22" s="1">
        <v>3.6340720512551203</v>
      </c>
    </row>
    <row r="23" spans="1:3" x14ac:dyDescent="0.35">
      <c r="A23" s="1" t="s">
        <v>29</v>
      </c>
      <c r="B23" s="1">
        <v>0</v>
      </c>
      <c r="C23" s="1">
        <v>1.9955886986661064</v>
      </c>
    </row>
    <row r="24" spans="1:3" x14ac:dyDescent="0.35">
      <c r="A24" s="1" t="s">
        <v>31</v>
      </c>
      <c r="B24" s="1">
        <v>0</v>
      </c>
      <c r="C24" s="1">
        <v>1.0082974477470854</v>
      </c>
    </row>
    <row r="25" spans="1:3" x14ac:dyDescent="0.35">
      <c r="A25" s="1" t="s">
        <v>34</v>
      </c>
      <c r="B25" s="1">
        <v>0</v>
      </c>
      <c r="C25" s="1">
        <v>0.92427266043482825</v>
      </c>
    </row>
    <row r="26" spans="1:3" x14ac:dyDescent="0.35">
      <c r="A26" s="1" t="s">
        <v>36</v>
      </c>
      <c r="B26" s="1">
        <v>0</v>
      </c>
      <c r="C26" s="1">
        <v>0.27308055876483561</v>
      </c>
    </row>
    <row r="27" spans="1:3" x14ac:dyDescent="0.35">
      <c r="A27" s="1" t="s">
        <v>38</v>
      </c>
      <c r="B27" s="1">
        <v>0</v>
      </c>
      <c r="C27" s="1">
        <v>0.27308055876483561</v>
      </c>
    </row>
    <row r="28" spans="1:3" x14ac:dyDescent="0.35">
      <c r="A28" s="1" t="s">
        <v>39</v>
      </c>
      <c r="B28" s="1">
        <v>0</v>
      </c>
      <c r="C28" s="1">
        <v>0.23106816510870706</v>
      </c>
    </row>
    <row r="29" spans="1:3" x14ac:dyDescent="0.35">
      <c r="A29" s="1" t="s">
        <v>40</v>
      </c>
      <c r="B29" s="1">
        <v>0</v>
      </c>
      <c r="C29" s="1">
        <v>0.2100619682806428</v>
      </c>
    </row>
    <row r="30" spans="1:3" x14ac:dyDescent="0.35">
      <c r="A30" s="1" t="s">
        <v>1</v>
      </c>
      <c r="B30" s="1">
        <v>3.8289962825278807</v>
      </c>
      <c r="C30" s="1">
        <v>6.7639953786366975</v>
      </c>
    </row>
    <row r="31" spans="1:3" x14ac:dyDescent="0.35">
      <c r="A31" s="1" t="s">
        <v>23</v>
      </c>
      <c r="B31" s="1">
        <v>0.81784386617100369</v>
      </c>
      <c r="C31" s="1">
        <v>10.65014179182859</v>
      </c>
    </row>
    <row r="32" spans="1:3" x14ac:dyDescent="0.35">
      <c r="A32" s="1" t="s">
        <v>24</v>
      </c>
      <c r="B32" s="1">
        <v>0.37174721189591076</v>
      </c>
      <c r="C32" s="1">
        <v>2.7623148828904527</v>
      </c>
    </row>
    <row r="33" spans="1:3" x14ac:dyDescent="0.35">
      <c r="A33" s="1" t="s">
        <v>33</v>
      </c>
      <c r="B33" s="1">
        <v>0</v>
      </c>
      <c r="C33" s="1">
        <v>0.93477575884886033</v>
      </c>
    </row>
    <row r="34" spans="1:3" x14ac:dyDescent="0.35">
      <c r="A34" s="1" t="s">
        <v>30</v>
      </c>
      <c r="B34" s="1">
        <v>0</v>
      </c>
      <c r="C34" s="1">
        <v>1.0818191366453103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</vt:lpstr>
      <vt:lpstr>Maths</vt:lpstr>
      <vt:lpstr>Summary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Wills</dc:creator>
  <cp:lastModifiedBy>Judith Wills</cp:lastModifiedBy>
  <dcterms:created xsi:type="dcterms:W3CDTF">2024-12-29T09:19:19Z</dcterms:created>
  <dcterms:modified xsi:type="dcterms:W3CDTF">2025-02-25T09:29:25Z</dcterms:modified>
</cp:coreProperties>
</file>