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ONJS" sheetId="1" r:id="rId4"/>
    <sheet state="visible" name="TAURI" sheetId="2" r:id="rId5"/>
    <sheet state="visible" name="SUMMARY" sheetId="3" r:id="rId6"/>
  </sheets>
  <definedNames>
    <definedName hidden="1" localSheetId="0" name="_xlnm._FilterDatabase">ELECTRONJS!$A$1:$M$49</definedName>
    <definedName hidden="1" localSheetId="1" name="_xlnm._FilterDatabase">TAURI!$A$1:$O$64</definedName>
  </definedNames>
  <calcPr/>
</workbook>
</file>

<file path=xl/sharedStrings.xml><?xml version="1.0" encoding="utf-8"?>
<sst xmlns="http://schemas.openxmlformats.org/spreadsheetml/2006/main" count="274" uniqueCount="134">
  <si>
    <t>filename</t>
  </si>
  <si>
    <t>language</t>
  </si>
  <si>
    <t>YAML</t>
  </si>
  <si>
    <t>Ignore</t>
  </si>
  <si>
    <t>JSON</t>
  </si>
  <si>
    <t>HTML</t>
  </si>
  <si>
    <t>Markdown</t>
  </si>
  <si>
    <t>JavaScript</t>
  </si>
  <si>
    <t>JavaScript JSX</t>
  </si>
  <si>
    <t>PostCSS</t>
  </si>
  <si>
    <t>comment</t>
  </si>
  <si>
    <t>blank</t>
  </si>
  <si>
    <t>total</t>
  </si>
  <si>
    <t>c:\bakalaura_darba\blendio-electronjs\.prettierignore</t>
  </si>
  <si>
    <t>c:\bakalaura_darba\blendio-electronjs\.prettierrc.yaml</t>
  </si>
  <si>
    <t>c:\bakalaura_darba\blendio-electronjs\README.md</t>
  </si>
  <si>
    <t>c:\bakalaura_darba\blendio-electronjs\dev-app-update.yml</t>
  </si>
  <si>
    <t>c:\bakalaura_darba\blendio-electronjs\electron-builder.yml</t>
  </si>
  <si>
    <t>c:\bakalaura_darba\blendio-electronjs\electron.vite.config.mjs</t>
  </si>
  <si>
    <t>c:\bakalaura_darba\blendio-electronjs\eslint.config.mjs</t>
  </si>
  <si>
    <t>c:\bakalaura_darba\blendio-electronjs\package.json</t>
  </si>
  <si>
    <t>c:\bakalaura_darba\blendio-electronjs\src\main\db\blenderRepoPathRepo.js</t>
  </si>
  <si>
    <t>c:\bakalaura_darba\blendio-electronjs\src\main\db\db.js</t>
  </si>
  <si>
    <t>c:\bakalaura_darba\blendio-electronjs\src\main\db\index.js</t>
  </si>
  <si>
    <t>c:\bakalaura_darba\blendio-electronjs\src\main\db\installedBlenderVersionRepo.js</t>
  </si>
  <si>
    <t>c:\bakalaura_darba\blendio-electronjs\src\main\db\launchArgumentRepo.js</t>
  </si>
  <si>
    <t>c:\bakalaura_darba\blendio-electronjs\src\main\db\projectFileRepo.js</t>
  </si>
  <si>
    <t>c:\bakalaura_darba\blendio-electronjs\src\main\db\pythonScriptRepo.js</t>
  </si>
  <si>
    <t>c:\bakalaura_darba\blendio-electronjs\src\main\index.js</t>
  </si>
  <si>
    <t>c:\bakalaura_darba\blendio-electronjs\src\main\ipc\blenderVersion\handlers.js</t>
  </si>
  <si>
    <t>c:\bakalaura_darba\blendio-electronjs\src\main\ipc\fileSystemUtility\handlers.js</t>
  </si>
  <si>
    <t>c:\bakalaura_darba\blendio-electronjs\src\main\ipc\index.js</t>
  </si>
  <si>
    <t>c:\bakalaura_darba\blendio-electronjs\src\main\ipc\launchArgument\handlers.js</t>
  </si>
  <si>
    <t>c:\bakalaura_darba\blendio-electronjs\src\main\ipc\projectFile\consts.js</t>
  </si>
  <si>
    <t>c:\bakalaura_darba\blendio-electronjs\src\main\ipc\projectFile\handlers.js</t>
  </si>
  <si>
    <t>c:\bakalaura_darba\blendio-electronjs\src\main\ipc\pythonScript\handlers.js</t>
  </si>
  <si>
    <t>c:\bakalaura_darba\blendio-electronjs\src\main\models\BlenderRepoPath.js</t>
  </si>
  <si>
    <t>c:\bakalaura_darba\blendio-electronjs\src\main\models\DownloadableBlenderVersion.js</t>
  </si>
  <si>
    <t>c:\bakalaura_darba\blendio-electronjs\src\main\models\InstalledBlenderVersion.js</t>
  </si>
  <si>
    <t>c:\bakalaura_darba\blendio-electronjs\src\main\models\LaunchArgument.js</t>
  </si>
  <si>
    <t>c:\bakalaura_darba\blendio-electronjs\src\main\models\ProjectFile.js</t>
  </si>
  <si>
    <t>c:\bakalaura_darba\blendio-electronjs\src\main\models\PythonScript.js</t>
  </si>
  <si>
    <t>c:\bakalaura_darba\blendio-electronjs\src\main\models\index.js</t>
  </si>
  <si>
    <t>c:\bakalaura_darba\blendio-electronjs\src\preload\index.js</t>
  </si>
  <si>
    <t>c:\bakalaura_darba\blendio-electronjs\src\renderer\index.html</t>
  </si>
  <si>
    <t>c:\bakalaura_darba\blendio-electronjs\src\renderer\src\App.jsx</t>
  </si>
  <si>
    <t>c:\bakalaura_darba\blendio-electronjs\src\renderer\src\components\TitleBar\TitleBar.css</t>
  </si>
  <si>
    <t>c:\bakalaura_darba\blendio-electronjs\src\renderer\src\components\TitleBar\TitleBar.jsx</t>
  </si>
  <si>
    <t>c:\bakalaura_darba\blendio-electronjs\src\renderer\src\main.jsx</t>
  </si>
  <si>
    <t>c:\bakalaura_darba\blendio-electronjs\src\renderer\src\popup\CreateBlendPopup.jsx</t>
  </si>
  <si>
    <t>c:\bakalaura_darba\blendio-electronjs\src\renderer\src\popup\DownloadPopup.jsx</t>
  </si>
  <si>
    <t>c:\bakalaura_darba\blendio-electronjs\src\renderer\src\popup\LaunchBlendPopup.jsx</t>
  </si>
  <si>
    <t>c:\bakalaura_darba\blendio-electronjs\src\renderer\src\popup\LaunchBlenderPopup.jsx</t>
  </si>
  <si>
    <t>c:\bakalaura_darba\blendio-electronjs\src\renderer\src\router.jsx</t>
  </si>
  <si>
    <t>c:\bakalaura_darba\blendio-electronjs\src\renderer\src\styles\main.css</t>
  </si>
  <si>
    <t>c:\bakalaura_darba\blendio-electronjs\src\renderer\src\utils\web.js</t>
  </si>
  <si>
    <t>c:\bakalaura_darba\blendio-electronjs\src\renderer\src\views\BlenderDownload.jsx</t>
  </si>
  <si>
    <t>c:\bakalaura_darba\blendio-electronjs\src\renderer\src\views\InstalledBlenderVersions.jsx</t>
  </si>
  <si>
    <t>c:\bakalaura_darba\blendio-electronjs\src\renderer\src\views\ProjectFiles.jsx</t>
  </si>
  <si>
    <t>c:\bakalaura_darba\blendio-electronjs\src\renderer\src\views\Settings.jsx</t>
  </si>
  <si>
    <t>Total</t>
  </si>
  <si>
    <t>-</t>
  </si>
  <si>
    <t>Properties</t>
  </si>
  <si>
    <t>Rust</t>
  </si>
  <si>
    <t>TOML</t>
  </si>
  <si>
    <t>SQLite</t>
  </si>
  <si>
    <t>c:\bakalaura_darba\blendio-tauri\README.md</t>
  </si>
  <si>
    <t>c:\bakalaura_darba\blendio-tauri\index.html</t>
  </si>
  <si>
    <t>c:\bakalaura_darba\blendio-tauri\package.json</t>
  </si>
  <si>
    <t>c:\bakalaura_darba\blendio-tauri\src-tauri\.env</t>
  </si>
  <si>
    <t>c:\bakalaura_darba\blendio-tauri\src-tauri\Cargo.toml</t>
  </si>
  <si>
    <t>c:\bakalaura_darba\blendio-tauri\src-tauri\build.rs</t>
  </si>
  <si>
    <t>c:\bakalaura_darba\blendio-tauri\src-tauri\capabilities\create-project-file-popup.json</t>
  </si>
  <si>
    <t>c:\bakalaura_darba\blendio-tauri\src-tauri\capabilities\default.json</t>
  </si>
  <si>
    <t>c:\bakalaura_darba\blendio-tauri\src-tauri\capabilities\download-popup.json</t>
  </si>
  <si>
    <t>c:\bakalaura_darba\blendio-tauri\src-tauri\capabilities\launch-blender-popup.json</t>
  </si>
  <si>
    <t>c:\bakalaura_darba\blendio-tauri\src-tauri\capabilities\launch-project-file-popup.json</t>
  </si>
  <si>
    <t>c:\bakalaura_darba\blendio-tauri\src-tauri\migrations\20250427133325_init.down.sql</t>
  </si>
  <si>
    <t>c:\bakalaura_darba\blendio-tauri\src-tauri\migrations\20250427133325_init.up.sql</t>
  </si>
  <si>
    <t>c:\bakalaura_darba\blendio-tauri\src-tauri\migrations\20250503124439_add_index_to_project_file.down.sql</t>
  </si>
  <si>
    <t>c:\bakalaura_darba\blendio-tauri\src-tauri\migrations\20250503124439_add_index_to_project_file.up.sql</t>
  </si>
  <si>
    <t>c:\bakalaura_darba\blendio-tauri\src-tauri\migrations\20250504092442_add_index_to_python_scripts.down.sql</t>
  </si>
  <si>
    <t>c:\bakalaura_darba\blendio-tauri\src-tauri\migrations\20250504092442_add_index_to_python_scripts.up.sql</t>
  </si>
  <si>
    <t>c:\bakalaura_darba\blendio-tauri\src-tauri\migrations\20250504172200_add_index_to_installed_blender_versions.down.sql</t>
  </si>
  <si>
    <t>c:\bakalaura_darba\blendio-tauri\src-tauri\migrations\20250504172200_add_index_to_installed_blender_versions.up.sql</t>
  </si>
  <si>
    <t>c:\bakalaura_darba\blendio-tauri\src-tauri\src\blender_version\commands.rs</t>
  </si>
  <si>
    <t>c:\bakalaura_darba\blendio-tauri\src-tauri\src\blender_version\mod.rs</t>
  </si>
  <si>
    <t>c:\bakalaura_darba\blendio-tauri\src-tauri\src\db_repo\blender_repo_path_repo.rs</t>
  </si>
  <si>
    <t>c:\bakalaura_darba\blendio-tauri\src-tauri\src\db_repo\installed_blender_version_repo.rs</t>
  </si>
  <si>
    <t>c:\bakalaura_darba\blendio-tauri\src-tauri\src\db_repo\launch_argument_repo.rs</t>
  </si>
  <si>
    <t>c:\bakalaura_darba\blendio-tauri\src-tauri\src\db_repo\mod.rs</t>
  </si>
  <si>
    <t>c:\bakalaura_darba\blendio-tauri\src-tauri\src\db_repo\project_fiile_repo.rs</t>
  </si>
  <si>
    <t>c:\bakalaura_darba\blendio-tauri\src-tauri\src\db_repo\python_script_repo.rs</t>
  </si>
  <si>
    <t>c:\bakalaura_darba\blendio-tauri\src-tauri\src\file_system_utility\commands.rs</t>
  </si>
  <si>
    <t>c:\bakalaura_darba\blendio-tauri\src-tauri\src\file_system_utility\mod.rs</t>
  </si>
  <si>
    <t>c:\bakalaura_darba\blendio-tauri\src-tauri\src\launch_argument\commands.rs</t>
  </si>
  <si>
    <t>c:\bakalaura_darba\blendio-tauri\src-tauri\src\launch_argument\mod.rs</t>
  </si>
  <si>
    <t>c:\bakalaura_darba\blendio-tauri\src-tauri\src\lib.rs</t>
  </si>
  <si>
    <t>c:\bakalaura_darba\blendio-tauri\src-tauri\src\main.rs</t>
  </si>
  <si>
    <t>c:\bakalaura_darba\blendio-tauri\src-tauri\src\models\blender_repo_path.rs</t>
  </si>
  <si>
    <t>c:\bakalaura_darba\blendio-tauri\src-tauri\src\models\downloadable_blender_version.rs</t>
  </si>
  <si>
    <t>c:\bakalaura_darba\blendio-tauri\src-tauri\src\models\installed_blender_version.rs</t>
  </si>
  <si>
    <t>c:\bakalaura_darba\blendio-tauri\src-tauri\src\models\launch_argument.rs</t>
  </si>
  <si>
    <t>c:\bakalaura_darba\blendio-tauri\src-tauri\src\models\mod.rs</t>
  </si>
  <si>
    <t>c:\bakalaura_darba\blendio-tauri\src-tauri\src\models\project_file.rs</t>
  </si>
  <si>
    <t>c:\bakalaura_darba\blendio-tauri\src-tauri\src\models\python_script.rs</t>
  </si>
  <si>
    <t>c:\bakalaura_darba\blendio-tauri\src-tauri\src\project_file\commands.rs</t>
  </si>
  <si>
    <t>c:\bakalaura_darba\blendio-tauri\src-tauri\src\project_file\consts.rs</t>
  </si>
  <si>
    <t>c:\bakalaura_darba\blendio-tauri\src-tauri\src\project_file\mod.rs</t>
  </si>
  <si>
    <t>c:\bakalaura_darba\blendio-tauri\src-tauri\src\python_script\commands.rs</t>
  </si>
  <si>
    <t>c:\bakalaura_darba\blendio-tauri\src-tauri\src\python_script\mod.rs</t>
  </si>
  <si>
    <t>c:\bakalaura_darba\blendio-tauri\src-tauri\tauri.conf.json</t>
  </si>
  <si>
    <t>c:\bakalaura_darba\blendio-tauri\src\App.jsx</t>
  </si>
  <si>
    <t>c:\bakalaura_darba\blendio-tauri\src\components\TitleBar\TitleBar.css</t>
  </si>
  <si>
    <t>c:\bakalaura_darba\blendio-tauri\src\components\TitleBar\TitleBar.jsx</t>
  </si>
  <si>
    <t>c:\bakalaura_darba\blendio-tauri\src\main.jsx</t>
  </si>
  <si>
    <t>c:\bakalaura_darba\blendio-tauri\src\popup\CreateBlendPopup.jsx</t>
  </si>
  <si>
    <t>c:\bakalaura_darba\blendio-tauri\src\popup\DownloadPopup.jsx</t>
  </si>
  <si>
    <t>c:\bakalaura_darba\blendio-tauri\src\popup\LaunchBlendPopup.jsx</t>
  </si>
  <si>
    <t>c:\bakalaura_darba\blendio-tauri\src\popup\LaunchBlenderPopup.jsx</t>
  </si>
  <si>
    <t>c:\bakalaura_darba\blendio-tauri\src\router.jsx</t>
  </si>
  <si>
    <t>c:\bakalaura_darba\blendio-tauri\src\styles\main.css</t>
  </si>
  <si>
    <t>c:\bakalaura_darba\blendio-tauri\src\utils\web.js</t>
  </si>
  <si>
    <t>c:\bakalaura_darba\blendio-tauri\src\views\BlenderDownload.jsx</t>
  </si>
  <si>
    <t>c:\bakalaura_darba\blendio-tauri\src\views\InstalledBlenderVersions.jsx</t>
  </si>
  <si>
    <t>c:\bakalaura_darba\blendio-tauri\src\views\ProjectFiles.jsx</t>
  </si>
  <si>
    <t>c:\bakalaura_darba\blendio-tauri\src\views\Settings.jsx</t>
  </si>
  <si>
    <t>c:\bakalaura_darba\blendio-tauri\vite.config.js</t>
  </si>
  <si>
    <t>FRAMEWORK_ID</t>
  </si>
  <si>
    <t>FILECOUNT</t>
  </si>
  <si>
    <t>PROGRAMMING_LANGUAGE</t>
  </si>
  <si>
    <t>LOC_COUNT</t>
  </si>
  <si>
    <t>ELECTRONJS</t>
  </si>
  <si>
    <t>TAURI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</si>
</sst>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CDD9D4"/>
        <bgColor rgb="FFCDD9D4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DD9D4"/>
      </right>
      <top style="double">
        <color rgb="FF284E3F"/>
      </top>
      <bottom style="thin">
        <color rgb="FF284E3F"/>
      </bottom>
    </border>
    <border>
      <left style="thin">
        <color rgb="FFCDD9D4"/>
      </left>
      <right style="thin">
        <color rgb="FFCDD9D4"/>
      </right>
      <top style="double">
        <color rgb="FF284E3F"/>
      </top>
      <bottom style="thin">
        <color rgb="FF284E3F"/>
      </bottom>
    </border>
    <border>
      <left style="thin">
        <color rgb="FFCDD9D4"/>
      </left>
      <right style="thin">
        <color rgb="FF284E3F"/>
      </right>
      <top style="double">
        <color rgb="FF284E3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2" fontId="1" numFmtId="0" xfId="0" applyAlignment="1" applyBorder="1" applyFill="1" applyFont="1">
      <alignment shrinkToFit="0" vertical="center" wrapText="0"/>
    </xf>
    <xf borderId="11" fillId="2" fontId="1" numFmtId="0" xfId="0" applyAlignment="1" applyBorder="1" applyFont="1">
      <alignment shrinkToFit="0" vertical="center" wrapText="0"/>
    </xf>
    <xf borderId="12" fillId="2" fontId="1" numFmtId="0" xfId="0" applyAlignment="1" applyBorder="1" applyFont="1">
      <alignment shrinkToFit="0" vertical="center" wrapText="0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horizontal="left"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DD9D4"/>
          <bgColor rgb="FFCDD9D4"/>
        </patternFill>
      </fill>
      <border/>
    </dxf>
  </dxfs>
  <tableStyles count="4">
    <tableStyle count="4" pivot="0" name="ELECTRONJS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TAURI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SUMMARY-style">
      <tableStyleElement dxfId="1" type="headerRow"/>
      <tableStyleElement dxfId="2" type="firstRowStripe"/>
      <tableStyleElement dxfId="3" type="secondRowStripe"/>
    </tableStyle>
    <tableStyle count="3" pivot="0" name="SUMMARY-style 2">
      <tableStyleElement dxfId="2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771525</xdr:colOff>
      <xdr:row>10</xdr:row>
      <xdr:rowOff>19050</xdr:rowOff>
    </xdr:from>
    <xdr:ext cx="6619875" cy="3819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M49" displayName="Table1" name="Table1" id="1">
  <autoFilter ref="$A$1:$M$49">
    <filterColumn colId="1">
      <filters>
        <filter val="JavaScript"/>
        <filter val="-"/>
      </filters>
    </filterColumn>
  </autoFilter>
  <tableColumns count="13">
    <tableColumn name="filename" id="1"/>
    <tableColumn name="language" id="2"/>
    <tableColumn name="YAML" id="3"/>
    <tableColumn name="Ignore" id="4"/>
    <tableColumn name="JSON" id="5"/>
    <tableColumn name="HTML" id="6"/>
    <tableColumn name="Markdown" id="7"/>
    <tableColumn name="JavaScript" id="8"/>
    <tableColumn name="JavaScript JSX" id="9"/>
    <tableColumn name="PostCSS" id="10"/>
    <tableColumn name="comment" id="11"/>
    <tableColumn name="blank" id="12"/>
    <tableColumn name="total" id="13"/>
  </tableColumns>
  <tableStyleInfo name="ELECTRONJS-style" showColumnStripes="0" showFirstColumn="1" showLastColumn="1" showRowStripes="1"/>
</table>
</file>

<file path=xl/tables/table2.xml><?xml version="1.0" encoding="utf-8"?>
<table xmlns="http://schemas.openxmlformats.org/spreadsheetml/2006/main" ref="A1:O64" displayName="Table2" name="Table2" id="2">
  <autoFilter ref="$A$1:$O$64">
    <filterColumn colId="1">
      <filters>
        <filter val="JavaScript JSX"/>
        <filter val="-"/>
      </filters>
    </filterColumn>
  </autoFilter>
  <tableColumns count="15">
    <tableColumn name="filename" id="1"/>
    <tableColumn name="language" id="2"/>
    <tableColumn name="JavaScript" id="3"/>
    <tableColumn name="JSON" id="4"/>
    <tableColumn name="Markdown" id="5"/>
    <tableColumn name="HTML" id="6"/>
    <tableColumn name="JavaScript JSX" id="7"/>
    <tableColumn name="Properties" id="8"/>
    <tableColumn name="PostCSS" id="9"/>
    <tableColumn name="Rust" id="10"/>
    <tableColumn name="TOML" id="11"/>
    <tableColumn name="SQLite" id="12"/>
    <tableColumn name="comment" id="13"/>
    <tableColumn name="blank" id="14"/>
    <tableColumn name="total" id="15"/>
  </tableColumns>
  <tableStyleInfo name="TAURI-style" showColumnStripes="0" showFirstColumn="1" showLastColumn="1" showRowStripes="1"/>
</table>
</file>

<file path=xl/tables/table3.xml><?xml version="1.0" encoding="utf-8"?>
<table xmlns="http://schemas.openxmlformats.org/spreadsheetml/2006/main" ref="A1:D5" displayName="Table3" name="Table3" id="3">
  <tableColumns count="4">
    <tableColumn name="FRAMEWORK_ID" id="1"/>
    <tableColumn name="FILECOUNT" id="2"/>
    <tableColumn name="PROGRAMMING_LANGUAGE" id="3"/>
    <tableColumn name="LOC_COUNT" id="4"/>
  </tableColumns>
  <tableStyleInfo name="SUMMARY-style" showColumnStripes="0" showFirstColumn="1" showLastColumn="1" showRowStripes="1"/>
</table>
</file>

<file path=xl/tables/table4.xml><?xml version="1.0" encoding="utf-8"?>
<table xmlns="http://schemas.openxmlformats.org/spreadsheetml/2006/main" ref="P9:S13" displayName="Table4" name="Table4" id="4">
  <tableColumns count="4">
    <tableColumn name="FRAMEWORK_ID" id="1"/>
    <tableColumn name="FILECOUNT" id="2"/>
    <tableColumn name="PROGRAMMING_LANGUAGE" id="3"/>
    <tableColumn name="LOC_COUNT" id="4"/>
  </tableColumns>
  <tableStyleInfo name="SUMMAR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hidden="1">
      <c r="A2" s="4" t="s">
        <v>13</v>
      </c>
      <c r="B2" s="5" t="s">
        <v>3</v>
      </c>
      <c r="C2" s="5">
        <v>0.0</v>
      </c>
      <c r="D2" s="5">
        <v>6.0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1.0</v>
      </c>
      <c r="M2" s="6">
        <v>7.0</v>
      </c>
    </row>
    <row r="3" hidden="1">
      <c r="A3" s="7" t="s">
        <v>14</v>
      </c>
      <c r="B3" s="8" t="s">
        <v>2</v>
      </c>
      <c r="C3" s="8">
        <v>4.0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1.0</v>
      </c>
      <c r="M3" s="9">
        <v>5.0</v>
      </c>
    </row>
    <row r="4" hidden="1">
      <c r="A4" s="4" t="s">
        <v>15</v>
      </c>
      <c r="B4" s="5" t="s">
        <v>6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1.0</v>
      </c>
      <c r="M4" s="6">
        <v>1.0</v>
      </c>
    </row>
    <row r="5" hidden="1">
      <c r="A5" s="7" t="s">
        <v>16</v>
      </c>
      <c r="B5" s="8" t="s">
        <v>2</v>
      </c>
      <c r="C5" s="8">
        <v>3.0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1.0</v>
      </c>
      <c r="M5" s="9">
        <v>4.0</v>
      </c>
    </row>
    <row r="6" hidden="1">
      <c r="A6" s="4" t="s">
        <v>17</v>
      </c>
      <c r="B6" s="5" t="s">
        <v>2</v>
      </c>
      <c r="C6" s="5">
        <v>47.0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1.0</v>
      </c>
      <c r="M6" s="6">
        <v>48.0</v>
      </c>
    </row>
    <row r="7">
      <c r="A7" s="7" t="s">
        <v>18</v>
      </c>
      <c r="B7" s="8" t="s">
        <v>7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19.0</v>
      </c>
      <c r="I7" s="8">
        <v>0.0</v>
      </c>
      <c r="J7" s="8">
        <v>0.0</v>
      </c>
      <c r="K7" s="8">
        <v>0.0</v>
      </c>
      <c r="L7" s="8">
        <v>2.0</v>
      </c>
      <c r="M7" s="9">
        <v>21.0</v>
      </c>
    </row>
    <row r="8">
      <c r="A8" s="4" t="s">
        <v>19</v>
      </c>
      <c r="B8" s="5" t="s">
        <v>7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30.0</v>
      </c>
      <c r="I8" s="5">
        <v>0.0</v>
      </c>
      <c r="J8" s="5">
        <v>0.0</v>
      </c>
      <c r="K8" s="5">
        <v>0.0</v>
      </c>
      <c r="L8" s="5">
        <v>2.0</v>
      </c>
      <c r="M8" s="6">
        <v>32.0</v>
      </c>
    </row>
    <row r="9" hidden="1">
      <c r="A9" s="7" t="s">
        <v>20</v>
      </c>
      <c r="B9" s="8" t="s">
        <v>4</v>
      </c>
      <c r="C9" s="8">
        <v>0.0</v>
      </c>
      <c r="D9" s="8">
        <v>0.0</v>
      </c>
      <c r="E9" s="8">
        <v>48.0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1.0</v>
      </c>
      <c r="M9" s="9">
        <v>49.0</v>
      </c>
    </row>
    <row r="10">
      <c r="A10" s="4" t="s">
        <v>21</v>
      </c>
      <c r="B10" s="5" t="s">
        <v>7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57.0</v>
      </c>
      <c r="I10" s="5">
        <v>0.0</v>
      </c>
      <c r="J10" s="5">
        <v>0.0</v>
      </c>
      <c r="K10" s="5">
        <v>1.0</v>
      </c>
      <c r="L10" s="5">
        <v>6.0</v>
      </c>
      <c r="M10" s="6">
        <v>64.0</v>
      </c>
    </row>
    <row r="11">
      <c r="A11" s="7" t="s">
        <v>22</v>
      </c>
      <c r="B11" s="8" t="s">
        <v>7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78.0</v>
      </c>
      <c r="I11" s="8">
        <v>0.0</v>
      </c>
      <c r="J11" s="8">
        <v>0.0</v>
      </c>
      <c r="K11" s="8">
        <v>1.0</v>
      </c>
      <c r="L11" s="8">
        <v>6.0</v>
      </c>
      <c r="M11" s="9">
        <v>85.0</v>
      </c>
    </row>
    <row r="12">
      <c r="A12" s="4" t="s">
        <v>23</v>
      </c>
      <c r="B12" s="5" t="s">
        <v>7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12.0</v>
      </c>
      <c r="I12" s="5">
        <v>0.0</v>
      </c>
      <c r="J12" s="5">
        <v>0.0</v>
      </c>
      <c r="K12" s="5">
        <v>0.0</v>
      </c>
      <c r="L12" s="5">
        <v>2.0</v>
      </c>
      <c r="M12" s="6">
        <v>14.0</v>
      </c>
    </row>
    <row r="13">
      <c r="A13" s="7" t="s">
        <v>24</v>
      </c>
      <c r="B13" s="8" t="s">
        <v>7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75.0</v>
      </c>
      <c r="I13" s="8">
        <v>0.0</v>
      </c>
      <c r="J13" s="8">
        <v>0.0</v>
      </c>
      <c r="K13" s="8">
        <v>1.0</v>
      </c>
      <c r="L13" s="8">
        <v>6.0</v>
      </c>
      <c r="M13" s="9">
        <v>82.0</v>
      </c>
    </row>
    <row r="14">
      <c r="A14" s="4" t="s">
        <v>25</v>
      </c>
      <c r="B14" s="5" t="s">
        <v>7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69.0</v>
      </c>
      <c r="I14" s="5">
        <v>0.0</v>
      </c>
      <c r="J14" s="5">
        <v>0.0</v>
      </c>
      <c r="K14" s="5">
        <v>1.0</v>
      </c>
      <c r="L14" s="5">
        <v>6.0</v>
      </c>
      <c r="M14" s="6">
        <v>76.0</v>
      </c>
    </row>
    <row r="15">
      <c r="A15" s="7" t="s">
        <v>26</v>
      </c>
      <c r="B15" s="8" t="s">
        <v>7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69.0</v>
      </c>
      <c r="I15" s="8">
        <v>0.0</v>
      </c>
      <c r="J15" s="8">
        <v>0.0</v>
      </c>
      <c r="K15" s="8">
        <v>1.0</v>
      </c>
      <c r="L15" s="8">
        <v>6.0</v>
      </c>
      <c r="M15" s="9">
        <v>76.0</v>
      </c>
    </row>
    <row r="16">
      <c r="A16" s="4" t="s">
        <v>27</v>
      </c>
      <c r="B16" s="5" t="s">
        <v>7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57.0</v>
      </c>
      <c r="I16" s="5">
        <v>0.0</v>
      </c>
      <c r="J16" s="5">
        <v>0.0</v>
      </c>
      <c r="K16" s="5">
        <v>1.0</v>
      </c>
      <c r="L16" s="5">
        <v>6.0</v>
      </c>
      <c r="M16" s="6">
        <v>64.0</v>
      </c>
    </row>
    <row r="17">
      <c r="A17" s="7" t="s">
        <v>28</v>
      </c>
      <c r="B17" s="8" t="s">
        <v>7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248.0</v>
      </c>
      <c r="I17" s="8">
        <v>0.0</v>
      </c>
      <c r="J17" s="8">
        <v>0.0</v>
      </c>
      <c r="K17" s="8">
        <v>29.0</v>
      </c>
      <c r="L17" s="8">
        <v>48.0</v>
      </c>
      <c r="M17" s="9">
        <v>325.0</v>
      </c>
    </row>
    <row r="18">
      <c r="A18" s="4" t="s">
        <v>29</v>
      </c>
      <c r="B18" s="5" t="s">
        <v>7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373.0</v>
      </c>
      <c r="I18" s="5">
        <v>0.0</v>
      </c>
      <c r="J18" s="5">
        <v>0.0</v>
      </c>
      <c r="K18" s="5">
        <v>128.0</v>
      </c>
      <c r="L18" s="5">
        <v>14.0</v>
      </c>
      <c r="M18" s="6">
        <v>515.0</v>
      </c>
    </row>
    <row r="19">
      <c r="A19" s="7" t="s">
        <v>30</v>
      </c>
      <c r="B19" s="8" t="s">
        <v>7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194.0</v>
      </c>
      <c r="I19" s="8">
        <v>0.0</v>
      </c>
      <c r="J19" s="8">
        <v>0.0</v>
      </c>
      <c r="K19" s="8">
        <v>99.0</v>
      </c>
      <c r="L19" s="8">
        <v>15.0</v>
      </c>
      <c r="M19" s="9">
        <v>308.0</v>
      </c>
    </row>
    <row r="20">
      <c r="A20" s="4" t="s">
        <v>31</v>
      </c>
      <c r="B20" s="5" t="s">
        <v>7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74.0</v>
      </c>
      <c r="I20" s="5">
        <v>0.0</v>
      </c>
      <c r="J20" s="5">
        <v>0.0</v>
      </c>
      <c r="K20" s="5">
        <v>0.0</v>
      </c>
      <c r="L20" s="5">
        <v>2.0</v>
      </c>
      <c r="M20" s="6">
        <v>76.0</v>
      </c>
    </row>
    <row r="21">
      <c r="A21" s="7" t="s">
        <v>32</v>
      </c>
      <c r="B21" s="8" t="s">
        <v>7</v>
      </c>
      <c r="C21" s="8">
        <v>0.0</v>
      </c>
      <c r="D21" s="8">
        <v>0.0</v>
      </c>
      <c r="E21" s="8">
        <v>0.0</v>
      </c>
      <c r="F21" s="8">
        <v>0.0</v>
      </c>
      <c r="G21" s="8">
        <v>0.0</v>
      </c>
      <c r="H21" s="8">
        <v>88.0</v>
      </c>
      <c r="I21" s="8">
        <v>0.0</v>
      </c>
      <c r="J21" s="8">
        <v>0.0</v>
      </c>
      <c r="K21" s="8">
        <v>37.0</v>
      </c>
      <c r="L21" s="8">
        <v>5.0</v>
      </c>
      <c r="M21" s="9">
        <v>130.0</v>
      </c>
    </row>
    <row r="22">
      <c r="A22" s="4" t="s">
        <v>33</v>
      </c>
      <c r="B22" s="5" t="s">
        <v>7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2.0</v>
      </c>
      <c r="I22" s="5">
        <v>0.0</v>
      </c>
      <c r="J22" s="5">
        <v>0.0</v>
      </c>
      <c r="K22" s="5">
        <v>0.0</v>
      </c>
      <c r="L22" s="5">
        <v>1.0</v>
      </c>
      <c r="M22" s="6">
        <v>3.0</v>
      </c>
    </row>
    <row r="23">
      <c r="A23" s="7" t="s">
        <v>34</v>
      </c>
      <c r="B23" s="8" t="s">
        <v>7</v>
      </c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278.0</v>
      </c>
      <c r="I23" s="8">
        <v>0.0</v>
      </c>
      <c r="J23" s="8">
        <v>0.0</v>
      </c>
      <c r="K23" s="8">
        <v>92.0</v>
      </c>
      <c r="L23" s="8">
        <v>9.0</v>
      </c>
      <c r="M23" s="9">
        <v>379.0</v>
      </c>
    </row>
    <row r="24">
      <c r="A24" s="4" t="s">
        <v>35</v>
      </c>
      <c r="B24" s="5" t="s">
        <v>7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62.0</v>
      </c>
      <c r="I24" s="5">
        <v>0.0</v>
      </c>
      <c r="J24" s="5">
        <v>0.0</v>
      </c>
      <c r="K24" s="5">
        <v>27.0</v>
      </c>
      <c r="L24" s="5">
        <v>4.0</v>
      </c>
      <c r="M24" s="6">
        <v>93.0</v>
      </c>
    </row>
    <row r="25">
      <c r="A25" s="7" t="s">
        <v>36</v>
      </c>
      <c r="B25" s="8" t="s">
        <v>7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8">
        <v>17.0</v>
      </c>
      <c r="I25" s="8">
        <v>0.0</v>
      </c>
      <c r="J25" s="8">
        <v>0.0</v>
      </c>
      <c r="K25" s="8">
        <v>0.0</v>
      </c>
      <c r="L25" s="8">
        <v>1.0</v>
      </c>
      <c r="M25" s="9">
        <v>18.0</v>
      </c>
    </row>
    <row r="26">
      <c r="A26" s="4" t="s">
        <v>37</v>
      </c>
      <c r="B26" s="5" t="s">
        <v>7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37.0</v>
      </c>
      <c r="I26" s="5">
        <v>0.0</v>
      </c>
      <c r="J26" s="5">
        <v>0.0</v>
      </c>
      <c r="K26" s="5">
        <v>0.0</v>
      </c>
      <c r="L26" s="5">
        <v>1.0</v>
      </c>
      <c r="M26" s="6">
        <v>38.0</v>
      </c>
    </row>
    <row r="27">
      <c r="A27" s="7" t="s">
        <v>38</v>
      </c>
      <c r="B27" s="8" t="s">
        <v>7</v>
      </c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25.0</v>
      </c>
      <c r="I27" s="8">
        <v>0.0</v>
      </c>
      <c r="J27" s="8">
        <v>0.0</v>
      </c>
      <c r="K27" s="8">
        <v>0.0</v>
      </c>
      <c r="L27" s="8">
        <v>1.0</v>
      </c>
      <c r="M27" s="9">
        <v>26.0</v>
      </c>
    </row>
    <row r="28">
      <c r="A28" s="4" t="s">
        <v>39</v>
      </c>
      <c r="B28" s="5" t="s">
        <v>7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21.0</v>
      </c>
      <c r="I28" s="5">
        <v>0.0</v>
      </c>
      <c r="J28" s="5">
        <v>0.0</v>
      </c>
      <c r="K28" s="5">
        <v>0.0</v>
      </c>
      <c r="L28" s="5">
        <v>1.0</v>
      </c>
      <c r="M28" s="6">
        <v>22.0</v>
      </c>
    </row>
    <row r="29">
      <c r="A29" s="7" t="s">
        <v>40</v>
      </c>
      <c r="B29" s="8" t="s">
        <v>7</v>
      </c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21.0</v>
      </c>
      <c r="I29" s="8">
        <v>0.0</v>
      </c>
      <c r="J29" s="8">
        <v>0.0</v>
      </c>
      <c r="K29" s="8">
        <v>0.0</v>
      </c>
      <c r="L29" s="8">
        <v>1.0</v>
      </c>
      <c r="M29" s="9">
        <v>22.0</v>
      </c>
    </row>
    <row r="30">
      <c r="A30" s="4" t="s">
        <v>41</v>
      </c>
      <c r="B30" s="5" t="s">
        <v>7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15.0</v>
      </c>
      <c r="I30" s="5">
        <v>0.0</v>
      </c>
      <c r="J30" s="5">
        <v>0.0</v>
      </c>
      <c r="K30" s="5">
        <v>0.0</v>
      </c>
      <c r="L30" s="5">
        <v>1.0</v>
      </c>
      <c r="M30" s="6">
        <v>16.0</v>
      </c>
    </row>
    <row r="31">
      <c r="A31" s="7" t="s">
        <v>42</v>
      </c>
      <c r="B31" s="8" t="s">
        <v>7</v>
      </c>
      <c r="C31" s="8">
        <v>0.0</v>
      </c>
      <c r="D31" s="8">
        <v>0.0</v>
      </c>
      <c r="E31" s="8">
        <v>0.0</v>
      </c>
      <c r="F31" s="8">
        <v>0.0</v>
      </c>
      <c r="G31" s="8">
        <v>0.0</v>
      </c>
      <c r="H31" s="8">
        <v>6.0</v>
      </c>
      <c r="I31" s="8">
        <v>0.0</v>
      </c>
      <c r="J31" s="8">
        <v>0.0</v>
      </c>
      <c r="K31" s="8">
        <v>0.0</v>
      </c>
      <c r="L31" s="8">
        <v>1.0</v>
      </c>
      <c r="M31" s="9">
        <v>7.0</v>
      </c>
    </row>
    <row r="32">
      <c r="A32" s="4" t="s">
        <v>43</v>
      </c>
      <c r="B32" s="5" t="s">
        <v>7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96.0</v>
      </c>
      <c r="I32" s="5">
        <v>0.0</v>
      </c>
      <c r="J32" s="5">
        <v>0.0</v>
      </c>
      <c r="K32" s="5">
        <v>14.0</v>
      </c>
      <c r="L32" s="5">
        <v>10.0</v>
      </c>
      <c r="M32" s="6">
        <v>120.0</v>
      </c>
    </row>
    <row r="33" hidden="1">
      <c r="A33" s="7" t="s">
        <v>44</v>
      </c>
      <c r="B33" s="8" t="s">
        <v>5</v>
      </c>
      <c r="C33" s="8">
        <v>0.0</v>
      </c>
      <c r="D33" s="8">
        <v>0.0</v>
      </c>
      <c r="E33" s="8">
        <v>0.0</v>
      </c>
      <c r="F33" s="8">
        <v>15.0</v>
      </c>
      <c r="G33" s="8">
        <v>0.0</v>
      </c>
      <c r="H33" s="8">
        <v>0.0</v>
      </c>
      <c r="I33" s="8">
        <v>0.0</v>
      </c>
      <c r="J33" s="8">
        <v>0.0</v>
      </c>
      <c r="K33" s="8">
        <v>1.0</v>
      </c>
      <c r="L33" s="8">
        <v>2.0</v>
      </c>
      <c r="M33" s="9">
        <v>18.0</v>
      </c>
    </row>
    <row r="34" hidden="1">
      <c r="A34" s="4" t="s">
        <v>45</v>
      </c>
      <c r="B34" s="5" t="s">
        <v>8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33.0</v>
      </c>
      <c r="J34" s="5">
        <v>0.0</v>
      </c>
      <c r="K34" s="5">
        <v>0.0</v>
      </c>
      <c r="L34" s="5">
        <v>8.0</v>
      </c>
      <c r="M34" s="6">
        <v>41.0</v>
      </c>
    </row>
    <row r="35" hidden="1">
      <c r="A35" s="7" t="s">
        <v>46</v>
      </c>
      <c r="B35" s="8" t="s">
        <v>9</v>
      </c>
      <c r="C35" s="8">
        <v>0.0</v>
      </c>
      <c r="D35" s="8">
        <v>0.0</v>
      </c>
      <c r="E35" s="8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19.0</v>
      </c>
      <c r="K35" s="8">
        <v>0.0</v>
      </c>
      <c r="L35" s="8">
        <v>3.0</v>
      </c>
      <c r="M35" s="9">
        <v>22.0</v>
      </c>
    </row>
    <row r="36" hidden="1">
      <c r="A36" s="4" t="s">
        <v>47</v>
      </c>
      <c r="B36" s="5" t="s">
        <v>8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17.0</v>
      </c>
      <c r="J36" s="5">
        <v>0.0</v>
      </c>
      <c r="K36" s="5">
        <v>0.0</v>
      </c>
      <c r="L36" s="5">
        <v>3.0</v>
      </c>
      <c r="M36" s="6">
        <v>20.0</v>
      </c>
    </row>
    <row r="37" hidden="1">
      <c r="A37" s="7" t="s">
        <v>48</v>
      </c>
      <c r="B37" s="8" t="s">
        <v>8</v>
      </c>
      <c r="C37" s="8">
        <v>0.0</v>
      </c>
      <c r="D37" s="8">
        <v>0.0</v>
      </c>
      <c r="E37" s="8">
        <v>0.0</v>
      </c>
      <c r="F37" s="8">
        <v>0.0</v>
      </c>
      <c r="G37" s="8">
        <v>0.0</v>
      </c>
      <c r="H37" s="8">
        <v>0.0</v>
      </c>
      <c r="I37" s="8">
        <v>7.0</v>
      </c>
      <c r="J37" s="8">
        <v>0.0</v>
      </c>
      <c r="K37" s="8">
        <v>0.0</v>
      </c>
      <c r="L37" s="8">
        <v>2.0</v>
      </c>
      <c r="M37" s="9">
        <v>9.0</v>
      </c>
    </row>
    <row r="38" hidden="1">
      <c r="A38" s="4" t="s">
        <v>49</v>
      </c>
      <c r="B38" s="5" t="s">
        <v>8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65.0</v>
      </c>
      <c r="J38" s="5">
        <v>0.0</v>
      </c>
      <c r="K38" s="5">
        <v>0.0</v>
      </c>
      <c r="L38" s="5">
        <v>9.0</v>
      </c>
      <c r="M38" s="6">
        <v>74.0</v>
      </c>
    </row>
    <row r="39" hidden="1">
      <c r="A39" s="7" t="s">
        <v>50</v>
      </c>
      <c r="B39" s="8" t="s">
        <v>8</v>
      </c>
      <c r="C39" s="8">
        <v>0.0</v>
      </c>
      <c r="D39" s="8">
        <v>0.0</v>
      </c>
      <c r="E39" s="8">
        <v>0.0</v>
      </c>
      <c r="F39" s="8">
        <v>0.0</v>
      </c>
      <c r="G39" s="8">
        <v>0.0</v>
      </c>
      <c r="H39" s="8">
        <v>0.0</v>
      </c>
      <c r="I39" s="8">
        <v>60.0</v>
      </c>
      <c r="J39" s="8">
        <v>0.0</v>
      </c>
      <c r="K39" s="8">
        <v>0.0</v>
      </c>
      <c r="L39" s="8">
        <v>9.0</v>
      </c>
      <c r="M39" s="9">
        <v>69.0</v>
      </c>
    </row>
    <row r="40" hidden="1">
      <c r="A40" s="4" t="s">
        <v>51</v>
      </c>
      <c r="B40" s="5" t="s">
        <v>8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210.0</v>
      </c>
      <c r="J40" s="5">
        <v>0.0</v>
      </c>
      <c r="K40" s="5">
        <v>1.0</v>
      </c>
      <c r="L40" s="5">
        <v>21.0</v>
      </c>
      <c r="M40" s="6">
        <v>232.0</v>
      </c>
    </row>
    <row r="41" hidden="1">
      <c r="A41" s="7" t="s">
        <v>52</v>
      </c>
      <c r="B41" s="8" t="s">
        <v>8</v>
      </c>
      <c r="C41" s="8">
        <v>0.0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165.0</v>
      </c>
      <c r="J41" s="8">
        <v>0.0</v>
      </c>
      <c r="K41" s="8">
        <v>0.0</v>
      </c>
      <c r="L41" s="8">
        <v>19.0</v>
      </c>
      <c r="M41" s="9">
        <v>184.0</v>
      </c>
    </row>
    <row r="42" hidden="1">
      <c r="A42" s="4" t="s">
        <v>53</v>
      </c>
      <c r="B42" s="5" t="s">
        <v>8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24.0</v>
      </c>
      <c r="J42" s="5">
        <v>0.0</v>
      </c>
      <c r="K42" s="5">
        <v>0.0</v>
      </c>
      <c r="L42" s="5">
        <v>4.0</v>
      </c>
      <c r="M42" s="6">
        <v>28.0</v>
      </c>
    </row>
    <row r="43" hidden="1">
      <c r="A43" s="7" t="s">
        <v>54</v>
      </c>
      <c r="B43" s="8" t="s">
        <v>9</v>
      </c>
      <c r="C43" s="8">
        <v>0.0</v>
      </c>
      <c r="D43" s="8">
        <v>0.0</v>
      </c>
      <c r="E43" s="8">
        <v>0.0</v>
      </c>
      <c r="F43" s="8">
        <v>0.0</v>
      </c>
      <c r="G43" s="8">
        <v>0.0</v>
      </c>
      <c r="H43" s="8">
        <v>0.0</v>
      </c>
      <c r="I43" s="8">
        <v>0.0</v>
      </c>
      <c r="J43" s="8">
        <v>82.0</v>
      </c>
      <c r="K43" s="8">
        <v>0.0</v>
      </c>
      <c r="L43" s="8">
        <v>20.0</v>
      </c>
      <c r="M43" s="9">
        <v>102.0</v>
      </c>
    </row>
    <row r="44">
      <c r="A44" s="4" t="s">
        <v>55</v>
      </c>
      <c r="B44" s="5" t="s">
        <v>7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31.0</v>
      </c>
      <c r="I44" s="5">
        <v>0.0</v>
      </c>
      <c r="J44" s="5">
        <v>0.0</v>
      </c>
      <c r="K44" s="5">
        <v>2.0</v>
      </c>
      <c r="L44" s="5">
        <v>6.0</v>
      </c>
      <c r="M44" s="6">
        <v>39.0</v>
      </c>
    </row>
    <row r="45" hidden="1">
      <c r="A45" s="7" t="s">
        <v>56</v>
      </c>
      <c r="B45" s="8" t="s">
        <v>8</v>
      </c>
      <c r="C45" s="8">
        <v>0.0</v>
      </c>
      <c r="D45" s="8">
        <v>0.0</v>
      </c>
      <c r="E45" s="8">
        <v>0.0</v>
      </c>
      <c r="F45" s="8">
        <v>0.0</v>
      </c>
      <c r="G45" s="8">
        <v>0.0</v>
      </c>
      <c r="H45" s="8">
        <v>0.0</v>
      </c>
      <c r="I45" s="8">
        <v>122.0</v>
      </c>
      <c r="J45" s="8">
        <v>0.0</v>
      </c>
      <c r="K45" s="8">
        <v>2.0</v>
      </c>
      <c r="L45" s="8">
        <v>9.0</v>
      </c>
      <c r="M45" s="9">
        <v>133.0</v>
      </c>
    </row>
    <row r="46" hidden="1">
      <c r="A46" s="4" t="s">
        <v>57</v>
      </c>
      <c r="B46" s="5" t="s">
        <v>8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132.0</v>
      </c>
      <c r="J46" s="5">
        <v>0.0</v>
      </c>
      <c r="K46" s="5">
        <v>0.0</v>
      </c>
      <c r="L46" s="5">
        <v>10.0</v>
      </c>
      <c r="M46" s="6">
        <v>142.0</v>
      </c>
    </row>
    <row r="47" hidden="1">
      <c r="A47" s="7" t="s">
        <v>58</v>
      </c>
      <c r="B47" s="8" t="s">
        <v>8</v>
      </c>
      <c r="C47" s="8">
        <v>0.0</v>
      </c>
      <c r="D47" s="8">
        <v>0.0</v>
      </c>
      <c r="E47" s="8">
        <v>0.0</v>
      </c>
      <c r="F47" s="8">
        <v>0.0</v>
      </c>
      <c r="G47" s="8">
        <v>0.0</v>
      </c>
      <c r="H47" s="8">
        <v>0.0</v>
      </c>
      <c r="I47" s="8">
        <v>180.0</v>
      </c>
      <c r="J47" s="8">
        <v>0.0</v>
      </c>
      <c r="K47" s="8">
        <v>0.0</v>
      </c>
      <c r="L47" s="8">
        <v>14.0</v>
      </c>
      <c r="M47" s="9">
        <v>194.0</v>
      </c>
    </row>
    <row r="48" hidden="1">
      <c r="A48" s="4" t="s">
        <v>59</v>
      </c>
      <c r="B48" s="5" t="s">
        <v>8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212.0</v>
      </c>
      <c r="J48" s="5">
        <v>0.0</v>
      </c>
      <c r="K48" s="5">
        <v>0.0</v>
      </c>
      <c r="L48" s="5">
        <v>16.0</v>
      </c>
      <c r="M48" s="6">
        <v>228.0</v>
      </c>
    </row>
    <row r="49">
      <c r="A49" s="10" t="s">
        <v>60</v>
      </c>
      <c r="B49" s="11" t="s">
        <v>61</v>
      </c>
      <c r="C49" s="11">
        <v>54.0</v>
      </c>
      <c r="D49" s="11">
        <v>6.0</v>
      </c>
      <c r="E49" s="11">
        <v>48.0</v>
      </c>
      <c r="F49" s="11">
        <v>15.0</v>
      </c>
      <c r="G49" s="11">
        <v>0.0</v>
      </c>
      <c r="H49" s="11">
        <v>2054.0</v>
      </c>
      <c r="I49" s="11">
        <v>1227.0</v>
      </c>
      <c r="J49" s="11">
        <v>101.0</v>
      </c>
      <c r="K49" s="11">
        <v>438.0</v>
      </c>
      <c r="L49" s="11">
        <v>318.0</v>
      </c>
      <c r="M49" s="12">
        <v>4261.0</v>
      </c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7.0"/>
  </cols>
  <sheetData>
    <row r="1">
      <c r="A1" s="1" t="s">
        <v>0</v>
      </c>
      <c r="B1" s="2" t="s">
        <v>1</v>
      </c>
      <c r="C1" s="2" t="s">
        <v>7</v>
      </c>
      <c r="D1" s="2" t="s">
        <v>4</v>
      </c>
      <c r="E1" s="2" t="s">
        <v>6</v>
      </c>
      <c r="F1" s="2" t="s">
        <v>5</v>
      </c>
      <c r="G1" s="2" t="s">
        <v>8</v>
      </c>
      <c r="H1" s="2" t="s">
        <v>62</v>
      </c>
      <c r="I1" s="2" t="s">
        <v>9</v>
      </c>
      <c r="J1" s="2" t="s">
        <v>63</v>
      </c>
      <c r="K1" s="2" t="s">
        <v>64</v>
      </c>
      <c r="L1" s="2" t="s">
        <v>65</v>
      </c>
      <c r="M1" s="2" t="s">
        <v>10</v>
      </c>
      <c r="N1" s="2" t="s">
        <v>11</v>
      </c>
      <c r="O1" s="3" t="s">
        <v>12</v>
      </c>
    </row>
    <row r="2" hidden="1">
      <c r="A2" s="4" t="s">
        <v>66</v>
      </c>
      <c r="B2" s="5" t="s">
        <v>6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1.0</v>
      </c>
      <c r="O2" s="6">
        <v>1.0</v>
      </c>
    </row>
    <row r="3" hidden="1">
      <c r="A3" s="7" t="s">
        <v>67</v>
      </c>
      <c r="B3" s="8" t="s">
        <v>5</v>
      </c>
      <c r="C3" s="8">
        <v>0.0</v>
      </c>
      <c r="D3" s="8">
        <v>0.0</v>
      </c>
      <c r="E3" s="8">
        <v>0.0</v>
      </c>
      <c r="F3" s="8">
        <v>13.0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2.0</v>
      </c>
      <c r="O3" s="9">
        <v>15.0</v>
      </c>
    </row>
    <row r="4" hidden="1">
      <c r="A4" s="4" t="s">
        <v>68</v>
      </c>
      <c r="B4" s="5" t="s">
        <v>4</v>
      </c>
      <c r="C4" s="5">
        <v>0.0</v>
      </c>
      <c r="D4" s="5">
        <v>27.0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1.0</v>
      </c>
      <c r="O4" s="6">
        <v>28.0</v>
      </c>
    </row>
    <row r="5" hidden="1">
      <c r="A5" s="7" t="s">
        <v>69</v>
      </c>
      <c r="B5" s="8" t="s">
        <v>62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1.0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1.0</v>
      </c>
      <c r="O5" s="9">
        <v>2.0</v>
      </c>
    </row>
    <row r="6" hidden="1">
      <c r="A6" s="4" t="s">
        <v>70</v>
      </c>
      <c r="B6" s="5" t="s">
        <v>64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27.0</v>
      </c>
      <c r="L6" s="5">
        <v>0.0</v>
      </c>
      <c r="M6" s="5">
        <v>4.0</v>
      </c>
      <c r="N6" s="5">
        <v>6.0</v>
      </c>
      <c r="O6" s="6">
        <v>37.0</v>
      </c>
    </row>
    <row r="7" hidden="1">
      <c r="A7" s="7" t="s">
        <v>71</v>
      </c>
      <c r="B7" s="8" t="s">
        <v>63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3.0</v>
      </c>
      <c r="K7" s="8">
        <v>0.0</v>
      </c>
      <c r="L7" s="8">
        <v>0.0</v>
      </c>
      <c r="M7" s="8">
        <v>0.0</v>
      </c>
      <c r="N7" s="8">
        <v>1.0</v>
      </c>
      <c r="O7" s="9">
        <v>4.0</v>
      </c>
    </row>
    <row r="8" hidden="1">
      <c r="A8" s="4" t="s">
        <v>72</v>
      </c>
      <c r="B8" s="5" t="s">
        <v>4</v>
      </c>
      <c r="C8" s="5">
        <v>0.0</v>
      </c>
      <c r="D8" s="5">
        <v>13.0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1.0</v>
      </c>
      <c r="O8" s="6">
        <v>14.0</v>
      </c>
    </row>
    <row r="9" hidden="1">
      <c r="A9" s="7" t="s">
        <v>73</v>
      </c>
      <c r="B9" s="8" t="s">
        <v>4</v>
      </c>
      <c r="C9" s="8">
        <v>0.0</v>
      </c>
      <c r="D9" s="8">
        <v>19.0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9">
        <v>19.0</v>
      </c>
    </row>
    <row r="10" hidden="1">
      <c r="A10" s="4" t="s">
        <v>74</v>
      </c>
      <c r="B10" s="5" t="s">
        <v>4</v>
      </c>
      <c r="C10" s="5">
        <v>0.0</v>
      </c>
      <c r="D10" s="5">
        <v>13.0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1.0</v>
      </c>
      <c r="O10" s="6">
        <v>14.0</v>
      </c>
    </row>
    <row r="11" hidden="1">
      <c r="A11" s="7" t="s">
        <v>75</v>
      </c>
      <c r="B11" s="8" t="s">
        <v>4</v>
      </c>
      <c r="C11" s="8">
        <v>0.0</v>
      </c>
      <c r="D11" s="8">
        <v>13.0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9">
        <v>13.0</v>
      </c>
    </row>
    <row r="12" hidden="1">
      <c r="A12" s="4" t="s">
        <v>76</v>
      </c>
      <c r="B12" s="5" t="s">
        <v>4</v>
      </c>
      <c r="C12" s="5">
        <v>0.0</v>
      </c>
      <c r="D12" s="5">
        <v>13.0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6">
        <v>13.0</v>
      </c>
    </row>
    <row r="13" hidden="1">
      <c r="A13" s="7" t="s">
        <v>77</v>
      </c>
      <c r="B13" s="8" t="s">
        <v>65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5.0</v>
      </c>
      <c r="M13" s="8">
        <v>0.0</v>
      </c>
      <c r="N13" s="8">
        <v>1.0</v>
      </c>
      <c r="O13" s="9">
        <v>6.0</v>
      </c>
    </row>
    <row r="14" hidden="1">
      <c r="A14" s="4" t="s">
        <v>78</v>
      </c>
      <c r="B14" s="5" t="s">
        <v>65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50.0</v>
      </c>
      <c r="M14" s="5">
        <v>5.0</v>
      </c>
      <c r="N14" s="5">
        <v>5.0</v>
      </c>
      <c r="O14" s="6">
        <v>60.0</v>
      </c>
    </row>
    <row r="15" hidden="1">
      <c r="A15" s="7" t="s">
        <v>79</v>
      </c>
      <c r="B15" s="8" t="s">
        <v>65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1.0</v>
      </c>
      <c r="M15" s="8">
        <v>1.0</v>
      </c>
      <c r="N15" s="8">
        <v>1.0</v>
      </c>
      <c r="O15" s="9">
        <v>3.0</v>
      </c>
    </row>
    <row r="16" hidden="1">
      <c r="A16" s="4" t="s">
        <v>80</v>
      </c>
      <c r="B16" s="5" t="s">
        <v>65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1.0</v>
      </c>
      <c r="M16" s="5">
        <v>1.0</v>
      </c>
      <c r="N16" s="5">
        <v>0.0</v>
      </c>
      <c r="O16" s="6">
        <v>2.0</v>
      </c>
    </row>
    <row r="17" hidden="1">
      <c r="A17" s="7" t="s">
        <v>81</v>
      </c>
      <c r="B17" s="8" t="s">
        <v>65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1.0</v>
      </c>
      <c r="M17" s="8">
        <v>1.0</v>
      </c>
      <c r="N17" s="8">
        <v>1.0</v>
      </c>
      <c r="O17" s="9">
        <v>3.0</v>
      </c>
    </row>
    <row r="18" hidden="1">
      <c r="A18" s="4" t="s">
        <v>82</v>
      </c>
      <c r="B18" s="5" t="s">
        <v>65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1.0</v>
      </c>
      <c r="M18" s="5">
        <v>1.0</v>
      </c>
      <c r="N18" s="5">
        <v>0.0</v>
      </c>
      <c r="O18" s="6">
        <v>2.0</v>
      </c>
    </row>
    <row r="19" hidden="1">
      <c r="A19" s="7" t="s">
        <v>83</v>
      </c>
      <c r="B19" s="8" t="s">
        <v>65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1.0</v>
      </c>
      <c r="M19" s="8">
        <v>1.0</v>
      </c>
      <c r="N19" s="8">
        <v>1.0</v>
      </c>
      <c r="O19" s="9">
        <v>3.0</v>
      </c>
    </row>
    <row r="20" hidden="1">
      <c r="A20" s="4" t="s">
        <v>84</v>
      </c>
      <c r="B20" s="5" t="s">
        <v>65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1.0</v>
      </c>
      <c r="M20" s="5">
        <v>1.0</v>
      </c>
      <c r="N20" s="5">
        <v>0.0</v>
      </c>
      <c r="O20" s="6">
        <v>2.0</v>
      </c>
    </row>
    <row r="21" hidden="1">
      <c r="A21" s="7" t="s">
        <v>85</v>
      </c>
      <c r="B21" s="8" t="s">
        <v>63</v>
      </c>
      <c r="C21" s="8">
        <v>0.0</v>
      </c>
      <c r="D21" s="8">
        <v>0.0</v>
      </c>
      <c r="E21" s="8">
        <v>0.0</v>
      </c>
      <c r="F21" s="8">
        <v>0.0</v>
      </c>
      <c r="G21" s="8">
        <v>0.0</v>
      </c>
      <c r="H21" s="8">
        <v>0.0</v>
      </c>
      <c r="I21" s="8">
        <v>0.0</v>
      </c>
      <c r="J21" s="8">
        <v>1015.0</v>
      </c>
      <c r="K21" s="8">
        <v>0.0</v>
      </c>
      <c r="L21" s="8">
        <v>0.0</v>
      </c>
      <c r="M21" s="8">
        <v>218.0</v>
      </c>
      <c r="N21" s="8">
        <v>15.0</v>
      </c>
      <c r="O21" s="9">
        <v>1248.0</v>
      </c>
    </row>
    <row r="22" hidden="1">
      <c r="A22" s="4" t="s">
        <v>86</v>
      </c>
      <c r="B22" s="5" t="s">
        <v>63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2.0</v>
      </c>
      <c r="K22" s="5">
        <v>0.0</v>
      </c>
      <c r="L22" s="5">
        <v>0.0</v>
      </c>
      <c r="M22" s="5">
        <v>0.0</v>
      </c>
      <c r="N22" s="5">
        <v>1.0</v>
      </c>
      <c r="O22" s="6">
        <v>3.0</v>
      </c>
    </row>
    <row r="23" hidden="1">
      <c r="A23" s="7" t="s">
        <v>87</v>
      </c>
      <c r="B23" s="8" t="s">
        <v>63</v>
      </c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72.0</v>
      </c>
      <c r="K23" s="8">
        <v>0.0</v>
      </c>
      <c r="L23" s="8">
        <v>0.0</v>
      </c>
      <c r="M23" s="8">
        <v>3.0</v>
      </c>
      <c r="N23" s="8">
        <v>7.0</v>
      </c>
      <c r="O23" s="9">
        <v>82.0</v>
      </c>
    </row>
    <row r="24" hidden="1">
      <c r="A24" s="4" t="s">
        <v>88</v>
      </c>
      <c r="B24" s="5" t="s">
        <v>63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82.0</v>
      </c>
      <c r="K24" s="5">
        <v>0.0</v>
      </c>
      <c r="L24" s="5">
        <v>0.0</v>
      </c>
      <c r="M24" s="5">
        <v>3.0</v>
      </c>
      <c r="N24" s="5">
        <v>7.0</v>
      </c>
      <c r="O24" s="6">
        <v>92.0</v>
      </c>
    </row>
    <row r="25" hidden="1">
      <c r="A25" s="7" t="s">
        <v>89</v>
      </c>
      <c r="B25" s="8" t="s">
        <v>63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75.0</v>
      </c>
      <c r="K25" s="8">
        <v>0.0</v>
      </c>
      <c r="L25" s="8">
        <v>0.0</v>
      </c>
      <c r="M25" s="8">
        <v>3.0</v>
      </c>
      <c r="N25" s="8">
        <v>7.0</v>
      </c>
      <c r="O25" s="9">
        <v>85.0</v>
      </c>
    </row>
    <row r="26" hidden="1">
      <c r="A26" s="4" t="s">
        <v>90</v>
      </c>
      <c r="B26" s="5" t="s">
        <v>63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10.0</v>
      </c>
      <c r="K26" s="5">
        <v>0.0</v>
      </c>
      <c r="L26" s="5">
        <v>0.0</v>
      </c>
      <c r="M26" s="5">
        <v>0.0</v>
      </c>
      <c r="N26" s="5">
        <v>2.0</v>
      </c>
      <c r="O26" s="6">
        <v>12.0</v>
      </c>
    </row>
    <row r="27" hidden="1">
      <c r="A27" s="7" t="s">
        <v>91</v>
      </c>
      <c r="B27" s="8" t="s">
        <v>63</v>
      </c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73.0</v>
      </c>
      <c r="K27" s="8">
        <v>0.0</v>
      </c>
      <c r="L27" s="8">
        <v>0.0</v>
      </c>
      <c r="M27" s="8">
        <v>3.0</v>
      </c>
      <c r="N27" s="8">
        <v>7.0</v>
      </c>
      <c r="O27" s="9">
        <v>83.0</v>
      </c>
    </row>
    <row r="28" hidden="1">
      <c r="A28" s="4" t="s">
        <v>92</v>
      </c>
      <c r="B28" s="5" t="s">
        <v>63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69.0</v>
      </c>
      <c r="K28" s="5">
        <v>0.0</v>
      </c>
      <c r="L28" s="5">
        <v>0.0</v>
      </c>
      <c r="M28" s="5">
        <v>3.0</v>
      </c>
      <c r="N28" s="5">
        <v>7.0</v>
      </c>
      <c r="O28" s="6">
        <v>79.0</v>
      </c>
    </row>
    <row r="29" hidden="1">
      <c r="A29" s="7" t="s">
        <v>93</v>
      </c>
      <c r="B29" s="8" t="s">
        <v>63</v>
      </c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235.0</v>
      </c>
      <c r="K29" s="8">
        <v>0.0</v>
      </c>
      <c r="L29" s="8">
        <v>0.0</v>
      </c>
      <c r="M29" s="8">
        <v>64.0</v>
      </c>
      <c r="N29" s="8">
        <v>14.0</v>
      </c>
      <c r="O29" s="9">
        <v>313.0</v>
      </c>
    </row>
    <row r="30" hidden="1">
      <c r="A30" s="4" t="s">
        <v>94</v>
      </c>
      <c r="B30" s="5" t="s">
        <v>63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2.0</v>
      </c>
      <c r="K30" s="5">
        <v>0.0</v>
      </c>
      <c r="L30" s="5">
        <v>0.0</v>
      </c>
      <c r="M30" s="5">
        <v>0.0</v>
      </c>
      <c r="N30" s="5">
        <v>1.0</v>
      </c>
      <c r="O30" s="6">
        <v>3.0</v>
      </c>
    </row>
    <row r="31" hidden="1">
      <c r="A31" s="7" t="s">
        <v>95</v>
      </c>
      <c r="B31" s="8" t="s">
        <v>63</v>
      </c>
      <c r="C31" s="8">
        <v>0.0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200.0</v>
      </c>
      <c r="K31" s="8">
        <v>0.0</v>
      </c>
      <c r="L31" s="8">
        <v>0.0</v>
      </c>
      <c r="M31" s="8">
        <v>50.0</v>
      </c>
      <c r="N31" s="8">
        <v>5.0</v>
      </c>
      <c r="O31" s="9">
        <v>255.0</v>
      </c>
    </row>
    <row r="32" hidden="1">
      <c r="A32" s="4" t="s">
        <v>96</v>
      </c>
      <c r="B32" s="5" t="s">
        <v>63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2.0</v>
      </c>
      <c r="K32" s="5">
        <v>0.0</v>
      </c>
      <c r="L32" s="5">
        <v>0.0</v>
      </c>
      <c r="M32" s="5">
        <v>0.0</v>
      </c>
      <c r="N32" s="5">
        <v>1.0</v>
      </c>
      <c r="O32" s="6">
        <v>3.0</v>
      </c>
    </row>
    <row r="33" hidden="1">
      <c r="A33" s="7" t="s">
        <v>97</v>
      </c>
      <c r="B33" s="8" t="s">
        <v>63</v>
      </c>
      <c r="C33" s="8">
        <v>0.0</v>
      </c>
      <c r="D33" s="8">
        <v>0.0</v>
      </c>
      <c r="E33" s="8">
        <v>0.0</v>
      </c>
      <c r="F33" s="8">
        <v>0.0</v>
      </c>
      <c r="G33" s="8">
        <v>0.0</v>
      </c>
      <c r="H33" s="8">
        <v>0.0</v>
      </c>
      <c r="I33" s="8">
        <v>0.0</v>
      </c>
      <c r="J33" s="8">
        <v>84.0</v>
      </c>
      <c r="K33" s="8">
        <v>0.0</v>
      </c>
      <c r="L33" s="8">
        <v>0.0</v>
      </c>
      <c r="M33" s="8">
        <v>7.0</v>
      </c>
      <c r="N33" s="8">
        <v>12.0</v>
      </c>
      <c r="O33" s="9">
        <v>103.0</v>
      </c>
    </row>
    <row r="34" hidden="1">
      <c r="A34" s="4" t="s">
        <v>98</v>
      </c>
      <c r="B34" s="5" t="s">
        <v>63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5.0</v>
      </c>
      <c r="K34" s="5">
        <v>0.0</v>
      </c>
      <c r="L34" s="5">
        <v>0.0</v>
      </c>
      <c r="M34" s="5">
        <v>1.0</v>
      </c>
      <c r="N34" s="5">
        <v>2.0</v>
      </c>
      <c r="O34" s="6">
        <v>8.0</v>
      </c>
    </row>
    <row r="35" hidden="1">
      <c r="A35" s="7" t="s">
        <v>99</v>
      </c>
      <c r="B35" s="8" t="s">
        <v>63</v>
      </c>
      <c r="C35" s="8">
        <v>0.0</v>
      </c>
      <c r="D35" s="8">
        <v>0.0</v>
      </c>
      <c r="E35" s="8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11.0</v>
      </c>
      <c r="K35" s="8">
        <v>0.0</v>
      </c>
      <c r="L35" s="8">
        <v>0.0</v>
      </c>
      <c r="M35" s="8">
        <v>0.0</v>
      </c>
      <c r="N35" s="8">
        <v>2.0</v>
      </c>
      <c r="O35" s="9">
        <v>13.0</v>
      </c>
    </row>
    <row r="36" hidden="1">
      <c r="A36" s="4" t="s">
        <v>100</v>
      </c>
      <c r="B36" s="5" t="s">
        <v>63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20.0</v>
      </c>
      <c r="K36" s="5">
        <v>0.0</v>
      </c>
      <c r="L36" s="5">
        <v>0.0</v>
      </c>
      <c r="M36" s="5">
        <v>0.0</v>
      </c>
      <c r="N36" s="5">
        <v>2.0</v>
      </c>
      <c r="O36" s="6">
        <v>22.0</v>
      </c>
    </row>
    <row r="37" hidden="1">
      <c r="A37" s="7" t="s">
        <v>101</v>
      </c>
      <c r="B37" s="8" t="s">
        <v>63</v>
      </c>
      <c r="C37" s="8">
        <v>0.0</v>
      </c>
      <c r="D37" s="8">
        <v>0.0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15.0</v>
      </c>
      <c r="K37" s="8">
        <v>0.0</v>
      </c>
      <c r="L37" s="8">
        <v>0.0</v>
      </c>
      <c r="M37" s="8">
        <v>1.0</v>
      </c>
      <c r="N37" s="8">
        <v>2.0</v>
      </c>
      <c r="O37" s="9">
        <v>18.0</v>
      </c>
    </row>
    <row r="38" hidden="1">
      <c r="A38" s="4" t="s">
        <v>102</v>
      </c>
      <c r="B38" s="5" t="s">
        <v>63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13.0</v>
      </c>
      <c r="K38" s="5">
        <v>0.0</v>
      </c>
      <c r="L38" s="5">
        <v>0.0</v>
      </c>
      <c r="M38" s="5">
        <v>0.0</v>
      </c>
      <c r="N38" s="5">
        <v>2.0</v>
      </c>
      <c r="O38" s="6">
        <v>15.0</v>
      </c>
    </row>
    <row r="39" hidden="1">
      <c r="A39" s="7" t="s">
        <v>103</v>
      </c>
      <c r="B39" s="8" t="s">
        <v>63</v>
      </c>
      <c r="C39" s="8">
        <v>0.0</v>
      </c>
      <c r="D39" s="8">
        <v>0.0</v>
      </c>
      <c r="E39" s="8">
        <v>0.0</v>
      </c>
      <c r="F39" s="8">
        <v>0.0</v>
      </c>
      <c r="G39" s="8">
        <v>0.0</v>
      </c>
      <c r="H39" s="8">
        <v>0.0</v>
      </c>
      <c r="I39" s="8">
        <v>0.0</v>
      </c>
      <c r="J39" s="8">
        <v>12.0</v>
      </c>
      <c r="K39" s="8">
        <v>0.0</v>
      </c>
      <c r="L39" s="8">
        <v>0.0</v>
      </c>
      <c r="M39" s="8">
        <v>0.0</v>
      </c>
      <c r="N39" s="8">
        <v>2.0</v>
      </c>
      <c r="O39" s="9">
        <v>14.0</v>
      </c>
    </row>
    <row r="40" hidden="1">
      <c r="A40" s="4" t="s">
        <v>104</v>
      </c>
      <c r="B40" s="5" t="s">
        <v>63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13.0</v>
      </c>
      <c r="K40" s="5">
        <v>0.0</v>
      </c>
      <c r="L40" s="5">
        <v>0.0</v>
      </c>
      <c r="M40" s="5">
        <v>0.0</v>
      </c>
      <c r="N40" s="5">
        <v>2.0</v>
      </c>
      <c r="O40" s="6">
        <v>15.0</v>
      </c>
    </row>
    <row r="41" hidden="1">
      <c r="A41" s="7" t="s">
        <v>105</v>
      </c>
      <c r="B41" s="8" t="s">
        <v>63</v>
      </c>
      <c r="C41" s="8">
        <v>0.0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10.0</v>
      </c>
      <c r="K41" s="8">
        <v>0.0</v>
      </c>
      <c r="L41" s="8">
        <v>0.0</v>
      </c>
      <c r="M41" s="8">
        <v>0.0</v>
      </c>
      <c r="N41" s="8">
        <v>2.0</v>
      </c>
      <c r="O41" s="9">
        <v>12.0</v>
      </c>
    </row>
    <row r="42" hidden="1">
      <c r="A42" s="4" t="s">
        <v>106</v>
      </c>
      <c r="B42" s="5" t="s">
        <v>63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743.0</v>
      </c>
      <c r="K42" s="5">
        <v>0.0</v>
      </c>
      <c r="L42" s="5">
        <v>0.0</v>
      </c>
      <c r="M42" s="5">
        <v>172.0</v>
      </c>
      <c r="N42" s="5">
        <v>9.0</v>
      </c>
      <c r="O42" s="6">
        <v>924.0</v>
      </c>
    </row>
    <row r="43" hidden="1">
      <c r="A43" s="7" t="s">
        <v>107</v>
      </c>
      <c r="B43" s="8" t="s">
        <v>63</v>
      </c>
      <c r="C43" s="8">
        <v>0.0</v>
      </c>
      <c r="D43" s="8">
        <v>0.0</v>
      </c>
      <c r="E43" s="8">
        <v>0.0</v>
      </c>
      <c r="F43" s="8">
        <v>0.0</v>
      </c>
      <c r="G43" s="8">
        <v>0.0</v>
      </c>
      <c r="H43" s="8">
        <v>0.0</v>
      </c>
      <c r="I43" s="8">
        <v>0.0</v>
      </c>
      <c r="J43" s="8">
        <v>2.0</v>
      </c>
      <c r="K43" s="8">
        <v>0.0</v>
      </c>
      <c r="L43" s="8">
        <v>0.0</v>
      </c>
      <c r="M43" s="8">
        <v>1.0</v>
      </c>
      <c r="N43" s="8">
        <v>1.0</v>
      </c>
      <c r="O43" s="9">
        <v>4.0</v>
      </c>
    </row>
    <row r="44" hidden="1">
      <c r="A44" s="4" t="s">
        <v>108</v>
      </c>
      <c r="B44" s="5" t="s">
        <v>63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4.0</v>
      </c>
      <c r="K44" s="5">
        <v>0.0</v>
      </c>
      <c r="L44" s="5">
        <v>0.0</v>
      </c>
      <c r="M44" s="5">
        <v>0.0</v>
      </c>
      <c r="N44" s="5">
        <v>1.0</v>
      </c>
      <c r="O44" s="6">
        <v>5.0</v>
      </c>
    </row>
    <row r="45" hidden="1">
      <c r="A45" s="7" t="s">
        <v>109</v>
      </c>
      <c r="B45" s="8" t="s">
        <v>63</v>
      </c>
      <c r="C45" s="8">
        <v>0.0</v>
      </c>
      <c r="D45" s="8">
        <v>0.0</v>
      </c>
      <c r="E45" s="8">
        <v>0.0</v>
      </c>
      <c r="F45" s="8">
        <v>0.0</v>
      </c>
      <c r="G45" s="8">
        <v>0.0</v>
      </c>
      <c r="H45" s="8">
        <v>0.0</v>
      </c>
      <c r="I45" s="8">
        <v>0.0</v>
      </c>
      <c r="J45" s="8">
        <v>124.0</v>
      </c>
      <c r="K45" s="8">
        <v>0.0</v>
      </c>
      <c r="L45" s="8">
        <v>0.0</v>
      </c>
      <c r="M45" s="8">
        <v>30.0</v>
      </c>
      <c r="N45" s="8">
        <v>4.0</v>
      </c>
      <c r="O45" s="9">
        <v>158.0</v>
      </c>
    </row>
    <row r="46" hidden="1">
      <c r="A46" s="4" t="s">
        <v>110</v>
      </c>
      <c r="B46" s="5" t="s">
        <v>63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2.0</v>
      </c>
      <c r="K46" s="5">
        <v>0.0</v>
      </c>
      <c r="L46" s="5">
        <v>0.0</v>
      </c>
      <c r="M46" s="5">
        <v>0.0</v>
      </c>
      <c r="N46" s="5">
        <v>1.0</v>
      </c>
      <c r="O46" s="6">
        <v>3.0</v>
      </c>
    </row>
    <row r="47" hidden="1">
      <c r="A47" s="7" t="s">
        <v>111</v>
      </c>
      <c r="B47" s="8" t="s">
        <v>4</v>
      </c>
      <c r="C47" s="8">
        <v>0.0</v>
      </c>
      <c r="D47" s="8">
        <v>38.0</v>
      </c>
      <c r="E47" s="8">
        <v>0.0</v>
      </c>
      <c r="F47" s="8">
        <v>0.0</v>
      </c>
      <c r="G47" s="8">
        <v>0.0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1.0</v>
      </c>
      <c r="O47" s="9">
        <v>39.0</v>
      </c>
    </row>
    <row r="48">
      <c r="A48" s="4" t="s">
        <v>112</v>
      </c>
      <c r="B48" s="5" t="s">
        <v>8</v>
      </c>
      <c r="C48" s="5">
        <v>0.0</v>
      </c>
      <c r="D48" s="5">
        <v>0.0</v>
      </c>
      <c r="E48" s="5">
        <v>0.0</v>
      </c>
      <c r="F48" s="5">
        <v>0.0</v>
      </c>
      <c r="G48" s="5">
        <v>20.0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1.0</v>
      </c>
      <c r="N48" s="5">
        <v>2.0</v>
      </c>
      <c r="O48" s="6">
        <v>23.0</v>
      </c>
    </row>
    <row r="49" hidden="1">
      <c r="A49" s="7" t="s">
        <v>113</v>
      </c>
      <c r="B49" s="8" t="s">
        <v>9</v>
      </c>
      <c r="C49" s="8">
        <v>0.0</v>
      </c>
      <c r="D49" s="8">
        <v>0.0</v>
      </c>
      <c r="E49" s="8">
        <v>0.0</v>
      </c>
      <c r="F49" s="8">
        <v>0.0</v>
      </c>
      <c r="G49" s="8">
        <v>0.0</v>
      </c>
      <c r="H49" s="8">
        <v>0.0</v>
      </c>
      <c r="I49" s="8">
        <v>19.0</v>
      </c>
      <c r="J49" s="8">
        <v>0.0</v>
      </c>
      <c r="K49" s="8">
        <v>0.0</v>
      </c>
      <c r="L49" s="8">
        <v>0.0</v>
      </c>
      <c r="M49" s="8">
        <v>0.0</v>
      </c>
      <c r="N49" s="8">
        <v>3.0</v>
      </c>
      <c r="O49" s="9">
        <v>22.0</v>
      </c>
    </row>
    <row r="50">
      <c r="A50" s="4" t="s">
        <v>114</v>
      </c>
      <c r="B50" s="5" t="s">
        <v>8</v>
      </c>
      <c r="C50" s="5">
        <v>0.0</v>
      </c>
      <c r="D50" s="5">
        <v>0.0</v>
      </c>
      <c r="E50" s="5">
        <v>0.0</v>
      </c>
      <c r="F50" s="5">
        <v>0.0</v>
      </c>
      <c r="G50" s="5">
        <v>17.0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0.0</v>
      </c>
      <c r="N50" s="5">
        <v>3.0</v>
      </c>
      <c r="O50" s="6">
        <v>20.0</v>
      </c>
    </row>
    <row r="51">
      <c r="A51" s="7" t="s">
        <v>115</v>
      </c>
      <c r="B51" s="8" t="s">
        <v>8</v>
      </c>
      <c r="C51" s="8">
        <v>0.0</v>
      </c>
      <c r="D51" s="8">
        <v>0.0</v>
      </c>
      <c r="E51" s="8">
        <v>0.0</v>
      </c>
      <c r="F51" s="8">
        <v>0.0</v>
      </c>
      <c r="G51" s="8">
        <v>9.0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  <c r="N51" s="8">
        <v>2.0</v>
      </c>
      <c r="O51" s="9">
        <v>11.0</v>
      </c>
    </row>
    <row r="52">
      <c r="A52" s="4" t="s">
        <v>116</v>
      </c>
      <c r="B52" s="5" t="s">
        <v>8</v>
      </c>
      <c r="C52" s="5">
        <v>0.0</v>
      </c>
      <c r="D52" s="5">
        <v>0.0</v>
      </c>
      <c r="E52" s="5">
        <v>0.0</v>
      </c>
      <c r="F52" s="5">
        <v>0.0</v>
      </c>
      <c r="G52" s="5">
        <v>81.0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9.0</v>
      </c>
      <c r="O52" s="6">
        <v>90.0</v>
      </c>
    </row>
    <row r="53">
      <c r="A53" s="7" t="s">
        <v>117</v>
      </c>
      <c r="B53" s="8" t="s">
        <v>8</v>
      </c>
      <c r="C53" s="8">
        <v>0.0</v>
      </c>
      <c r="D53" s="8">
        <v>0.0</v>
      </c>
      <c r="E53" s="8">
        <v>0.0</v>
      </c>
      <c r="F53" s="8">
        <v>0.0</v>
      </c>
      <c r="G53" s="8">
        <v>68.0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10.0</v>
      </c>
      <c r="O53" s="9">
        <v>78.0</v>
      </c>
    </row>
    <row r="54">
      <c r="A54" s="4" t="s">
        <v>118</v>
      </c>
      <c r="B54" s="5" t="s">
        <v>8</v>
      </c>
      <c r="C54" s="5">
        <v>0.0</v>
      </c>
      <c r="D54" s="5">
        <v>0.0</v>
      </c>
      <c r="E54" s="5">
        <v>0.0</v>
      </c>
      <c r="F54" s="5">
        <v>0.0</v>
      </c>
      <c r="G54" s="5">
        <v>226.0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1.0</v>
      </c>
      <c r="N54" s="5">
        <v>21.0</v>
      </c>
      <c r="O54" s="6">
        <v>248.0</v>
      </c>
    </row>
    <row r="55">
      <c r="A55" s="7" t="s">
        <v>119</v>
      </c>
      <c r="B55" s="8" t="s">
        <v>8</v>
      </c>
      <c r="C55" s="8">
        <v>0.0</v>
      </c>
      <c r="D55" s="8">
        <v>0.0</v>
      </c>
      <c r="E55" s="8">
        <v>0.0</v>
      </c>
      <c r="F55" s="8">
        <v>0.0</v>
      </c>
      <c r="G55" s="8">
        <v>177.0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19.0</v>
      </c>
      <c r="O55" s="9">
        <v>196.0</v>
      </c>
    </row>
    <row r="56">
      <c r="A56" s="4" t="s">
        <v>120</v>
      </c>
      <c r="B56" s="5" t="s">
        <v>8</v>
      </c>
      <c r="C56" s="5">
        <v>0.0</v>
      </c>
      <c r="D56" s="5">
        <v>0.0</v>
      </c>
      <c r="E56" s="5">
        <v>0.0</v>
      </c>
      <c r="F56" s="5">
        <v>0.0</v>
      </c>
      <c r="G56" s="5">
        <v>24.0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0.0</v>
      </c>
      <c r="N56" s="5">
        <v>4.0</v>
      </c>
      <c r="O56" s="6">
        <v>28.0</v>
      </c>
    </row>
    <row r="57" hidden="1">
      <c r="A57" s="7" t="s">
        <v>121</v>
      </c>
      <c r="B57" s="8" t="s">
        <v>9</v>
      </c>
      <c r="C57" s="8">
        <v>0.0</v>
      </c>
      <c r="D57" s="8">
        <v>0.0</v>
      </c>
      <c r="E57" s="8">
        <v>0.0</v>
      </c>
      <c r="F57" s="8">
        <v>0.0</v>
      </c>
      <c r="G57" s="8">
        <v>0.0</v>
      </c>
      <c r="H57" s="8">
        <v>0.0</v>
      </c>
      <c r="I57" s="8">
        <v>82.0</v>
      </c>
      <c r="J57" s="8">
        <v>0.0</v>
      </c>
      <c r="K57" s="8">
        <v>0.0</v>
      </c>
      <c r="L57" s="8">
        <v>0.0</v>
      </c>
      <c r="M57" s="8">
        <v>0.0</v>
      </c>
      <c r="N57" s="8">
        <v>20.0</v>
      </c>
      <c r="O57" s="9">
        <v>102.0</v>
      </c>
    </row>
    <row r="58" hidden="1">
      <c r="A58" s="4" t="s">
        <v>122</v>
      </c>
      <c r="B58" s="5" t="s">
        <v>7</v>
      </c>
      <c r="C58" s="5">
        <v>30.0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  <c r="M58" s="5">
        <v>0.0</v>
      </c>
      <c r="N58" s="5">
        <v>4.0</v>
      </c>
      <c r="O58" s="6">
        <v>34.0</v>
      </c>
    </row>
    <row r="59">
      <c r="A59" s="7" t="s">
        <v>123</v>
      </c>
      <c r="B59" s="8" t="s">
        <v>8</v>
      </c>
      <c r="C59" s="8">
        <v>0.0</v>
      </c>
      <c r="D59" s="8">
        <v>0.0</v>
      </c>
      <c r="E59" s="8">
        <v>0.0</v>
      </c>
      <c r="F59" s="8">
        <v>0.0</v>
      </c>
      <c r="G59" s="8">
        <v>127.0</v>
      </c>
      <c r="H59" s="8">
        <v>0.0</v>
      </c>
      <c r="I59" s="8">
        <v>0.0</v>
      </c>
      <c r="J59" s="8">
        <v>0.0</v>
      </c>
      <c r="K59" s="8">
        <v>0.0</v>
      </c>
      <c r="L59" s="8">
        <v>0.0</v>
      </c>
      <c r="M59" s="8">
        <v>0.0</v>
      </c>
      <c r="N59" s="8">
        <v>9.0</v>
      </c>
      <c r="O59" s="9">
        <v>136.0</v>
      </c>
    </row>
    <row r="60">
      <c r="A60" s="4" t="s">
        <v>124</v>
      </c>
      <c r="B60" s="5" t="s">
        <v>8</v>
      </c>
      <c r="C60" s="5">
        <v>0.0</v>
      </c>
      <c r="D60" s="5">
        <v>0.0</v>
      </c>
      <c r="E60" s="5">
        <v>0.0</v>
      </c>
      <c r="F60" s="5">
        <v>0.0</v>
      </c>
      <c r="G60" s="5">
        <v>151.0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1.0</v>
      </c>
      <c r="N60" s="5">
        <v>11.0</v>
      </c>
      <c r="O60" s="6">
        <v>163.0</v>
      </c>
    </row>
    <row r="61">
      <c r="A61" s="7" t="s">
        <v>125</v>
      </c>
      <c r="B61" s="8" t="s">
        <v>8</v>
      </c>
      <c r="C61" s="8">
        <v>0.0</v>
      </c>
      <c r="D61" s="8">
        <v>0.0</v>
      </c>
      <c r="E61" s="8">
        <v>0.0</v>
      </c>
      <c r="F61" s="8">
        <v>0.0</v>
      </c>
      <c r="G61" s="8">
        <v>201.0</v>
      </c>
      <c r="H61" s="8">
        <v>0.0</v>
      </c>
      <c r="I61" s="8">
        <v>0.0</v>
      </c>
      <c r="J61" s="8">
        <v>0.0</v>
      </c>
      <c r="K61" s="8">
        <v>0.0</v>
      </c>
      <c r="L61" s="8">
        <v>0.0</v>
      </c>
      <c r="M61" s="8">
        <v>1.0</v>
      </c>
      <c r="N61" s="8">
        <v>16.0</v>
      </c>
      <c r="O61" s="9">
        <v>218.0</v>
      </c>
    </row>
    <row r="62">
      <c r="A62" s="4" t="s">
        <v>126</v>
      </c>
      <c r="B62" s="5" t="s">
        <v>8</v>
      </c>
      <c r="C62" s="5">
        <v>0.0</v>
      </c>
      <c r="D62" s="5">
        <v>0.0</v>
      </c>
      <c r="E62" s="5">
        <v>0.0</v>
      </c>
      <c r="F62" s="5">
        <v>0.0</v>
      </c>
      <c r="G62" s="5">
        <v>231.0</v>
      </c>
      <c r="H62" s="5">
        <v>0.0</v>
      </c>
      <c r="I62" s="5">
        <v>0.0</v>
      </c>
      <c r="J62" s="5">
        <v>0.0</v>
      </c>
      <c r="K62" s="5">
        <v>0.0</v>
      </c>
      <c r="L62" s="5">
        <v>0.0</v>
      </c>
      <c r="M62" s="5">
        <v>0.0</v>
      </c>
      <c r="N62" s="5">
        <v>17.0</v>
      </c>
      <c r="O62" s="6">
        <v>248.0</v>
      </c>
    </row>
    <row r="63" hidden="1">
      <c r="A63" s="7" t="s">
        <v>127</v>
      </c>
      <c r="B63" s="8" t="s">
        <v>7</v>
      </c>
      <c r="C63" s="8">
        <v>22.0</v>
      </c>
      <c r="D63" s="8">
        <v>0.0</v>
      </c>
      <c r="E63" s="8">
        <v>0.0</v>
      </c>
      <c r="F63" s="8">
        <v>0.0</v>
      </c>
      <c r="G63" s="8">
        <v>0.0</v>
      </c>
      <c r="H63" s="8">
        <v>0.0</v>
      </c>
      <c r="I63" s="8">
        <v>0.0</v>
      </c>
      <c r="J63" s="8">
        <v>0.0</v>
      </c>
      <c r="K63" s="8">
        <v>0.0</v>
      </c>
      <c r="L63" s="8">
        <v>0.0</v>
      </c>
      <c r="M63" s="8">
        <v>6.0</v>
      </c>
      <c r="N63" s="8">
        <v>4.0</v>
      </c>
      <c r="O63" s="9">
        <v>32.0</v>
      </c>
    </row>
    <row r="64">
      <c r="A64" s="10" t="s">
        <v>60</v>
      </c>
      <c r="B64" s="11" t="s">
        <v>61</v>
      </c>
      <c r="C64" s="11">
        <v>52.0</v>
      </c>
      <c r="D64" s="11">
        <v>136.0</v>
      </c>
      <c r="E64" s="11">
        <v>0.0</v>
      </c>
      <c r="F64" s="11">
        <v>13.0</v>
      </c>
      <c r="G64" s="11">
        <v>1332.0</v>
      </c>
      <c r="H64" s="11">
        <v>1.0</v>
      </c>
      <c r="I64" s="11">
        <v>101.0</v>
      </c>
      <c r="J64" s="11">
        <v>2898.0</v>
      </c>
      <c r="K64" s="11">
        <v>27.0</v>
      </c>
      <c r="L64" s="11">
        <v>61.0</v>
      </c>
      <c r="M64" s="11">
        <v>584.0</v>
      </c>
      <c r="N64" s="11">
        <v>296.0</v>
      </c>
      <c r="O64" s="12">
        <v>5501.0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14.25"/>
    <col customWidth="1" min="3" max="3" width="27.0"/>
    <col customWidth="1" min="4" max="4" width="14.88"/>
  </cols>
  <sheetData>
    <row r="1">
      <c r="A1" s="14" t="s">
        <v>128</v>
      </c>
      <c r="B1" s="15" t="s">
        <v>129</v>
      </c>
      <c r="C1" s="15" t="s">
        <v>130</v>
      </c>
      <c r="D1" s="16" t="s">
        <v>131</v>
      </c>
    </row>
    <row r="2">
      <c r="A2" s="17" t="s">
        <v>132</v>
      </c>
      <c r="B2" s="18">
        <f>COUNTIF(Table1[language], "JavaScript")-COUNTA(ELECTRONJS!B44,ELECTRONJS!B7,ELECTRONJS!B8)</f>
        <v>23</v>
      </c>
      <c r="C2" s="18" t="s">
        <v>7</v>
      </c>
      <c r="D2" s="19">
        <f>SUM(Table1[JavaScript])-ELECTRONJS!H44-ELECTRONJS!H7-ELECTRONJS!H8-79</f>
        <v>1895</v>
      </c>
    </row>
    <row r="3">
      <c r="A3" s="20" t="s">
        <v>132</v>
      </c>
      <c r="B3" s="21">
        <f>COUNTIF(Table1[language], "JavaScript JSX")</f>
        <v>12</v>
      </c>
      <c r="C3" s="22" t="s">
        <v>8</v>
      </c>
      <c r="D3" s="23">
        <f>SUM(Table1[JavaScript JSX])</f>
        <v>1227</v>
      </c>
    </row>
    <row r="4">
      <c r="A4" s="17" t="s">
        <v>133</v>
      </c>
      <c r="B4" s="24">
        <f>COUNTIF(Table2[language], "Rust")</f>
        <v>27</v>
      </c>
      <c r="C4" s="18" t="s">
        <v>63</v>
      </c>
      <c r="D4" s="19">
        <f>SUM(Table2[Rust])</f>
        <v>2898</v>
      </c>
    </row>
    <row r="5">
      <c r="A5" s="25" t="s">
        <v>133</v>
      </c>
      <c r="B5" s="26">
        <f>COUNTIF(Table2[language], "JavaScript JSX")</f>
        <v>12</v>
      </c>
      <c r="C5" s="27" t="s">
        <v>8</v>
      </c>
      <c r="D5" s="28">
        <f>SUM(Table2[JavaScript JSX])</f>
        <v>1332</v>
      </c>
    </row>
    <row r="9">
      <c r="P9" s="29" t="s">
        <v>128</v>
      </c>
      <c r="Q9" s="29" t="s">
        <v>129</v>
      </c>
      <c r="R9" s="29" t="s">
        <v>130</v>
      </c>
      <c r="S9" s="29" t="s">
        <v>131</v>
      </c>
    </row>
    <row r="10">
      <c r="P10" s="30" t="s">
        <v>132</v>
      </c>
      <c r="Q10" s="30">
        <f>COUNTIF(Table1[language], "JavaScript")-COUNTA(ELECTRONJS!Q52,ELECTRONJS!Q15,ELECTRONJS!Q16)</f>
        <v>26</v>
      </c>
      <c r="R10" s="30" t="s">
        <v>7</v>
      </c>
      <c r="S10" s="31">
        <f>SUM(Table1[JavaScript])-ELECTRONJS!W52-ELECTRONJS!W15-ELECTRONJS!W16-79</f>
        <v>1975</v>
      </c>
    </row>
    <row r="11">
      <c r="P11" s="30" t="s">
        <v>132</v>
      </c>
      <c r="Q11" s="31">
        <f>COUNTIF(Table1[language], "JavaScript JSX")</f>
        <v>12</v>
      </c>
      <c r="R11" s="30" t="s">
        <v>8</v>
      </c>
      <c r="S11" s="31">
        <f>SUM(Table1[JavaScript JSX])</f>
        <v>1227</v>
      </c>
    </row>
    <row r="12">
      <c r="P12" s="30" t="s">
        <v>133</v>
      </c>
      <c r="Q12" s="31">
        <f>COUNTIF(Table2[language], "Rust")</f>
        <v>27</v>
      </c>
      <c r="R12" s="30" t="s">
        <v>63</v>
      </c>
      <c r="S12" s="31">
        <f>SUM(Table2[Rust])</f>
        <v>2898</v>
      </c>
    </row>
    <row r="13">
      <c r="P13" s="30" t="s">
        <v>133</v>
      </c>
      <c r="Q13" s="31">
        <f>COUNTIF(Table2[language], "JavaScript JSX")</f>
        <v>12</v>
      </c>
      <c r="R13" s="30" t="s">
        <v>8</v>
      </c>
      <c r="S13" s="31">
        <f>SUM(Table2[JavaScript JSX])</f>
        <v>1332</v>
      </c>
    </row>
  </sheetData>
  <drawing r:id="rId1"/>
  <tableParts count="2">
    <tablePart r:id="rId4"/>
    <tablePart r:id="rId5"/>
  </tableParts>
</worksheet>
</file>