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640"/>
  </bookViews>
  <sheets>
    <sheet name="基本模块" sheetId="6" r:id="rId1"/>
    <sheet name="自助终端" sheetId="7" state="hidden" r:id="rId2"/>
    <sheet name="原型图" sheetId="11" r:id="rId3"/>
    <sheet name="Gatt graph-001" sheetId="14" r:id="rId4"/>
  </sheets>
  <definedNames>
    <definedName name="_xlnm._FilterDatabase" localSheetId="1" hidden="1">自助终端!$A$1:$E$17</definedName>
    <definedName name="_xlnm.Print_Titles" localSheetId="0">基本模块!$1:$3</definedName>
  </definedNames>
  <calcPr calcId="144525"/>
</workbook>
</file>

<file path=xl/sharedStrings.xml><?xml version="1.0" encoding="utf-8"?>
<sst xmlns="http://schemas.openxmlformats.org/spreadsheetml/2006/main" count="176" uniqueCount="157">
  <si>
    <t>学号：2020051615252 姓名：彭粤庭
学号：2020051615293 姓名：彭印</t>
  </si>
  <si>
    <t>功能清单列表</t>
  </si>
  <si>
    <t>序号</t>
  </si>
  <si>
    <t>端口</t>
  </si>
  <si>
    <t>一级菜单</t>
  </si>
  <si>
    <t>功能点</t>
  </si>
  <si>
    <t>功能描述</t>
  </si>
  <si>
    <t>业务流程</t>
  </si>
  <si>
    <t>业务规则</t>
  </si>
  <si>
    <t>设备端</t>
  </si>
  <si>
    <t>无</t>
  </si>
  <si>
    <t>温湿度检测</t>
  </si>
  <si>
    <t>通过温湿度传感器得到温度和湿度</t>
  </si>
  <si>
    <t>烧录程序到开发板打开传感器收集温湿度数据</t>
  </si>
  <si>
    <t>每隔一定时间收集温湿度数据</t>
  </si>
  <si>
    <t>土壤湿度检测</t>
  </si>
  <si>
    <t>通过土壤检测探头得到土壤湿度</t>
  </si>
  <si>
    <t>烧录程序到开发板打开探头收集土壤湿度数据</t>
  </si>
  <si>
    <t>每隔一定时间收集土壤湿度数据</t>
  </si>
  <si>
    <t>风扇</t>
  </si>
  <si>
    <t>打开风扇进行散热</t>
  </si>
  <si>
    <t>烧录程序到开发板控制风扇的打开或关闭</t>
  </si>
  <si>
    <t>1.使用温度阈值自动控制风扇开闭
2.直接使用GPIO引脚控制风扇开闭</t>
  </si>
  <si>
    <t>水泵</t>
  </si>
  <si>
    <t>打开水泵进行抽水</t>
  </si>
  <si>
    <t>烧录程序到开发板控制水泵的打开或关闭</t>
  </si>
  <si>
    <t>1.使用湿度阈值自动控制水泵开闭
2.直接使用GPIO引脚控制水泵开闭</t>
  </si>
  <si>
    <t>OLED屏幕显示</t>
  </si>
  <si>
    <t>OLED屏幕显示数据</t>
  </si>
  <si>
    <t>烧录程序到开发板点亮OLED屏幕显示数据</t>
  </si>
  <si>
    <t>将传感器收集到的数据显示在OLED屏幕上</t>
  </si>
  <si>
    <t>WIFI</t>
  </si>
  <si>
    <t>使用WiFi模块连接WiFi</t>
  </si>
  <si>
    <t>烧录程序到开发板进行WiFi连接</t>
  </si>
  <si>
    <t>使用WIFI模块的STA模式连接WIFI进行通讯</t>
  </si>
  <si>
    <t>MQTT通讯</t>
  </si>
  <si>
    <t>使用MQTT协议进行通讯</t>
  </si>
  <si>
    <t>烧录程序到开发板使用MQTT协议进行通讯</t>
  </si>
  <si>
    <t>在连接WIFI的前提下连接MQTT服务器进行通讯</t>
  </si>
  <si>
    <t>自动控制</t>
  </si>
  <si>
    <t>使用阈值自动控制风扇和水泵</t>
  </si>
  <si>
    <t>烧录程序到开发板自动控制风扇和水泵</t>
  </si>
  <si>
    <t>温度高于阈值启动风扇，土壤湿度低于阈值启动水泵</t>
  </si>
  <si>
    <t>电脑WEB端</t>
  </si>
  <si>
    <t>登录页面</t>
  </si>
  <si>
    <t>登录</t>
  </si>
  <si>
    <t>支持账号密码登录</t>
  </si>
  <si>
    <t>1.用户输入用户名和密码点击按钮进行登陆
2.如用户名和密码不匹配则提示密码错误</t>
  </si>
  <si>
    <t>1.用户输入数据与数据库数据成功匹配直接登录
2.用户输入用户名与数据库数据不匹配需要注册
3.用户输入密码与数据库数据不匹配提示密码错误</t>
  </si>
  <si>
    <t>注册页面</t>
  </si>
  <si>
    <t>注册账号</t>
  </si>
  <si>
    <t>支持账号密码注册</t>
  </si>
  <si>
    <t>用户输入用户名和密码点击按钮进行注册</t>
  </si>
  <si>
    <t>1.用户输入用户名不能与数据库中用户名重复，提示用户重输
2.用户输入数据注册成功跳转回登录页面，数据存入数据库</t>
  </si>
  <si>
    <t>控制页面</t>
  </si>
  <si>
    <t>连接</t>
  </si>
  <si>
    <t>1.默认配置直接连接mqtt服务器
2.修改配置之后连接mqtt服务器</t>
  </si>
  <si>
    <t>1.用户使用默认配置点击按钮连接mqtt服务器
2.用户根据情况修改配置点击按钮连接mqtt服务器</t>
  </si>
  <si>
    <t>1.确保配置正确才能成功连接
2.连接成功之后出现断开连接的按钮</t>
  </si>
  <si>
    <t>风扇控制</t>
  </si>
  <si>
    <t>设置风扇的打开、关闭</t>
  </si>
  <si>
    <t>用户点击按钮打开或关闭风扇</t>
  </si>
  <si>
    <t>1.点击按钮通过mqtt发送对应信息控制风扇的开闭
2.打开自动化控制时无法控制开闭</t>
  </si>
  <si>
    <t>水泵控制</t>
  </si>
  <si>
    <t>设置水泵的打开、关闭</t>
  </si>
  <si>
    <t>用户点击按钮打开或关闭水泵</t>
  </si>
  <si>
    <t>1.点击按钮通过mqtt发送对应信息控制水泵的开闭
2.打开自动化控制时无法控制开闭</t>
  </si>
  <si>
    <t>自动化控制</t>
  </si>
  <si>
    <t>设置是否自动控制风扇、水泵</t>
  </si>
  <si>
    <t>用户点击按钮打开或关闭自动化控制</t>
  </si>
  <si>
    <t>1.点击按钮通过mqtt发送对应信息控制自动化的开闭
2.打开自动化通过设定的阈值自动控制风扇和水泵</t>
  </si>
  <si>
    <t>温度阈值控制</t>
  </si>
  <si>
    <t>设置风扇自动控制的阈值</t>
  </si>
  <si>
    <t>用户根据情况调整温度阈值</t>
  </si>
  <si>
    <t>阈值范围是0-100，修改阈值通过mqtt协议发送阈值到开发板</t>
  </si>
  <si>
    <t>湿度阈值控制</t>
  </si>
  <si>
    <t>设置水泵自动控制的阈值</t>
  </si>
  <si>
    <t>用户根据情况调整湿度阈值</t>
  </si>
  <si>
    <t>阈值范围是0-100，修改阈值通过mqtt发送阈值到开发板</t>
  </si>
  <si>
    <t>消息显示</t>
  </si>
  <si>
    <t>显示发送和接收的消息</t>
  </si>
  <si>
    <t>显示所有发送和接收的消息</t>
  </si>
  <si>
    <t>使用mqtt通讯，将所有收发的消息展示出来</t>
  </si>
  <si>
    <t>温湿度数据展示</t>
  </si>
  <si>
    <t>温湿度数据用图标方式展示</t>
  </si>
  <si>
    <t>把接收的温湿度数据转换为图表展示出来</t>
  </si>
  <si>
    <t>通过mqtt接收开发板发送的温湿度数据，以图表形式展现</t>
  </si>
  <si>
    <t>平台</t>
  </si>
  <si>
    <t>功能</t>
  </si>
  <si>
    <t>子功能</t>
  </si>
  <si>
    <t>功能类型</t>
  </si>
  <si>
    <t>自助终端</t>
  </si>
  <si>
    <t>首页</t>
  </si>
  <si>
    <t>求职</t>
  </si>
  <si>
    <t>求职者注册登记入口</t>
  </si>
  <si>
    <t>现有功能</t>
  </si>
  <si>
    <t>企业搜索</t>
  </si>
  <si>
    <t>职位搜索入口</t>
  </si>
  <si>
    <t>求职者注册</t>
  </si>
  <si>
    <t>求职者注册登记页面</t>
  </si>
  <si>
    <t>简历编辑</t>
  </si>
  <si>
    <t>求职者简历编辑页面</t>
  </si>
  <si>
    <t>个人信息扩展</t>
  </si>
  <si>
    <t>求职者个人信息字段扩展，具体字段待定</t>
  </si>
  <si>
    <t>新增功能</t>
  </si>
  <si>
    <t>在职情况登记</t>
  </si>
  <si>
    <t>求职者登记在职情况，包括（工作单位、职位）</t>
  </si>
  <si>
    <t>职位搜索</t>
  </si>
  <si>
    <t>对招聘企业发布的职位进行搜索</t>
  </si>
  <si>
    <t>教职者账号登录</t>
  </si>
  <si>
    <t>职位列表</t>
  </si>
  <si>
    <t>对搜索到的职位信息列表展示</t>
  </si>
  <si>
    <t>职位详情</t>
  </si>
  <si>
    <t>展示招聘职位及公司的详细信息，提供预约功能</t>
  </si>
  <si>
    <t>职位预约</t>
  </si>
  <si>
    <t>求职者对所选职位进行预约操作</t>
  </si>
  <si>
    <t>培训信息</t>
  </si>
  <si>
    <t>培训列表</t>
  </si>
  <si>
    <t>列表展示培训机构发布的全部培训项目信息</t>
  </si>
  <si>
    <t>培训详情</t>
  </si>
  <si>
    <t>点击查看，展示培训的详细信息、学员评价信息</t>
  </si>
  <si>
    <t>我要报名</t>
  </si>
  <si>
    <t>点击我要报名按钮，报名参加指定的培训项目</t>
  </si>
  <si>
    <t>报名列表</t>
  </si>
  <si>
    <t>列表展示我已报名的培训项目列表</t>
  </si>
  <si>
    <t>发表评价</t>
  </si>
  <si>
    <t>点击发表评价按钮对已参加的培训项目进行评分、评价</t>
  </si>
  <si>
    <t>原型图</t>
  </si>
  <si>
    <t>项目实施进度安排</t>
  </si>
  <si>
    <t>项目开始时间：</t>
  </si>
  <si>
    <t>报告人:彭粤庭
报告人:彭印</t>
  </si>
  <si>
    <t>学号：2020051615252
学号：2020051615293</t>
  </si>
  <si>
    <t>任务名称</t>
  </si>
  <si>
    <t>计划工时</t>
  </si>
  <si>
    <t>开始时间</t>
  </si>
  <si>
    <t>计划完成时间</t>
  </si>
  <si>
    <t>实际完成日期</t>
  </si>
  <si>
    <t>实际工时</t>
  </si>
  <si>
    <t>图表数据</t>
  </si>
  <si>
    <t>提前完
工时间</t>
  </si>
  <si>
    <t>滞后时间</t>
  </si>
  <si>
    <t>嵌入式项目环境搭建</t>
  </si>
  <si>
    <t>实操开发板烧录点灯程序</t>
  </si>
  <si>
    <t>OLED显示屏适配</t>
  </si>
  <si>
    <t>WIFI模块适配</t>
  </si>
  <si>
    <t>mqtt协议适配</t>
  </si>
  <si>
    <t>温湿度感应板适配</t>
  </si>
  <si>
    <t>土壤湿度感应板适配</t>
  </si>
  <si>
    <t>各模块整合适配</t>
  </si>
  <si>
    <t>嵌入式程序适配重构</t>
  </si>
  <si>
    <t>web页面适配开发板</t>
  </si>
  <si>
    <t>连接MySQL数据库</t>
  </si>
  <si>
    <t>web页面调整</t>
  </si>
  <si>
    <r>
      <rPr>
        <sz val="10"/>
        <rFont val="宋体"/>
        <charset val="134"/>
      </rPr>
      <t>图例</t>
    </r>
    <r>
      <rPr>
        <sz val="10"/>
        <rFont val="Arial"/>
        <charset val="0"/>
      </rPr>
      <t>:</t>
    </r>
  </si>
  <si>
    <t>计划进度</t>
  </si>
  <si>
    <t>提前完成</t>
  </si>
  <si>
    <t>延期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</si>
</sst>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0.0"/>
  </numFmts>
  <fonts count="32">
    <font>
      <sz val="11"/>
      <color theme="1"/>
      <name val="宋体"/>
      <charset val="134"/>
      <scheme val="minor"/>
    </font>
    <font>
      <sz val="10"/>
      <name val="Arial"/>
      <charset val="0"/>
    </font>
    <font>
      <b/>
      <sz val="18"/>
      <name val="宋体"/>
      <charset val="134"/>
    </font>
    <font>
      <sz val="10"/>
      <name val="宋体"/>
      <charset val="134"/>
    </font>
    <font>
      <sz val="10"/>
      <name val="宋体"/>
      <charset val="134"/>
      <scheme val="minor"/>
    </font>
    <font>
      <b/>
      <sz val="10"/>
      <name val="Arial"/>
      <charset val="0"/>
    </font>
    <font>
      <b/>
      <sz val="10"/>
      <color indexed="10"/>
      <name val="Arial"/>
      <charset val="0"/>
    </font>
    <font>
      <sz val="18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2"/>
      <name val="微软雅黑"/>
      <charset val="134"/>
    </font>
    <font>
      <sz val="11"/>
      <name val="宋体"/>
      <charset val="134"/>
      <scheme val="minor"/>
    </font>
    <font>
      <b/>
      <sz val="2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15" borderId="14" applyNumberFormat="0" applyAlignment="0" applyProtection="0">
      <alignment vertical="center"/>
    </xf>
    <xf numFmtId="0" fontId="26" fillId="15" borderId="10" applyNumberFormat="0" applyAlignment="0" applyProtection="0">
      <alignment vertical="center"/>
    </xf>
    <xf numFmtId="0" fontId="27" fillId="16" borderId="15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 applyProtection="1"/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left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14" fontId="1" fillId="0" borderId="5" xfId="0" applyNumberFormat="1" applyFont="1" applyFill="1" applyBorder="1" applyAlignment="1" applyProtection="1">
      <alignment horizontal="center" vertical="center"/>
      <protection locked="0"/>
    </xf>
    <xf numFmtId="176" fontId="1" fillId="0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 wrapText="1"/>
    </xf>
    <xf numFmtId="0" fontId="1" fillId="0" borderId="6" xfId="0" applyNumberFormat="1" applyFont="1" applyFill="1" applyBorder="1" applyAlignment="1" applyProtection="1">
      <alignment horizontal="left" vertical="center"/>
    </xf>
    <xf numFmtId="0" fontId="3" fillId="0" borderId="4" xfId="0" applyNumberFormat="1" applyFont="1" applyFill="1" applyBorder="1" applyAlignment="1" applyProtection="1">
      <alignment horizontal="left" vertical="center" wrapText="1"/>
    </xf>
    <xf numFmtId="0" fontId="1" fillId="0" borderId="4" xfId="0" applyNumberFormat="1" applyFont="1" applyFill="1" applyBorder="1" applyAlignment="1" applyProtection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 applyProtection="1">
      <alignment horizontal="left" vertical="center"/>
      <protection locked="0"/>
    </xf>
    <xf numFmtId="177" fontId="1" fillId="0" borderId="5" xfId="0" applyNumberFormat="1" applyFont="1" applyFill="1" applyBorder="1" applyAlignment="1" applyProtection="1">
      <alignment horizontal="center" vertical="center"/>
      <protection locked="0"/>
    </xf>
    <xf numFmtId="14" fontId="1" fillId="0" borderId="5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5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vertical="center"/>
      <protection locked="0"/>
    </xf>
    <xf numFmtId="177" fontId="1" fillId="0" borderId="0" xfId="0" applyNumberFormat="1" applyFont="1" applyFill="1" applyBorder="1" applyAlignment="1" applyProtection="1">
      <alignment horizontal="center" vertical="center"/>
      <protection locked="0"/>
    </xf>
    <xf numFmtId="14" fontId="1" fillId="0" borderId="0" xfId="0" applyNumberFormat="1" applyFont="1" applyFill="1" applyBorder="1" applyAlignment="1" applyProtection="1">
      <alignment horizontal="center" vertical="center"/>
      <protection locked="0"/>
    </xf>
    <xf numFmtId="14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>
      <alignment horizontal="right" vertical="center"/>
    </xf>
    <xf numFmtId="0" fontId="1" fillId="0" borderId="2" xfId="0" applyFont="1" applyFill="1" applyBorder="1" applyAlignment="1"/>
    <xf numFmtId="0" fontId="3" fillId="0" borderId="6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3" fillId="0" borderId="6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/>
    <xf numFmtId="0" fontId="1" fillId="0" borderId="2" xfId="0" applyNumberFormat="1" applyFont="1" applyFill="1" applyBorder="1" applyAlignment="1" applyProtection="1">
      <alignment vertical="center"/>
    </xf>
    <xf numFmtId="0" fontId="2" fillId="0" borderId="6" xfId="0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left" vertical="center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6" fillId="0" borderId="5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/>
    <xf numFmtId="0" fontId="6" fillId="0" borderId="9" xfId="0" applyNumberFormat="1" applyFont="1" applyFill="1" applyBorder="1" applyAlignment="1" applyProtection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top" wrapText="1"/>
    </xf>
    <xf numFmtId="0" fontId="9" fillId="3" borderId="5" xfId="0" applyFont="1" applyFill="1" applyBorder="1" applyAlignment="1">
      <alignment horizontal="center" vertical="top" wrapText="1" readingOrder="1"/>
    </xf>
    <xf numFmtId="0" fontId="9" fillId="3" borderId="5" xfId="0" applyFont="1" applyFill="1" applyBorder="1" applyAlignment="1">
      <alignment horizontal="center" vertical="center" wrapText="1" readingOrder="1"/>
    </xf>
    <xf numFmtId="0" fontId="8" fillId="0" borderId="5" xfId="0" applyFont="1" applyBorder="1"/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top" wrapText="1"/>
    </xf>
    <xf numFmtId="0" fontId="8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vertical="top" wrapText="1"/>
    </xf>
    <xf numFmtId="0" fontId="8" fillId="4" borderId="5" xfId="0" applyFont="1" applyFill="1" applyBorder="1"/>
    <xf numFmtId="0" fontId="0" fillId="4" borderId="5" xfId="0" applyFill="1" applyBorder="1" applyAlignment="1">
      <alignment horizontal="center" vertical="center" wrapText="1"/>
    </xf>
    <xf numFmtId="0" fontId="0" fillId="4" borderId="5" xfId="0" applyFill="1" applyBorder="1"/>
    <xf numFmtId="0" fontId="0" fillId="4" borderId="5" xfId="0" applyFill="1" applyBorder="1" applyAlignment="1">
      <alignment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1" fillId="0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49621410171941"/>
          <c:y val="0.0705522644754443"/>
          <c:w val="0.950335507244772"/>
          <c:h val="0.9259280190430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'Gatt graph-001'!$D$3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delete val="1"/>
          </c:dLbls>
          <c:cat>
            <c:multiLvlStrRef>
              <c:f>'Gatt graph-001'!$4:$15</c:f>
              <c:multiLvlStrCache>
                <c:ptCount val="12"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3</c:v>
                  </c:pt>
                  <c:pt idx="6">
                    <c:v>2</c:v>
                  </c:pt>
                  <c:pt idx="7">
                    <c:v>5</c:v>
                  </c:pt>
                  <c:pt idx="8">
                    <c:v>3</c:v>
                  </c:pt>
                  <c:pt idx="9">
                    <c:v>2</c:v>
                  </c:pt>
                  <c:pt idx="10">
                    <c:v>2</c:v>
                  </c:pt>
                  <c:pt idx="11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3</c:v>
                  </c:pt>
                  <c:pt idx="6">
                    <c:v>2</c:v>
                  </c:pt>
                  <c:pt idx="7">
                    <c:v>5</c:v>
                  </c:pt>
                  <c:pt idx="8">
                    <c:v>3</c:v>
                  </c:pt>
                  <c:pt idx="9">
                    <c:v>2</c:v>
                  </c:pt>
                  <c:pt idx="10">
                    <c:v>2</c:v>
                  </c:pt>
                  <c:pt idx="11">
                    <c:v>1</c:v>
                  </c:pt>
                </c:lvl>
                <c:lvl>
                  <c:pt idx="0" c:formatCode="yyyy/m/d">
                    <c:v>2023/7/24</c:v>
                  </c:pt>
                  <c:pt idx="1" c:formatCode="yyyy/m/d">
                    <c:v>2023/7/25</c:v>
                  </c:pt>
                  <c:pt idx="2" c:formatCode="yyyy/m/d">
                    <c:v>2023/7/26</c:v>
                  </c:pt>
                  <c:pt idx="3" c:formatCode="yyyy/m/d">
                    <c:v>2023/7/27</c:v>
                  </c:pt>
                  <c:pt idx="4" c:formatCode="yyyy/m/d">
                    <c:v>2023/7/28</c:v>
                  </c:pt>
                  <c:pt idx="5" c:formatCode="yyyy/m/d">
                    <c:v>2023/8/2</c:v>
                  </c:pt>
                  <c:pt idx="6" c:formatCode="yyyy/m/d">
                    <c:v>2023/8/4</c:v>
                  </c:pt>
                  <c:pt idx="7" c:formatCode="yyyy/m/d">
                    <c:v>2023/8/11</c:v>
                  </c:pt>
                  <c:pt idx="8" c:formatCode="yyyy/m/d">
                    <c:v>2023/8/16</c:v>
                  </c:pt>
                  <c:pt idx="9" c:formatCode="yyyy/m/d">
                    <c:v>2023/8/18</c:v>
                  </c:pt>
                  <c:pt idx="10" c:formatCode="yyyy/m/d">
                    <c:v>2023/8/22</c:v>
                  </c:pt>
                  <c:pt idx="11" c:formatCode="yyyy/m/d">
                    <c:v>2023/8/23</c:v>
                  </c:pt>
                </c:lvl>
                <c:lvl>
                  <c:pt idx="0" c:formatCode="yyyy/m/d">
                    <c:v>2023/7/24</c:v>
                  </c:pt>
                  <c:pt idx="1" c:formatCode="yyyy/m/d">
                    <c:v>2023/7/25</c:v>
                  </c:pt>
                  <c:pt idx="2" c:formatCode="yyyy/m/d">
                    <c:v>2023/7/26</c:v>
                  </c:pt>
                  <c:pt idx="3" c:formatCode="yyyy/m/d">
                    <c:v>2023/7/27</c:v>
                  </c:pt>
                  <c:pt idx="4" c:formatCode="yyyy/m/d">
                    <c:v>2023/7/28</c:v>
                  </c:pt>
                  <c:pt idx="5" c:formatCode="yyyy/m/d">
                    <c:v>2023/8/2</c:v>
                  </c:pt>
                  <c:pt idx="6" c:formatCode="yyyy/m/d">
                    <c:v>2023/8/4</c:v>
                  </c:pt>
                  <c:pt idx="7" c:formatCode="yyyy/m/d">
                    <c:v>2023/8/11</c:v>
                  </c:pt>
                  <c:pt idx="8" c:formatCode="yyyy/m/d">
                    <c:v>2023/8/16</c:v>
                  </c:pt>
                  <c:pt idx="9" c:formatCode="yyyy/m/d">
                    <c:v>2023/8/18</c:v>
                  </c:pt>
                  <c:pt idx="10" c:formatCode="yyyy/m/d">
                    <c:v>2023/8/22</c:v>
                  </c:pt>
                  <c:pt idx="11" c:formatCode="yyyy/m/d">
                    <c:v>2023/8/23</c:v>
                  </c:pt>
                </c:lvl>
                <c:lvl>
                  <c:pt idx="0" c:formatCode="yyyy/m/d">
                    <c:v>2023/7/24</c:v>
                  </c:pt>
                  <c:pt idx="1" c:formatCode="yyyy/m/d">
                    <c:v>2023/7/25</c:v>
                  </c:pt>
                  <c:pt idx="2" c:formatCode="yyyy/m/d">
                    <c:v>2023/7/26</c:v>
                  </c:pt>
                  <c:pt idx="3" c:formatCode="yyyy/m/d">
                    <c:v>2023/7/27</c:v>
                  </c:pt>
                  <c:pt idx="4" c:formatCode="yyyy/m/d">
                    <c:v>2023/7/28</c:v>
                  </c:pt>
                  <c:pt idx="5" c:formatCode="yyyy/m/d">
                    <c:v>2023/7/31</c:v>
                  </c:pt>
                  <c:pt idx="6" c:formatCode="yyyy/m/d">
                    <c:v>2023/8/3</c:v>
                  </c:pt>
                  <c:pt idx="7" c:formatCode="yyyy/m/d">
                    <c:v>2023/8/7</c:v>
                  </c:pt>
                  <c:pt idx="8" c:formatCode="yyyy/m/d">
                    <c:v>2023/8/14</c:v>
                  </c:pt>
                  <c:pt idx="9" c:formatCode="yyyy/m/d">
                    <c:v>2023/8/17</c:v>
                  </c:pt>
                  <c:pt idx="10" c:formatCode="yyyy/m/d">
                    <c:v>2023/8/21</c:v>
                  </c:pt>
                  <c:pt idx="11" c:formatCode="yyyy/m/d">
                    <c:v>2023/8/23</c:v>
                  </c:pt>
                </c:lvl>
                <c:lvl>
                  <c:pt idx="0" c:formatCode="0.0">
                    <c:v>1.0</c:v>
                  </c:pt>
                  <c:pt idx="1" c:formatCode="0.0">
                    <c:v>1.0</c:v>
                  </c:pt>
                  <c:pt idx="2" c:formatCode="0.0">
                    <c:v>1.0</c:v>
                  </c:pt>
                  <c:pt idx="3" c:formatCode="0.0">
                    <c:v>1.0</c:v>
                  </c:pt>
                  <c:pt idx="4" c:formatCode="0.0">
                    <c:v>1.0</c:v>
                  </c:pt>
                  <c:pt idx="5" c:formatCode="0.0">
                    <c:v>3.0</c:v>
                  </c:pt>
                  <c:pt idx="6" c:formatCode="0.0">
                    <c:v>2.0</c:v>
                  </c:pt>
                  <c:pt idx="7" c:formatCode="0.0">
                    <c:v>5.0</c:v>
                  </c:pt>
                  <c:pt idx="8" c:formatCode="0.0">
                    <c:v>3.0</c:v>
                  </c:pt>
                  <c:pt idx="9" c:formatCode="0.0">
                    <c:v>2.0</c:v>
                  </c:pt>
                  <c:pt idx="10" c:formatCode="0.0">
                    <c:v>2.0</c:v>
                  </c:pt>
                  <c:pt idx="11" c:formatCode="0.0">
                    <c:v>1.0</c:v>
                  </c:pt>
                </c:lvl>
                <c:lvl>
                  <c:pt idx="0">
                    <c:v>嵌入式项目环境搭建</c:v>
                  </c:pt>
                  <c:pt idx="1">
                    <c:v>实操开发板烧录点灯程序</c:v>
                  </c:pt>
                  <c:pt idx="2">
                    <c:v>OLED显示屏适配</c:v>
                  </c:pt>
                  <c:pt idx="3">
                    <c:v>WIFI模块适配</c:v>
                  </c:pt>
                  <c:pt idx="4">
                    <c:v>mqtt协议适配</c:v>
                  </c:pt>
                  <c:pt idx="5">
                    <c:v>温湿度感应板适配</c:v>
                  </c:pt>
                  <c:pt idx="6">
                    <c:v>土壤湿度感应板适配</c:v>
                  </c:pt>
                  <c:pt idx="7">
                    <c:v>各模块整合适配</c:v>
                  </c:pt>
                  <c:pt idx="8">
                    <c:v>嵌入式程序适配重构</c:v>
                  </c:pt>
                  <c:pt idx="9">
                    <c:v>web页面适配开发板</c:v>
                  </c:pt>
                  <c:pt idx="10">
                    <c:v>连接MySQL数据库</c:v>
                  </c:pt>
                  <c:pt idx="11">
                    <c:v>web页面调整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'Gatt graph-001'!$D$4:$D$15</c:f>
              <c:numCache>
                <c:formatCode>yyyy/m/d</c:formatCode>
                <c:ptCount val="12"/>
                <c:pt idx="0">
                  <c:v>45131</c:v>
                </c:pt>
                <c:pt idx="1">
                  <c:v>45132</c:v>
                </c:pt>
                <c:pt idx="2">
                  <c:v>45133</c:v>
                </c:pt>
                <c:pt idx="3">
                  <c:v>45134</c:v>
                </c:pt>
                <c:pt idx="4">
                  <c:v>45135</c:v>
                </c:pt>
                <c:pt idx="5">
                  <c:v>45138</c:v>
                </c:pt>
                <c:pt idx="6">
                  <c:v>45141</c:v>
                </c:pt>
                <c:pt idx="7">
                  <c:v>45145</c:v>
                </c:pt>
                <c:pt idx="8">
                  <c:v>45152</c:v>
                </c:pt>
                <c:pt idx="9">
                  <c:v>45155</c:v>
                </c:pt>
                <c:pt idx="10">
                  <c:v>45159</c:v>
                </c:pt>
                <c:pt idx="11">
                  <c:v>45161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25400">
              <a:noFill/>
            </a:ln>
          </c:spPr>
          <c:invertIfNegative val="0"/>
          <c:dLbls>
            <c:delete val="1"/>
          </c:dLbls>
          <c:cat>
            <c:multiLvlStrRef>
              <c:f>'Gatt graph-001'!$4:$15</c:f>
              <c:multiLvlStrCache>
                <c:ptCount val="12"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3</c:v>
                  </c:pt>
                  <c:pt idx="6">
                    <c:v>2</c:v>
                  </c:pt>
                  <c:pt idx="7">
                    <c:v>5</c:v>
                  </c:pt>
                  <c:pt idx="8">
                    <c:v>3</c:v>
                  </c:pt>
                  <c:pt idx="9">
                    <c:v>2</c:v>
                  </c:pt>
                  <c:pt idx="10">
                    <c:v>2</c:v>
                  </c:pt>
                  <c:pt idx="11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3</c:v>
                  </c:pt>
                  <c:pt idx="6">
                    <c:v>2</c:v>
                  </c:pt>
                  <c:pt idx="7">
                    <c:v>5</c:v>
                  </c:pt>
                  <c:pt idx="8">
                    <c:v>3</c:v>
                  </c:pt>
                  <c:pt idx="9">
                    <c:v>2</c:v>
                  </c:pt>
                  <c:pt idx="10">
                    <c:v>2</c:v>
                  </c:pt>
                  <c:pt idx="11">
                    <c:v>1</c:v>
                  </c:pt>
                </c:lvl>
                <c:lvl>
                  <c:pt idx="0" c:formatCode="yyyy/m/d">
                    <c:v>2023/7/24</c:v>
                  </c:pt>
                  <c:pt idx="1" c:formatCode="yyyy/m/d">
                    <c:v>2023/7/25</c:v>
                  </c:pt>
                  <c:pt idx="2" c:formatCode="yyyy/m/d">
                    <c:v>2023/7/26</c:v>
                  </c:pt>
                  <c:pt idx="3" c:formatCode="yyyy/m/d">
                    <c:v>2023/7/27</c:v>
                  </c:pt>
                  <c:pt idx="4" c:formatCode="yyyy/m/d">
                    <c:v>2023/7/28</c:v>
                  </c:pt>
                  <c:pt idx="5" c:formatCode="yyyy/m/d">
                    <c:v>2023/8/2</c:v>
                  </c:pt>
                  <c:pt idx="6" c:formatCode="yyyy/m/d">
                    <c:v>2023/8/4</c:v>
                  </c:pt>
                  <c:pt idx="7" c:formatCode="yyyy/m/d">
                    <c:v>2023/8/11</c:v>
                  </c:pt>
                  <c:pt idx="8" c:formatCode="yyyy/m/d">
                    <c:v>2023/8/16</c:v>
                  </c:pt>
                  <c:pt idx="9" c:formatCode="yyyy/m/d">
                    <c:v>2023/8/18</c:v>
                  </c:pt>
                  <c:pt idx="10" c:formatCode="yyyy/m/d">
                    <c:v>2023/8/22</c:v>
                  </c:pt>
                  <c:pt idx="11" c:formatCode="yyyy/m/d">
                    <c:v>2023/8/23</c:v>
                  </c:pt>
                </c:lvl>
                <c:lvl>
                  <c:pt idx="0" c:formatCode="yyyy/m/d">
                    <c:v>2023/7/24</c:v>
                  </c:pt>
                  <c:pt idx="1" c:formatCode="yyyy/m/d">
                    <c:v>2023/7/25</c:v>
                  </c:pt>
                  <c:pt idx="2" c:formatCode="yyyy/m/d">
                    <c:v>2023/7/26</c:v>
                  </c:pt>
                  <c:pt idx="3" c:formatCode="yyyy/m/d">
                    <c:v>2023/7/27</c:v>
                  </c:pt>
                  <c:pt idx="4" c:formatCode="yyyy/m/d">
                    <c:v>2023/7/28</c:v>
                  </c:pt>
                  <c:pt idx="5" c:formatCode="yyyy/m/d">
                    <c:v>2023/8/2</c:v>
                  </c:pt>
                  <c:pt idx="6" c:formatCode="yyyy/m/d">
                    <c:v>2023/8/4</c:v>
                  </c:pt>
                  <c:pt idx="7" c:formatCode="yyyy/m/d">
                    <c:v>2023/8/11</c:v>
                  </c:pt>
                  <c:pt idx="8" c:formatCode="yyyy/m/d">
                    <c:v>2023/8/16</c:v>
                  </c:pt>
                  <c:pt idx="9" c:formatCode="yyyy/m/d">
                    <c:v>2023/8/18</c:v>
                  </c:pt>
                  <c:pt idx="10" c:formatCode="yyyy/m/d">
                    <c:v>2023/8/22</c:v>
                  </c:pt>
                  <c:pt idx="11" c:formatCode="yyyy/m/d">
                    <c:v>2023/8/23</c:v>
                  </c:pt>
                </c:lvl>
                <c:lvl>
                  <c:pt idx="0" c:formatCode="yyyy/m/d">
                    <c:v>2023/7/24</c:v>
                  </c:pt>
                  <c:pt idx="1" c:formatCode="yyyy/m/d">
                    <c:v>2023/7/25</c:v>
                  </c:pt>
                  <c:pt idx="2" c:formatCode="yyyy/m/d">
                    <c:v>2023/7/26</c:v>
                  </c:pt>
                  <c:pt idx="3" c:formatCode="yyyy/m/d">
                    <c:v>2023/7/27</c:v>
                  </c:pt>
                  <c:pt idx="4" c:formatCode="yyyy/m/d">
                    <c:v>2023/7/28</c:v>
                  </c:pt>
                  <c:pt idx="5" c:formatCode="yyyy/m/d">
                    <c:v>2023/7/31</c:v>
                  </c:pt>
                  <c:pt idx="6" c:formatCode="yyyy/m/d">
                    <c:v>2023/8/3</c:v>
                  </c:pt>
                  <c:pt idx="7" c:formatCode="yyyy/m/d">
                    <c:v>2023/8/7</c:v>
                  </c:pt>
                  <c:pt idx="8" c:formatCode="yyyy/m/d">
                    <c:v>2023/8/14</c:v>
                  </c:pt>
                  <c:pt idx="9" c:formatCode="yyyy/m/d">
                    <c:v>2023/8/17</c:v>
                  </c:pt>
                  <c:pt idx="10" c:formatCode="yyyy/m/d">
                    <c:v>2023/8/21</c:v>
                  </c:pt>
                  <c:pt idx="11" c:formatCode="yyyy/m/d">
                    <c:v>2023/8/23</c:v>
                  </c:pt>
                </c:lvl>
                <c:lvl>
                  <c:pt idx="0" c:formatCode="0.0">
                    <c:v>1.0</c:v>
                  </c:pt>
                  <c:pt idx="1" c:formatCode="0.0">
                    <c:v>1.0</c:v>
                  </c:pt>
                  <c:pt idx="2" c:formatCode="0.0">
                    <c:v>1.0</c:v>
                  </c:pt>
                  <c:pt idx="3" c:formatCode="0.0">
                    <c:v>1.0</c:v>
                  </c:pt>
                  <c:pt idx="4" c:formatCode="0.0">
                    <c:v>1.0</c:v>
                  </c:pt>
                  <c:pt idx="5" c:formatCode="0.0">
                    <c:v>3.0</c:v>
                  </c:pt>
                  <c:pt idx="6" c:formatCode="0.0">
                    <c:v>2.0</c:v>
                  </c:pt>
                  <c:pt idx="7" c:formatCode="0.0">
                    <c:v>5.0</c:v>
                  </c:pt>
                  <c:pt idx="8" c:formatCode="0.0">
                    <c:v>3.0</c:v>
                  </c:pt>
                  <c:pt idx="9" c:formatCode="0.0">
                    <c:v>2.0</c:v>
                  </c:pt>
                  <c:pt idx="10" c:formatCode="0.0">
                    <c:v>2.0</c:v>
                  </c:pt>
                  <c:pt idx="11" c:formatCode="0.0">
                    <c:v>1.0</c:v>
                  </c:pt>
                </c:lvl>
                <c:lvl>
                  <c:pt idx="0">
                    <c:v>嵌入式项目环境搭建</c:v>
                  </c:pt>
                  <c:pt idx="1">
                    <c:v>实操开发板烧录点灯程序</c:v>
                  </c:pt>
                  <c:pt idx="2">
                    <c:v>OLED显示屏适配</c:v>
                  </c:pt>
                  <c:pt idx="3">
                    <c:v>WIFI模块适配</c:v>
                  </c:pt>
                  <c:pt idx="4">
                    <c:v>mqtt协议适配</c:v>
                  </c:pt>
                  <c:pt idx="5">
                    <c:v>温湿度感应板适配</c:v>
                  </c:pt>
                  <c:pt idx="6">
                    <c:v>土壤湿度感应板适配</c:v>
                  </c:pt>
                  <c:pt idx="7">
                    <c:v>各模块整合适配</c:v>
                  </c:pt>
                  <c:pt idx="8">
                    <c:v>嵌入式程序适配重构</c:v>
                  </c:pt>
                  <c:pt idx="9">
                    <c:v>web页面适配开发板</c:v>
                  </c:pt>
                  <c:pt idx="10">
                    <c:v>连接MySQL数据库</c:v>
                  </c:pt>
                  <c:pt idx="11">
                    <c:v>web页面调整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'Gatt graph-001'!$H$4:$H$15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33CCCC"/>
            </a:solidFill>
            <a:ln w="25400">
              <a:noFill/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delete val="1"/>
          </c:dLbls>
          <c:cat>
            <c:multiLvlStrRef>
              <c:f>'Gatt graph-001'!$4:$15</c:f>
              <c:multiLvlStrCache>
                <c:ptCount val="12"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3</c:v>
                  </c:pt>
                  <c:pt idx="6">
                    <c:v>2</c:v>
                  </c:pt>
                  <c:pt idx="7">
                    <c:v>5</c:v>
                  </c:pt>
                  <c:pt idx="8">
                    <c:v>3</c:v>
                  </c:pt>
                  <c:pt idx="9">
                    <c:v>2</c:v>
                  </c:pt>
                  <c:pt idx="10">
                    <c:v>2</c:v>
                  </c:pt>
                  <c:pt idx="11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3</c:v>
                  </c:pt>
                  <c:pt idx="6">
                    <c:v>2</c:v>
                  </c:pt>
                  <c:pt idx="7">
                    <c:v>5</c:v>
                  </c:pt>
                  <c:pt idx="8">
                    <c:v>3</c:v>
                  </c:pt>
                  <c:pt idx="9">
                    <c:v>2</c:v>
                  </c:pt>
                  <c:pt idx="10">
                    <c:v>2</c:v>
                  </c:pt>
                  <c:pt idx="11">
                    <c:v>1</c:v>
                  </c:pt>
                </c:lvl>
                <c:lvl>
                  <c:pt idx="0" c:formatCode="yyyy/m/d">
                    <c:v>2023/7/24</c:v>
                  </c:pt>
                  <c:pt idx="1" c:formatCode="yyyy/m/d">
                    <c:v>2023/7/25</c:v>
                  </c:pt>
                  <c:pt idx="2" c:formatCode="yyyy/m/d">
                    <c:v>2023/7/26</c:v>
                  </c:pt>
                  <c:pt idx="3" c:formatCode="yyyy/m/d">
                    <c:v>2023/7/27</c:v>
                  </c:pt>
                  <c:pt idx="4" c:formatCode="yyyy/m/d">
                    <c:v>2023/7/28</c:v>
                  </c:pt>
                  <c:pt idx="5" c:formatCode="yyyy/m/d">
                    <c:v>2023/8/2</c:v>
                  </c:pt>
                  <c:pt idx="6" c:formatCode="yyyy/m/d">
                    <c:v>2023/8/4</c:v>
                  </c:pt>
                  <c:pt idx="7" c:formatCode="yyyy/m/d">
                    <c:v>2023/8/11</c:v>
                  </c:pt>
                  <c:pt idx="8" c:formatCode="yyyy/m/d">
                    <c:v>2023/8/16</c:v>
                  </c:pt>
                  <c:pt idx="9" c:formatCode="yyyy/m/d">
                    <c:v>2023/8/18</c:v>
                  </c:pt>
                  <c:pt idx="10" c:formatCode="yyyy/m/d">
                    <c:v>2023/8/22</c:v>
                  </c:pt>
                  <c:pt idx="11" c:formatCode="yyyy/m/d">
                    <c:v>2023/8/23</c:v>
                  </c:pt>
                </c:lvl>
                <c:lvl>
                  <c:pt idx="0" c:formatCode="yyyy/m/d">
                    <c:v>2023/7/24</c:v>
                  </c:pt>
                  <c:pt idx="1" c:formatCode="yyyy/m/d">
                    <c:v>2023/7/25</c:v>
                  </c:pt>
                  <c:pt idx="2" c:formatCode="yyyy/m/d">
                    <c:v>2023/7/26</c:v>
                  </c:pt>
                  <c:pt idx="3" c:formatCode="yyyy/m/d">
                    <c:v>2023/7/27</c:v>
                  </c:pt>
                  <c:pt idx="4" c:formatCode="yyyy/m/d">
                    <c:v>2023/7/28</c:v>
                  </c:pt>
                  <c:pt idx="5" c:formatCode="yyyy/m/d">
                    <c:v>2023/8/2</c:v>
                  </c:pt>
                  <c:pt idx="6" c:formatCode="yyyy/m/d">
                    <c:v>2023/8/4</c:v>
                  </c:pt>
                  <c:pt idx="7" c:formatCode="yyyy/m/d">
                    <c:v>2023/8/11</c:v>
                  </c:pt>
                  <c:pt idx="8" c:formatCode="yyyy/m/d">
                    <c:v>2023/8/16</c:v>
                  </c:pt>
                  <c:pt idx="9" c:formatCode="yyyy/m/d">
                    <c:v>2023/8/18</c:v>
                  </c:pt>
                  <c:pt idx="10" c:formatCode="yyyy/m/d">
                    <c:v>2023/8/22</c:v>
                  </c:pt>
                  <c:pt idx="11" c:formatCode="yyyy/m/d">
                    <c:v>2023/8/23</c:v>
                  </c:pt>
                </c:lvl>
                <c:lvl>
                  <c:pt idx="0" c:formatCode="yyyy/m/d">
                    <c:v>2023/7/24</c:v>
                  </c:pt>
                  <c:pt idx="1" c:formatCode="yyyy/m/d">
                    <c:v>2023/7/25</c:v>
                  </c:pt>
                  <c:pt idx="2" c:formatCode="yyyy/m/d">
                    <c:v>2023/7/26</c:v>
                  </c:pt>
                  <c:pt idx="3" c:formatCode="yyyy/m/d">
                    <c:v>2023/7/27</c:v>
                  </c:pt>
                  <c:pt idx="4" c:formatCode="yyyy/m/d">
                    <c:v>2023/7/28</c:v>
                  </c:pt>
                  <c:pt idx="5" c:formatCode="yyyy/m/d">
                    <c:v>2023/7/31</c:v>
                  </c:pt>
                  <c:pt idx="6" c:formatCode="yyyy/m/d">
                    <c:v>2023/8/3</c:v>
                  </c:pt>
                  <c:pt idx="7" c:formatCode="yyyy/m/d">
                    <c:v>2023/8/7</c:v>
                  </c:pt>
                  <c:pt idx="8" c:formatCode="yyyy/m/d">
                    <c:v>2023/8/14</c:v>
                  </c:pt>
                  <c:pt idx="9" c:formatCode="yyyy/m/d">
                    <c:v>2023/8/17</c:v>
                  </c:pt>
                  <c:pt idx="10" c:formatCode="yyyy/m/d">
                    <c:v>2023/8/21</c:v>
                  </c:pt>
                  <c:pt idx="11" c:formatCode="yyyy/m/d">
                    <c:v>2023/8/23</c:v>
                  </c:pt>
                </c:lvl>
                <c:lvl>
                  <c:pt idx="0" c:formatCode="0.0">
                    <c:v>1.0</c:v>
                  </c:pt>
                  <c:pt idx="1" c:formatCode="0.0">
                    <c:v>1.0</c:v>
                  </c:pt>
                  <c:pt idx="2" c:formatCode="0.0">
                    <c:v>1.0</c:v>
                  </c:pt>
                  <c:pt idx="3" c:formatCode="0.0">
                    <c:v>1.0</c:v>
                  </c:pt>
                  <c:pt idx="4" c:formatCode="0.0">
                    <c:v>1.0</c:v>
                  </c:pt>
                  <c:pt idx="5" c:formatCode="0.0">
                    <c:v>3.0</c:v>
                  </c:pt>
                  <c:pt idx="6" c:formatCode="0.0">
                    <c:v>2.0</c:v>
                  </c:pt>
                  <c:pt idx="7" c:formatCode="0.0">
                    <c:v>5.0</c:v>
                  </c:pt>
                  <c:pt idx="8" c:formatCode="0.0">
                    <c:v>3.0</c:v>
                  </c:pt>
                  <c:pt idx="9" c:formatCode="0.0">
                    <c:v>2.0</c:v>
                  </c:pt>
                  <c:pt idx="10" c:formatCode="0.0">
                    <c:v>2.0</c:v>
                  </c:pt>
                  <c:pt idx="11" c:formatCode="0.0">
                    <c:v>1.0</c:v>
                  </c:pt>
                </c:lvl>
                <c:lvl>
                  <c:pt idx="0">
                    <c:v>嵌入式项目环境搭建</c:v>
                  </c:pt>
                  <c:pt idx="1">
                    <c:v>实操开发板烧录点灯程序</c:v>
                  </c:pt>
                  <c:pt idx="2">
                    <c:v>OLED显示屏适配</c:v>
                  </c:pt>
                  <c:pt idx="3">
                    <c:v>WIFI模块适配</c:v>
                  </c:pt>
                  <c:pt idx="4">
                    <c:v>mqtt协议适配</c:v>
                  </c:pt>
                  <c:pt idx="5">
                    <c:v>温湿度感应板适配</c:v>
                  </c:pt>
                  <c:pt idx="6">
                    <c:v>土壤湿度感应板适配</c:v>
                  </c:pt>
                  <c:pt idx="7">
                    <c:v>各模块整合适配</c:v>
                  </c:pt>
                  <c:pt idx="8">
                    <c:v>嵌入式程序适配重构</c:v>
                  </c:pt>
                  <c:pt idx="9">
                    <c:v>web页面适配开发板</c:v>
                  </c:pt>
                  <c:pt idx="10">
                    <c:v>连接MySQL数据库</c:v>
                  </c:pt>
                  <c:pt idx="11">
                    <c:v>web页面调整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'Gatt graph-001'!$I$4:$I$15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elete val="1"/>
          </c:dLbls>
          <c:cat>
            <c:multiLvlStrRef>
              <c:f>'Gatt graph-001'!$4:$15</c:f>
              <c:multiLvlStrCache>
                <c:ptCount val="12"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3</c:v>
                  </c:pt>
                  <c:pt idx="6">
                    <c:v>2</c:v>
                  </c:pt>
                  <c:pt idx="7">
                    <c:v>5</c:v>
                  </c:pt>
                  <c:pt idx="8">
                    <c:v>3</c:v>
                  </c:pt>
                  <c:pt idx="9">
                    <c:v>2</c:v>
                  </c:pt>
                  <c:pt idx="10">
                    <c:v>2</c:v>
                  </c:pt>
                  <c:pt idx="11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3</c:v>
                  </c:pt>
                  <c:pt idx="6">
                    <c:v>2</c:v>
                  </c:pt>
                  <c:pt idx="7">
                    <c:v>5</c:v>
                  </c:pt>
                  <c:pt idx="8">
                    <c:v>3</c:v>
                  </c:pt>
                  <c:pt idx="9">
                    <c:v>2</c:v>
                  </c:pt>
                  <c:pt idx="10">
                    <c:v>2</c:v>
                  </c:pt>
                  <c:pt idx="11">
                    <c:v>1</c:v>
                  </c:pt>
                </c:lvl>
                <c:lvl>
                  <c:pt idx="0" c:formatCode="yyyy/m/d">
                    <c:v>2023/7/24</c:v>
                  </c:pt>
                  <c:pt idx="1" c:formatCode="yyyy/m/d">
                    <c:v>2023/7/25</c:v>
                  </c:pt>
                  <c:pt idx="2" c:formatCode="yyyy/m/d">
                    <c:v>2023/7/26</c:v>
                  </c:pt>
                  <c:pt idx="3" c:formatCode="yyyy/m/d">
                    <c:v>2023/7/27</c:v>
                  </c:pt>
                  <c:pt idx="4" c:formatCode="yyyy/m/d">
                    <c:v>2023/7/28</c:v>
                  </c:pt>
                  <c:pt idx="5" c:formatCode="yyyy/m/d">
                    <c:v>2023/8/2</c:v>
                  </c:pt>
                  <c:pt idx="6" c:formatCode="yyyy/m/d">
                    <c:v>2023/8/4</c:v>
                  </c:pt>
                  <c:pt idx="7" c:formatCode="yyyy/m/d">
                    <c:v>2023/8/11</c:v>
                  </c:pt>
                  <c:pt idx="8" c:formatCode="yyyy/m/d">
                    <c:v>2023/8/16</c:v>
                  </c:pt>
                  <c:pt idx="9" c:formatCode="yyyy/m/d">
                    <c:v>2023/8/18</c:v>
                  </c:pt>
                  <c:pt idx="10" c:formatCode="yyyy/m/d">
                    <c:v>2023/8/22</c:v>
                  </c:pt>
                  <c:pt idx="11" c:formatCode="yyyy/m/d">
                    <c:v>2023/8/23</c:v>
                  </c:pt>
                </c:lvl>
                <c:lvl>
                  <c:pt idx="0" c:formatCode="yyyy/m/d">
                    <c:v>2023/7/24</c:v>
                  </c:pt>
                  <c:pt idx="1" c:formatCode="yyyy/m/d">
                    <c:v>2023/7/25</c:v>
                  </c:pt>
                  <c:pt idx="2" c:formatCode="yyyy/m/d">
                    <c:v>2023/7/26</c:v>
                  </c:pt>
                  <c:pt idx="3" c:formatCode="yyyy/m/d">
                    <c:v>2023/7/27</c:v>
                  </c:pt>
                  <c:pt idx="4" c:formatCode="yyyy/m/d">
                    <c:v>2023/7/28</c:v>
                  </c:pt>
                  <c:pt idx="5" c:formatCode="yyyy/m/d">
                    <c:v>2023/8/2</c:v>
                  </c:pt>
                  <c:pt idx="6" c:formatCode="yyyy/m/d">
                    <c:v>2023/8/4</c:v>
                  </c:pt>
                  <c:pt idx="7" c:formatCode="yyyy/m/d">
                    <c:v>2023/8/11</c:v>
                  </c:pt>
                  <c:pt idx="8" c:formatCode="yyyy/m/d">
                    <c:v>2023/8/16</c:v>
                  </c:pt>
                  <c:pt idx="9" c:formatCode="yyyy/m/d">
                    <c:v>2023/8/18</c:v>
                  </c:pt>
                  <c:pt idx="10" c:formatCode="yyyy/m/d">
                    <c:v>2023/8/22</c:v>
                  </c:pt>
                  <c:pt idx="11" c:formatCode="yyyy/m/d">
                    <c:v>2023/8/23</c:v>
                  </c:pt>
                </c:lvl>
                <c:lvl>
                  <c:pt idx="0" c:formatCode="yyyy/m/d">
                    <c:v>2023/7/24</c:v>
                  </c:pt>
                  <c:pt idx="1" c:formatCode="yyyy/m/d">
                    <c:v>2023/7/25</c:v>
                  </c:pt>
                  <c:pt idx="2" c:formatCode="yyyy/m/d">
                    <c:v>2023/7/26</c:v>
                  </c:pt>
                  <c:pt idx="3" c:formatCode="yyyy/m/d">
                    <c:v>2023/7/27</c:v>
                  </c:pt>
                  <c:pt idx="4" c:formatCode="yyyy/m/d">
                    <c:v>2023/7/28</c:v>
                  </c:pt>
                  <c:pt idx="5" c:formatCode="yyyy/m/d">
                    <c:v>2023/7/31</c:v>
                  </c:pt>
                  <c:pt idx="6" c:formatCode="yyyy/m/d">
                    <c:v>2023/8/3</c:v>
                  </c:pt>
                  <c:pt idx="7" c:formatCode="yyyy/m/d">
                    <c:v>2023/8/7</c:v>
                  </c:pt>
                  <c:pt idx="8" c:formatCode="yyyy/m/d">
                    <c:v>2023/8/14</c:v>
                  </c:pt>
                  <c:pt idx="9" c:formatCode="yyyy/m/d">
                    <c:v>2023/8/17</c:v>
                  </c:pt>
                  <c:pt idx="10" c:formatCode="yyyy/m/d">
                    <c:v>2023/8/21</c:v>
                  </c:pt>
                  <c:pt idx="11" c:formatCode="yyyy/m/d">
                    <c:v>2023/8/23</c:v>
                  </c:pt>
                </c:lvl>
                <c:lvl>
                  <c:pt idx="0" c:formatCode="0.0">
                    <c:v>1.0</c:v>
                  </c:pt>
                  <c:pt idx="1" c:formatCode="0.0">
                    <c:v>1.0</c:v>
                  </c:pt>
                  <c:pt idx="2" c:formatCode="0.0">
                    <c:v>1.0</c:v>
                  </c:pt>
                  <c:pt idx="3" c:formatCode="0.0">
                    <c:v>1.0</c:v>
                  </c:pt>
                  <c:pt idx="4" c:formatCode="0.0">
                    <c:v>1.0</c:v>
                  </c:pt>
                  <c:pt idx="5" c:formatCode="0.0">
                    <c:v>3.0</c:v>
                  </c:pt>
                  <c:pt idx="6" c:formatCode="0.0">
                    <c:v>2.0</c:v>
                  </c:pt>
                  <c:pt idx="7" c:formatCode="0.0">
                    <c:v>5.0</c:v>
                  </c:pt>
                  <c:pt idx="8" c:formatCode="0.0">
                    <c:v>3.0</c:v>
                  </c:pt>
                  <c:pt idx="9" c:formatCode="0.0">
                    <c:v>2.0</c:v>
                  </c:pt>
                  <c:pt idx="10" c:formatCode="0.0">
                    <c:v>2.0</c:v>
                  </c:pt>
                  <c:pt idx="11" c:formatCode="0.0">
                    <c:v>1.0</c:v>
                  </c:pt>
                </c:lvl>
                <c:lvl>
                  <c:pt idx="0">
                    <c:v>嵌入式项目环境搭建</c:v>
                  </c:pt>
                  <c:pt idx="1">
                    <c:v>实操开发板烧录点灯程序</c:v>
                  </c:pt>
                  <c:pt idx="2">
                    <c:v>OLED显示屏适配</c:v>
                  </c:pt>
                  <c:pt idx="3">
                    <c:v>WIFI模块适配</c:v>
                  </c:pt>
                  <c:pt idx="4">
                    <c:v>mqtt协议适配</c:v>
                  </c:pt>
                  <c:pt idx="5">
                    <c:v>温湿度感应板适配</c:v>
                  </c:pt>
                  <c:pt idx="6">
                    <c:v>土壤湿度感应板适配</c:v>
                  </c:pt>
                  <c:pt idx="7">
                    <c:v>各模块整合适配</c:v>
                  </c:pt>
                  <c:pt idx="8">
                    <c:v>嵌入式程序适配重构</c:v>
                  </c:pt>
                  <c:pt idx="9">
                    <c:v>web页面适配开发板</c:v>
                  </c:pt>
                  <c:pt idx="10">
                    <c:v>连接MySQL数据库</c:v>
                  </c:pt>
                  <c:pt idx="11">
                    <c:v>web页面调整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'Gatt graph-001'!$J$4:$J$15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5430016"/>
        <c:axId val="798918279"/>
      </c:barChart>
      <c:catAx>
        <c:axId val="45430016"/>
        <c:scaling>
          <c:orientation val="maxMin"/>
        </c:scaling>
        <c:delete val="1"/>
        <c:axPos val="l"/>
        <c:majorGridlines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charset="-122"/>
                <a:ea typeface="Arial" panose="020B0604020202020204" charset="-122"/>
                <a:cs typeface="Arial" panose="020B0604020202020204" charset="-122"/>
              </a:defRPr>
            </a:pPr>
          </a:p>
        </c:txPr>
        <c:crossAx val="798918279"/>
        <c:crosses val="autoZero"/>
        <c:auto val="1"/>
        <c:lblAlgn val="ctr"/>
        <c:lblOffset val="100"/>
        <c:noMultiLvlLbl val="0"/>
      </c:catAx>
      <c:valAx>
        <c:axId val="798918279"/>
        <c:scaling>
          <c:orientation val="minMax"/>
          <c:max val="45162"/>
          <c:min val="45131"/>
        </c:scaling>
        <c:delete val="0"/>
        <c:axPos val="t"/>
        <c:numFmt formatCode="m/d;@" sourceLinked="0"/>
        <c:majorTickMark val="out"/>
        <c:minorTickMark val="in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45430016"/>
        <c:crosses val="autoZero"/>
        <c:crossBetween val="between"/>
        <c:majorUnit val="1"/>
        <c:minorUnit val="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 rot="0" wrap="square" anchor="ctr" anchorCtr="1"/>
    <a:lstStyle/>
    <a:p>
      <a:pPr>
        <a:defRPr lang="zh-CN" sz="800" b="0" i="0" u="none" strike="noStrike" baseline="0">
          <a:solidFill>
            <a:srgbClr val="000000"/>
          </a:solidFill>
          <a:latin typeface="Arial" panose="020B0604020202020204" charset="-122"/>
          <a:ea typeface="Arial" panose="020B0604020202020204" charset="-122"/>
          <a:cs typeface="Arial" panose="020B0604020202020204" charset="-122"/>
        </a:defRPr>
      </a:pPr>
    </a:p>
  </c:txPr>
  <c:externalData r:id="rId1">
    <c:autoUpdate val="0"/>
  </c:externalData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257175</xdr:colOff>
          <xdr:row>2</xdr:row>
          <xdr:rowOff>104140</xdr:rowOff>
        </xdr:from>
        <xdr:to>
          <xdr:col>10</xdr:col>
          <xdr:colOff>365760</xdr:colOff>
          <xdr:row>52</xdr:row>
          <xdr:rowOff>46990</xdr:rowOff>
        </xdr:to>
        <xdr:sp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257175" y="955040"/>
              <a:ext cx="6966585" cy="85153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15</xdr:row>
      <xdr:rowOff>142875</xdr:rowOff>
    </xdr:from>
    <xdr:to>
      <xdr:col>9</xdr:col>
      <xdr:colOff>447040</xdr:colOff>
      <xdr:row>28</xdr:row>
      <xdr:rowOff>149860</xdr:rowOff>
    </xdr:to>
    <xdr:graphicFrame>
      <xdr:nvGraphicFramePr>
        <xdr:cNvPr id="2" name="Chart 3"/>
        <xdr:cNvGraphicFramePr/>
      </xdr:nvGraphicFramePr>
      <xdr:xfrm>
        <a:off x="635" y="4752975"/>
        <a:ext cx="6774815" cy="3350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102235</xdr:colOff>
      <xdr:row>29</xdr:row>
      <xdr:rowOff>105410</xdr:rowOff>
    </xdr:from>
    <xdr:to>
      <xdr:col>2</xdr:col>
      <xdr:colOff>6985</xdr:colOff>
      <xdr:row>29</xdr:row>
      <xdr:rowOff>227330</xdr:rowOff>
    </xdr:to>
    <xdr:sp>
      <xdr:nvSpPr>
        <xdr:cNvPr id="3" name="Rectangle 4"/>
        <xdr:cNvSpPr/>
      </xdr:nvSpPr>
      <xdr:spPr>
        <a:xfrm>
          <a:off x="464820" y="8315960"/>
          <a:ext cx="1419225" cy="121920"/>
        </a:xfrm>
        <a:prstGeom prst="rect">
          <a:avLst/>
        </a:prstGeom>
        <a:solidFill>
          <a:srgbClr val="993366">
            <a:alpha val="100000"/>
          </a:srgbClr>
        </a:solidFill>
        <a:ln w="9525">
          <a:noFill/>
        </a:ln>
      </xdr:spPr>
    </xdr:sp>
    <xdr:clientData/>
  </xdr:twoCellAnchor>
  <xdr:twoCellAnchor>
    <xdr:from>
      <xdr:col>3</xdr:col>
      <xdr:colOff>65405</xdr:colOff>
      <xdr:row>29</xdr:row>
      <xdr:rowOff>114300</xdr:rowOff>
    </xdr:from>
    <xdr:to>
      <xdr:col>4</xdr:col>
      <xdr:colOff>902335</xdr:colOff>
      <xdr:row>29</xdr:row>
      <xdr:rowOff>235585</xdr:rowOff>
    </xdr:to>
    <xdr:sp>
      <xdr:nvSpPr>
        <xdr:cNvPr id="4" name="Rectangle 7"/>
        <xdr:cNvSpPr/>
      </xdr:nvSpPr>
      <xdr:spPr>
        <a:xfrm>
          <a:off x="2599690" y="8324850"/>
          <a:ext cx="1353820" cy="121285"/>
        </a:xfrm>
        <a:prstGeom prst="rect">
          <a:avLst/>
        </a:prstGeom>
        <a:solidFill>
          <a:srgbClr val="33CCCC">
            <a:alpha val="100000"/>
          </a:srgbClr>
        </a:solidFill>
        <a:ln w="9525">
          <a:noFill/>
        </a:ln>
      </xdr:spPr>
    </xdr:sp>
    <xdr:clientData/>
  </xdr:twoCellAnchor>
  <xdr:twoCellAnchor>
    <xdr:from>
      <xdr:col>6</xdr:col>
      <xdr:colOff>211455</xdr:colOff>
      <xdr:row>29</xdr:row>
      <xdr:rowOff>104140</xdr:rowOff>
    </xdr:from>
    <xdr:to>
      <xdr:col>8</xdr:col>
      <xdr:colOff>375285</xdr:colOff>
      <xdr:row>29</xdr:row>
      <xdr:rowOff>226060</xdr:rowOff>
    </xdr:to>
    <xdr:sp>
      <xdr:nvSpPr>
        <xdr:cNvPr id="5" name="Rectangle 8"/>
        <xdr:cNvSpPr/>
      </xdr:nvSpPr>
      <xdr:spPr>
        <a:xfrm>
          <a:off x="4946015" y="8314690"/>
          <a:ext cx="1268730" cy="121920"/>
        </a:xfrm>
        <a:prstGeom prst="rect">
          <a:avLst/>
        </a:prstGeom>
        <a:solidFill>
          <a:srgbClr val="FF0000">
            <a:alpha val="100000"/>
          </a:srgbClr>
        </a:solidFill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showGridLines="0" tabSelected="1" workbookViewId="0">
      <pane ySplit="3" topLeftCell="A4" activePane="bottomLeft" state="frozen"/>
      <selection/>
      <selection pane="bottomLeft" activeCell="N8" sqref="N8"/>
    </sheetView>
  </sheetViews>
  <sheetFormatPr defaultColWidth="8.89166666666667" defaultRowHeight="13.5"/>
  <cols>
    <col min="1" max="1" width="5.125" style="69" customWidth="1"/>
    <col min="2" max="2" width="6.5" style="70" customWidth="1"/>
    <col min="3" max="3" width="9.25" style="69" customWidth="1"/>
    <col min="4" max="4" width="19.375" style="71" customWidth="1"/>
    <col min="5" max="5" width="31.5" style="72" customWidth="1"/>
    <col min="6" max="8" width="14.75" style="71" customWidth="1"/>
    <col min="9" max="13" width="12.25" style="69" customWidth="1"/>
    <col min="14" max="16384" width="8.89166666666667" style="69"/>
  </cols>
  <sheetData>
    <row r="1" ht="36" customHeight="1" spans="1:13">
      <c r="A1" s="47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="67" customFormat="1" ht="27" customHeight="1" spans="1:13">
      <c r="A2" s="74" t="s">
        <v>1</v>
      </c>
      <c r="B2" s="75"/>
      <c r="C2" s="75"/>
      <c r="D2" s="76"/>
      <c r="E2" s="76"/>
      <c r="F2" s="76"/>
      <c r="G2" s="76"/>
      <c r="H2" s="76"/>
      <c r="I2" s="75"/>
      <c r="J2" s="75"/>
      <c r="K2" s="75"/>
      <c r="L2" s="75"/>
      <c r="M2" s="75"/>
    </row>
    <row r="3" s="67" customFormat="1" ht="33" customHeight="1" spans="1:13">
      <c r="A3" s="77" t="s">
        <v>2</v>
      </c>
      <c r="B3" s="77" t="s">
        <v>3</v>
      </c>
      <c r="C3" s="77" t="s">
        <v>4</v>
      </c>
      <c r="D3" s="77" t="s">
        <v>5</v>
      </c>
      <c r="E3" s="78" t="s">
        <v>6</v>
      </c>
      <c r="F3" s="79" t="s">
        <v>7</v>
      </c>
      <c r="G3" s="79"/>
      <c r="H3" s="79"/>
      <c r="I3" s="79" t="s">
        <v>8</v>
      </c>
      <c r="J3" s="79"/>
      <c r="K3" s="79"/>
      <c r="L3" s="79"/>
      <c r="M3" s="79"/>
    </row>
    <row r="4" s="68" customFormat="1" ht="31" customHeight="1" spans="1:13">
      <c r="A4" s="80">
        <v>1</v>
      </c>
      <c r="B4" s="81" t="s">
        <v>9</v>
      </c>
      <c r="C4" s="80" t="s">
        <v>10</v>
      </c>
      <c r="D4" s="82" t="s">
        <v>11</v>
      </c>
      <c r="E4" s="82" t="s">
        <v>12</v>
      </c>
      <c r="F4" s="82" t="s">
        <v>13</v>
      </c>
      <c r="G4" s="82"/>
      <c r="H4" s="82"/>
      <c r="I4" s="82" t="s">
        <v>14</v>
      </c>
      <c r="J4" s="82"/>
      <c r="K4" s="82"/>
      <c r="L4" s="82"/>
      <c r="M4" s="82"/>
    </row>
    <row r="5" s="68" customFormat="1" ht="28" customHeight="1" spans="1:13">
      <c r="A5" s="80">
        <v>2</v>
      </c>
      <c r="B5" s="81"/>
      <c r="C5" s="80"/>
      <c r="D5" s="82" t="s">
        <v>15</v>
      </c>
      <c r="E5" s="83" t="s">
        <v>16</v>
      </c>
      <c r="F5" s="83" t="s">
        <v>17</v>
      </c>
      <c r="G5" s="83"/>
      <c r="H5" s="83"/>
      <c r="I5" s="82" t="s">
        <v>18</v>
      </c>
      <c r="J5" s="82"/>
      <c r="K5" s="82"/>
      <c r="L5" s="82"/>
      <c r="M5" s="82"/>
    </row>
    <row r="6" s="68" customFormat="1" ht="36" customHeight="1" spans="1:13">
      <c r="A6" s="80">
        <v>3</v>
      </c>
      <c r="B6" s="81"/>
      <c r="C6" s="80"/>
      <c r="D6" s="82" t="s">
        <v>19</v>
      </c>
      <c r="E6" s="83" t="s">
        <v>20</v>
      </c>
      <c r="F6" s="83" t="s">
        <v>21</v>
      </c>
      <c r="G6" s="83"/>
      <c r="H6" s="83"/>
      <c r="I6" s="83" t="s">
        <v>22</v>
      </c>
      <c r="J6" s="82"/>
      <c r="K6" s="82"/>
      <c r="L6" s="82"/>
      <c r="M6" s="82"/>
    </row>
    <row r="7" s="68" customFormat="1" ht="36" customHeight="1" spans="1:13">
      <c r="A7" s="80">
        <v>4</v>
      </c>
      <c r="B7" s="81"/>
      <c r="C7" s="80"/>
      <c r="D7" s="82" t="s">
        <v>23</v>
      </c>
      <c r="E7" s="83" t="s">
        <v>24</v>
      </c>
      <c r="F7" s="84" t="s">
        <v>25</v>
      </c>
      <c r="G7" s="85"/>
      <c r="H7" s="86"/>
      <c r="I7" s="83" t="s">
        <v>26</v>
      </c>
      <c r="J7" s="82"/>
      <c r="K7" s="82"/>
      <c r="L7" s="82"/>
      <c r="M7" s="82"/>
    </row>
    <row r="8" s="68" customFormat="1" ht="26" customHeight="1" spans="1:13">
      <c r="A8" s="80">
        <v>5</v>
      </c>
      <c r="B8" s="81"/>
      <c r="C8" s="80"/>
      <c r="D8" s="82" t="s">
        <v>27</v>
      </c>
      <c r="E8" s="83" t="s">
        <v>28</v>
      </c>
      <c r="F8" s="84" t="s">
        <v>29</v>
      </c>
      <c r="G8" s="85"/>
      <c r="H8" s="86"/>
      <c r="I8" s="82" t="s">
        <v>30</v>
      </c>
      <c r="J8" s="82"/>
      <c r="K8" s="82"/>
      <c r="L8" s="82"/>
      <c r="M8" s="82"/>
    </row>
    <row r="9" s="68" customFormat="1" ht="24" customHeight="1" spans="1:13">
      <c r="A9" s="81">
        <v>6</v>
      </c>
      <c r="B9" s="81"/>
      <c r="C9" s="80"/>
      <c r="D9" s="82" t="s">
        <v>31</v>
      </c>
      <c r="E9" s="83" t="s">
        <v>32</v>
      </c>
      <c r="F9" s="83" t="s">
        <v>33</v>
      </c>
      <c r="G9" s="83"/>
      <c r="H9" s="83"/>
      <c r="I9" s="82" t="s">
        <v>34</v>
      </c>
      <c r="J9" s="82"/>
      <c r="K9" s="82"/>
      <c r="L9" s="82"/>
      <c r="M9" s="82"/>
    </row>
    <row r="10" s="68" customFormat="1" ht="30" customHeight="1" spans="1:13">
      <c r="A10" s="80">
        <v>7</v>
      </c>
      <c r="B10" s="81"/>
      <c r="C10" s="80"/>
      <c r="D10" s="82" t="s">
        <v>35</v>
      </c>
      <c r="E10" s="83" t="s">
        <v>36</v>
      </c>
      <c r="F10" s="84" t="s">
        <v>37</v>
      </c>
      <c r="G10" s="85"/>
      <c r="H10" s="86"/>
      <c r="I10" s="88" t="s">
        <v>38</v>
      </c>
      <c r="J10" s="89"/>
      <c r="K10" s="89"/>
      <c r="L10" s="89"/>
      <c r="M10" s="90"/>
    </row>
    <row r="11" s="68" customFormat="1" ht="30" customHeight="1" spans="1:13">
      <c r="A11" s="80">
        <v>8</v>
      </c>
      <c r="B11" s="81"/>
      <c r="C11" s="80"/>
      <c r="D11" s="82" t="s">
        <v>39</v>
      </c>
      <c r="E11" s="83" t="s">
        <v>40</v>
      </c>
      <c r="F11" s="83" t="s">
        <v>41</v>
      </c>
      <c r="G11" s="83"/>
      <c r="H11" s="83"/>
      <c r="I11" s="82" t="s">
        <v>42</v>
      </c>
      <c r="J11" s="82"/>
      <c r="K11" s="82"/>
      <c r="L11" s="82"/>
      <c r="M11" s="82"/>
    </row>
    <row r="12" s="68" customFormat="1" ht="48" customHeight="1" spans="1:13">
      <c r="A12" s="80">
        <v>9</v>
      </c>
      <c r="B12" s="81" t="s">
        <v>43</v>
      </c>
      <c r="C12" s="80" t="s">
        <v>44</v>
      </c>
      <c r="D12" s="82" t="s">
        <v>45</v>
      </c>
      <c r="E12" s="83" t="s">
        <v>46</v>
      </c>
      <c r="F12" s="83" t="s">
        <v>47</v>
      </c>
      <c r="G12" s="83"/>
      <c r="H12" s="83"/>
      <c r="I12" s="83" t="s">
        <v>48</v>
      </c>
      <c r="J12" s="82"/>
      <c r="K12" s="82"/>
      <c r="L12" s="82"/>
      <c r="M12" s="82"/>
    </row>
    <row r="13" s="68" customFormat="1" ht="41" customHeight="1" spans="1:13">
      <c r="A13" s="80">
        <v>10</v>
      </c>
      <c r="B13" s="81"/>
      <c r="C13" s="87" t="s">
        <v>49</v>
      </c>
      <c r="D13" s="82" t="s">
        <v>50</v>
      </c>
      <c r="E13" s="83" t="s">
        <v>51</v>
      </c>
      <c r="F13" s="82" t="s">
        <v>52</v>
      </c>
      <c r="G13" s="82"/>
      <c r="H13" s="82"/>
      <c r="I13" s="83" t="s">
        <v>53</v>
      </c>
      <c r="J13" s="82"/>
      <c r="K13" s="82"/>
      <c r="L13" s="82"/>
      <c r="M13" s="82"/>
    </row>
    <row r="14" s="68" customFormat="1" ht="40" customHeight="1" spans="1:13">
      <c r="A14" s="80">
        <v>11</v>
      </c>
      <c r="B14" s="81"/>
      <c r="C14" s="80" t="s">
        <v>54</v>
      </c>
      <c r="D14" s="82" t="s">
        <v>55</v>
      </c>
      <c r="E14" s="83" t="s">
        <v>56</v>
      </c>
      <c r="F14" s="83" t="s">
        <v>57</v>
      </c>
      <c r="G14" s="82"/>
      <c r="H14" s="82"/>
      <c r="I14" s="83" t="s">
        <v>58</v>
      </c>
      <c r="J14" s="82"/>
      <c r="K14" s="82"/>
      <c r="L14" s="82"/>
      <c r="M14" s="82"/>
    </row>
    <row r="15" s="68" customFormat="1" ht="40" customHeight="1" spans="1:13">
      <c r="A15" s="80">
        <v>12</v>
      </c>
      <c r="B15" s="81"/>
      <c r="C15" s="80"/>
      <c r="D15" s="82" t="s">
        <v>59</v>
      </c>
      <c r="E15" s="83" t="s">
        <v>60</v>
      </c>
      <c r="F15" s="82" t="s">
        <v>61</v>
      </c>
      <c r="G15" s="82"/>
      <c r="H15" s="82"/>
      <c r="I15" s="83" t="s">
        <v>62</v>
      </c>
      <c r="J15" s="82"/>
      <c r="K15" s="82"/>
      <c r="L15" s="82"/>
      <c r="M15" s="82"/>
    </row>
    <row r="16" s="68" customFormat="1" ht="40" customHeight="1" spans="1:13">
      <c r="A16" s="80">
        <v>13</v>
      </c>
      <c r="B16" s="81"/>
      <c r="C16" s="80"/>
      <c r="D16" s="82" t="s">
        <v>63</v>
      </c>
      <c r="E16" s="83" t="s">
        <v>64</v>
      </c>
      <c r="F16" s="82" t="s">
        <v>65</v>
      </c>
      <c r="G16" s="82"/>
      <c r="H16" s="82"/>
      <c r="I16" s="83" t="s">
        <v>66</v>
      </c>
      <c r="J16" s="82"/>
      <c r="K16" s="82"/>
      <c r="L16" s="82"/>
      <c r="M16" s="82"/>
    </row>
    <row r="17" s="68" customFormat="1" ht="40" customHeight="1" spans="1:13">
      <c r="A17" s="80">
        <v>14</v>
      </c>
      <c r="B17" s="81"/>
      <c r="C17" s="80"/>
      <c r="D17" s="82" t="s">
        <v>67</v>
      </c>
      <c r="E17" s="82" t="s">
        <v>68</v>
      </c>
      <c r="F17" s="82" t="s">
        <v>69</v>
      </c>
      <c r="G17" s="82"/>
      <c r="H17" s="82"/>
      <c r="I17" s="83" t="s">
        <v>70</v>
      </c>
      <c r="J17" s="82"/>
      <c r="K17" s="82"/>
      <c r="L17" s="82"/>
      <c r="M17" s="82"/>
    </row>
    <row r="18" s="68" customFormat="1" ht="36" customHeight="1" spans="1:13">
      <c r="A18" s="80">
        <v>15</v>
      </c>
      <c r="B18" s="81"/>
      <c r="C18" s="80"/>
      <c r="D18" s="82" t="s">
        <v>71</v>
      </c>
      <c r="E18" s="83" t="s">
        <v>72</v>
      </c>
      <c r="F18" s="82" t="s">
        <v>73</v>
      </c>
      <c r="G18" s="82"/>
      <c r="H18" s="82"/>
      <c r="I18" s="82" t="s">
        <v>74</v>
      </c>
      <c r="J18" s="82"/>
      <c r="K18" s="82"/>
      <c r="L18" s="82"/>
      <c r="M18" s="82"/>
    </row>
    <row r="19" s="68" customFormat="1" ht="36" customHeight="1" spans="1:13">
      <c r="A19" s="80">
        <v>16</v>
      </c>
      <c r="B19" s="81"/>
      <c r="C19" s="80"/>
      <c r="D19" s="82" t="s">
        <v>75</v>
      </c>
      <c r="E19" s="83" t="s">
        <v>76</v>
      </c>
      <c r="F19" s="82" t="s">
        <v>77</v>
      </c>
      <c r="G19" s="82"/>
      <c r="H19" s="82"/>
      <c r="I19" s="82" t="s">
        <v>78</v>
      </c>
      <c r="J19" s="82"/>
      <c r="K19" s="82"/>
      <c r="L19" s="82"/>
      <c r="M19" s="82"/>
    </row>
    <row r="20" s="68" customFormat="1" ht="36" customHeight="1" spans="1:13">
      <c r="A20" s="80">
        <v>17</v>
      </c>
      <c r="B20" s="81"/>
      <c r="C20" s="80"/>
      <c r="D20" s="82" t="s">
        <v>79</v>
      </c>
      <c r="E20" s="83" t="s">
        <v>80</v>
      </c>
      <c r="F20" s="88" t="s">
        <v>81</v>
      </c>
      <c r="G20" s="89"/>
      <c r="H20" s="90"/>
      <c r="I20" s="88" t="s">
        <v>82</v>
      </c>
      <c r="J20" s="89"/>
      <c r="K20" s="89"/>
      <c r="L20" s="89"/>
      <c r="M20" s="90"/>
    </row>
    <row r="21" s="68" customFormat="1" ht="36" customHeight="1" spans="1:13">
      <c r="A21" s="80">
        <v>18</v>
      </c>
      <c r="B21" s="81"/>
      <c r="C21" s="80"/>
      <c r="D21" s="82" t="s">
        <v>83</v>
      </c>
      <c r="E21" s="83" t="s">
        <v>84</v>
      </c>
      <c r="F21" s="82" t="s">
        <v>85</v>
      </c>
      <c r="G21" s="82"/>
      <c r="H21" s="82"/>
      <c r="I21" s="82" t="s">
        <v>86</v>
      </c>
      <c r="J21" s="82"/>
      <c r="K21" s="82"/>
      <c r="L21" s="82"/>
      <c r="M21" s="82"/>
    </row>
    <row r="22" ht="10" customHeight="1"/>
    <row r="24" spans="5:5">
      <c r="E24" s="71"/>
    </row>
  </sheetData>
  <mergeCells count="44">
    <mergeCell ref="A1:M1"/>
    <mergeCell ref="A2:M2"/>
    <mergeCell ref="F3:H3"/>
    <mergeCell ref="I3:M3"/>
    <mergeCell ref="F4:H4"/>
    <mergeCell ref="I4:M4"/>
    <mergeCell ref="F5:H5"/>
    <mergeCell ref="I5:M5"/>
    <mergeCell ref="F6:H6"/>
    <mergeCell ref="I6:M6"/>
    <mergeCell ref="F7:H7"/>
    <mergeCell ref="I7:M7"/>
    <mergeCell ref="F8:H8"/>
    <mergeCell ref="I8:M8"/>
    <mergeCell ref="F9:H9"/>
    <mergeCell ref="I9:M9"/>
    <mergeCell ref="F10:H10"/>
    <mergeCell ref="I10:M10"/>
    <mergeCell ref="F11:H11"/>
    <mergeCell ref="I11:M11"/>
    <mergeCell ref="F12:H12"/>
    <mergeCell ref="I12:M12"/>
    <mergeCell ref="F13:H13"/>
    <mergeCell ref="I13:M13"/>
    <mergeCell ref="F14:H14"/>
    <mergeCell ref="I14:M14"/>
    <mergeCell ref="F15:H15"/>
    <mergeCell ref="I15:M15"/>
    <mergeCell ref="F16:H16"/>
    <mergeCell ref="I16:M16"/>
    <mergeCell ref="F17:H17"/>
    <mergeCell ref="I17:M17"/>
    <mergeCell ref="F18:H18"/>
    <mergeCell ref="I18:M18"/>
    <mergeCell ref="F19:H19"/>
    <mergeCell ref="I19:M19"/>
    <mergeCell ref="F20:H20"/>
    <mergeCell ref="I20:M20"/>
    <mergeCell ref="F21:H21"/>
    <mergeCell ref="I21:M21"/>
    <mergeCell ref="B4:B11"/>
    <mergeCell ref="B12:B21"/>
    <mergeCell ref="C4:C11"/>
    <mergeCell ref="C14:C21"/>
  </mergeCells>
  <printOptions horizontalCentered="1"/>
  <pageMargins left="0" right="0" top="0" bottom="0" header="0" footer="0"/>
  <pageSetup paperSize="9" scale="75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pane ySplit="1" topLeftCell="A2" activePane="bottomLeft" state="frozen"/>
      <selection/>
      <selection pane="bottomLeft" activeCell="E31" sqref="E31"/>
    </sheetView>
  </sheetViews>
  <sheetFormatPr defaultColWidth="9" defaultRowHeight="16.5" outlineLevelCol="5"/>
  <cols>
    <col min="1" max="1" width="9" style="52"/>
    <col min="2" max="2" width="10.8916666666667" style="53" customWidth="1"/>
    <col min="3" max="3" width="13.225" style="54" customWidth="1"/>
    <col min="4" max="4" width="23" style="55" customWidth="1"/>
    <col min="5" max="5" width="44.4416666666667" style="54" customWidth="1"/>
    <col min="6" max="6" width="9.775" style="52" customWidth="1"/>
    <col min="7" max="16384" width="9" style="52"/>
  </cols>
  <sheetData>
    <row r="1" ht="19.5" customHeight="1" spans="1:6">
      <c r="A1" s="56" t="s">
        <v>2</v>
      </c>
      <c r="B1" s="56" t="s">
        <v>87</v>
      </c>
      <c r="C1" s="57" t="s">
        <v>88</v>
      </c>
      <c r="D1" s="57" t="s">
        <v>89</v>
      </c>
      <c r="E1" s="56" t="s">
        <v>6</v>
      </c>
      <c r="F1" s="56" t="s">
        <v>90</v>
      </c>
    </row>
    <row r="2" spans="1:6">
      <c r="A2" s="58">
        <v>1</v>
      </c>
      <c r="B2" s="59" t="s">
        <v>91</v>
      </c>
      <c r="C2" s="59" t="s">
        <v>92</v>
      </c>
      <c r="D2" s="60" t="s">
        <v>93</v>
      </c>
      <c r="E2" s="59" t="s">
        <v>94</v>
      </c>
      <c r="F2" s="58" t="s">
        <v>95</v>
      </c>
    </row>
    <row r="3" spans="1:6">
      <c r="A3" s="58">
        <v>2</v>
      </c>
      <c r="B3" s="59"/>
      <c r="C3" s="59"/>
      <c r="D3" s="60" t="s">
        <v>96</v>
      </c>
      <c r="E3" s="59" t="s">
        <v>97</v>
      </c>
      <c r="F3" s="58" t="s">
        <v>95</v>
      </c>
    </row>
    <row r="4" spans="1:6">
      <c r="A4" s="58">
        <v>3</v>
      </c>
      <c r="B4" s="59"/>
      <c r="C4" s="59" t="s">
        <v>98</v>
      </c>
      <c r="D4" s="60"/>
      <c r="E4" s="59" t="s">
        <v>99</v>
      </c>
      <c r="F4" s="58" t="s">
        <v>95</v>
      </c>
    </row>
    <row r="5" spans="1:6">
      <c r="A5" s="58">
        <v>4</v>
      </c>
      <c r="B5" s="59"/>
      <c r="C5" s="59" t="s">
        <v>100</v>
      </c>
      <c r="D5" s="60"/>
      <c r="E5" s="59" t="s">
        <v>101</v>
      </c>
      <c r="F5" s="58" t="s">
        <v>95</v>
      </c>
    </row>
    <row r="6" spans="1:6">
      <c r="A6" s="58"/>
      <c r="B6" s="59"/>
      <c r="C6" s="61" t="s">
        <v>102</v>
      </c>
      <c r="D6" s="62"/>
      <c r="E6" s="61" t="s">
        <v>103</v>
      </c>
      <c r="F6" s="63" t="s">
        <v>104</v>
      </c>
    </row>
    <row r="7" spans="1:6">
      <c r="A7" s="58"/>
      <c r="B7" s="59"/>
      <c r="C7" s="61" t="s">
        <v>105</v>
      </c>
      <c r="D7" s="62"/>
      <c r="E7" s="61" t="s">
        <v>106</v>
      </c>
      <c r="F7" s="63" t="s">
        <v>104</v>
      </c>
    </row>
    <row r="8" spans="1:6">
      <c r="A8" s="58">
        <v>5</v>
      </c>
      <c r="B8" s="59"/>
      <c r="C8" s="59" t="s">
        <v>107</v>
      </c>
      <c r="D8" s="60"/>
      <c r="E8" s="59" t="s">
        <v>108</v>
      </c>
      <c r="F8" s="58" t="s">
        <v>95</v>
      </c>
    </row>
    <row r="9" spans="1:6">
      <c r="A9" s="58">
        <v>6</v>
      </c>
      <c r="B9" s="59"/>
      <c r="C9" s="59" t="s">
        <v>45</v>
      </c>
      <c r="D9" s="60"/>
      <c r="E9" s="59" t="s">
        <v>109</v>
      </c>
      <c r="F9" s="58" t="s">
        <v>95</v>
      </c>
    </row>
    <row r="10" spans="1:6">
      <c r="A10" s="58">
        <v>7</v>
      </c>
      <c r="B10" s="59"/>
      <c r="C10" s="59" t="s">
        <v>110</v>
      </c>
      <c r="D10" s="60"/>
      <c r="E10" s="59" t="s">
        <v>111</v>
      </c>
      <c r="F10" s="58" t="s">
        <v>95</v>
      </c>
    </row>
    <row r="11" spans="1:6">
      <c r="A11" s="58">
        <v>8</v>
      </c>
      <c r="B11" s="59"/>
      <c r="C11" s="59" t="s">
        <v>112</v>
      </c>
      <c r="D11" s="60"/>
      <c r="E11" s="59" t="s">
        <v>113</v>
      </c>
      <c r="F11" s="58" t="s">
        <v>95</v>
      </c>
    </row>
    <row r="12" spans="1:6">
      <c r="A12" s="58">
        <v>9</v>
      </c>
      <c r="B12" s="59"/>
      <c r="C12" s="59" t="s">
        <v>114</v>
      </c>
      <c r="D12" s="60"/>
      <c r="E12" s="59" t="s">
        <v>115</v>
      </c>
      <c r="F12" s="58" t="s">
        <v>95</v>
      </c>
    </row>
    <row r="13" spans="1:6">
      <c r="A13" s="58"/>
      <c r="B13" s="59"/>
      <c r="C13" s="64" t="s">
        <v>116</v>
      </c>
      <c r="D13" s="65" t="s">
        <v>117</v>
      </c>
      <c r="E13" s="66" t="s">
        <v>118</v>
      </c>
      <c r="F13" s="63" t="s">
        <v>104</v>
      </c>
    </row>
    <row r="14" spans="1:6">
      <c r="A14" s="58"/>
      <c r="B14" s="59"/>
      <c r="C14" s="64"/>
      <c r="D14" s="65" t="s">
        <v>119</v>
      </c>
      <c r="E14" s="66" t="s">
        <v>120</v>
      </c>
      <c r="F14" s="63" t="s">
        <v>104</v>
      </c>
    </row>
    <row r="15" spans="1:6">
      <c r="A15" s="58"/>
      <c r="B15" s="59"/>
      <c r="C15" s="64"/>
      <c r="D15" s="65" t="s">
        <v>121</v>
      </c>
      <c r="E15" s="66" t="s">
        <v>122</v>
      </c>
      <c r="F15" s="63" t="s">
        <v>104</v>
      </c>
    </row>
    <row r="16" spans="1:6">
      <c r="A16" s="58"/>
      <c r="B16" s="59"/>
      <c r="C16" s="64"/>
      <c r="D16" s="65" t="s">
        <v>123</v>
      </c>
      <c r="E16" s="66" t="s">
        <v>124</v>
      </c>
      <c r="F16" s="63" t="s">
        <v>104</v>
      </c>
    </row>
    <row r="17" ht="27" spans="1:6">
      <c r="A17" s="58"/>
      <c r="B17" s="59"/>
      <c r="C17" s="64"/>
      <c r="D17" s="65" t="s">
        <v>125</v>
      </c>
      <c r="E17" s="66" t="s">
        <v>126</v>
      </c>
      <c r="F17" s="63" t="s">
        <v>104</v>
      </c>
    </row>
  </sheetData>
  <autoFilter ref="A1:E17">
    <extLst/>
  </autoFilter>
  <mergeCells count="3">
    <mergeCell ref="B2:B17"/>
    <mergeCell ref="C2:C3"/>
    <mergeCell ref="C13:C17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3"/>
  <sheetViews>
    <sheetView showGridLines="0" zoomScale="115" zoomScaleNormal="115" topLeftCell="A21" workbookViewId="0">
      <selection activeCell="L18" sqref="L18"/>
    </sheetView>
  </sheetViews>
  <sheetFormatPr defaultColWidth="9" defaultRowHeight="13.5"/>
  <sheetData>
    <row r="1" ht="36" customHeight="1" spans="1:1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ht="31" customHeight="1" spans="1:11">
      <c r="A2" s="48" t="s">
        <v>127</v>
      </c>
      <c r="B2" s="49"/>
      <c r="C2" s="49"/>
      <c r="D2" s="49"/>
      <c r="E2" s="49"/>
      <c r="F2" s="49"/>
      <c r="G2" s="49"/>
      <c r="H2" s="49"/>
      <c r="I2" s="49"/>
      <c r="J2" s="49"/>
      <c r="K2" s="51"/>
    </row>
    <row r="3" spans="1:11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</row>
    <row r="4" spans="1:11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</row>
    <row r="5" spans="1:11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</row>
    <row r="6" spans="1:11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</row>
    <row r="7" spans="1:1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</row>
    <row r="8" spans="1:1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</row>
    <row r="9" spans="1:11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</row>
    <row r="10" spans="1:11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</row>
    <row r="11" spans="1: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</row>
    <row r="12" spans="1:11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</row>
    <row r="13" spans="1:11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</row>
    <row r="14" spans="1:11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</row>
    <row r="15" spans="1:11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</row>
    <row r="16" spans="1:11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</row>
    <row r="17" spans="1:11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</row>
    <row r="18" spans="1:1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</row>
    <row r="19" spans="1:11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</row>
    <row r="20" spans="1:11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</row>
    <row r="21" spans="1:1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</row>
    <row r="22" spans="1:11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</row>
    <row r="23" spans="1:11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</row>
    <row r="24" spans="1:11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</row>
    <row r="25" spans="1:11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</row>
    <row r="26" spans="1:1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</row>
    <row r="27" spans="1:1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</row>
    <row r="28" spans="1:1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</row>
    <row r="29" spans="1:11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</row>
    <row r="30" spans="1:11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</row>
    <row r="31" spans="1:1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</row>
    <row r="32" spans="1:11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</row>
    <row r="33" spans="1:11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</row>
    <row r="34" spans="1:11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</row>
    <row r="35" spans="1:11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</row>
    <row r="36" spans="1:1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</row>
    <row r="37" spans="1:1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</row>
    <row r="38" spans="1:1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</row>
    <row r="39" spans="1:1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</row>
    <row r="40" spans="1:1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</row>
    <row r="41" spans="1:1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</row>
    <row r="42" spans="1:1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</row>
    <row r="43" spans="1:1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</row>
    <row r="44" spans="1:1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</row>
    <row r="45" spans="1:1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</row>
    <row r="46" spans="1:1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</row>
    <row r="47" spans="1:1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</row>
    <row r="48" spans="1:1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</row>
    <row r="49" spans="1:1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</row>
    <row r="50" spans="1:1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</row>
    <row r="51" spans="1:1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</row>
    <row r="52" spans="1:1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</row>
    <row r="53" spans="1:1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</row>
  </sheetData>
  <mergeCells count="3">
    <mergeCell ref="A1:K1"/>
    <mergeCell ref="A2:K2"/>
    <mergeCell ref="A3:K53"/>
  </mergeCells>
  <printOptions horizontalCentered="1" verticalCentered="1"/>
  <pageMargins left="0" right="0" top="0" bottom="0" header="0" footer="0"/>
  <pageSetup paperSize="9" orientation="portrait" horizontalDpi="600"/>
  <headerFooter/>
  <drawing r:id="rId1"/>
  <legacyDrawing r:id="rId2"/>
  <oleObjects>
    <mc:AlternateContent xmlns:mc="http://schemas.openxmlformats.org/markup-compatibility/2006">
      <mc:Choice Requires="x14">
        <oleObject shapeId="1031" progId="Visio.Drawing.15" r:id="rId3">
          <objectPr defaultSize="0" r:id="rId4">
            <anchor moveWithCells="1" sizeWithCells="1">
              <from>
                <xdr:col>0</xdr:col>
                <xdr:colOff>257175</xdr:colOff>
                <xdr:row>2</xdr:row>
                <xdr:rowOff>104140</xdr:rowOff>
              </from>
              <to>
                <xdr:col>10</xdr:col>
                <xdr:colOff>365760</xdr:colOff>
                <xdr:row>52</xdr:row>
                <xdr:rowOff>46990</xdr:rowOff>
              </to>
            </anchor>
          </objectPr>
        </oleObject>
      </mc:Choice>
      <mc:Fallback>
        <oleObject shapeId="1031" progId="Visio.Drawing.15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showGridLines="0" zoomScaleSheetLayoutView="60" workbookViewId="0">
      <selection activeCell="L16" sqref="L16"/>
    </sheetView>
  </sheetViews>
  <sheetFormatPr defaultColWidth="7.775" defaultRowHeight="12.75"/>
  <cols>
    <col min="1" max="1" width="4.75833333333333" style="2" customWidth="1"/>
    <col min="2" max="2" width="19.875" style="3" customWidth="1"/>
    <col min="3" max="3" width="8.625" style="2" customWidth="1"/>
    <col min="4" max="4" width="8.25" style="3" customWidth="1"/>
    <col min="5" max="5" width="10.375" style="4" customWidth="1"/>
    <col min="6" max="6" width="10.25" style="3" customWidth="1"/>
    <col min="7" max="7" width="7.5" style="4" customWidth="1"/>
    <col min="8" max="8" width="7" style="4" customWidth="1"/>
    <col min="9" max="9" width="6.41666666666667" style="4"/>
    <col min="10" max="10" width="7.625" style="4" customWidth="1"/>
    <col min="11" max="25" width="7.48333333333333" style="3" customWidth="1"/>
    <col min="26" max="16384" width="7.775" style="3"/>
  </cols>
  <sheetData>
    <row r="1" s="1" customFormat="1" ht="32.25" customHeight="1" spans="1:25">
      <c r="A1" s="5" t="s">
        <v>128</v>
      </c>
      <c r="B1" s="6"/>
      <c r="C1" s="6"/>
      <c r="D1" s="6"/>
      <c r="E1" s="6"/>
      <c r="F1" s="6"/>
      <c r="G1" s="6"/>
      <c r="H1" s="6"/>
      <c r="I1" s="6"/>
      <c r="J1" s="39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="1" customFormat="1" ht="30" customHeight="1" spans="1:25">
      <c r="A2" s="7"/>
      <c r="B2" s="8" t="s">
        <v>129</v>
      </c>
      <c r="C2" s="9">
        <f>MIN(D4:D13)</f>
        <v>45131</v>
      </c>
      <c r="D2" s="10"/>
      <c r="E2" s="11" t="s">
        <v>130</v>
      </c>
      <c r="F2" s="12"/>
      <c r="G2" s="13" t="s">
        <v>131</v>
      </c>
      <c r="H2" s="14"/>
      <c r="I2" s="14"/>
      <c r="J2" s="40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ht="27.75" customHeight="1" spans="1:10">
      <c r="A3" s="15" t="s">
        <v>2</v>
      </c>
      <c r="B3" s="15" t="s">
        <v>132</v>
      </c>
      <c r="C3" s="15" t="s">
        <v>133</v>
      </c>
      <c r="D3" s="15" t="s">
        <v>134</v>
      </c>
      <c r="E3" s="16" t="s">
        <v>135</v>
      </c>
      <c r="F3" s="15" t="s">
        <v>136</v>
      </c>
      <c r="G3" s="16" t="s">
        <v>137</v>
      </c>
      <c r="H3" s="17" t="s">
        <v>138</v>
      </c>
      <c r="I3" s="41" t="s">
        <v>139</v>
      </c>
      <c r="J3" s="16" t="s">
        <v>140</v>
      </c>
    </row>
    <row r="4" ht="24" customHeight="1" spans="1:10">
      <c r="A4" s="18">
        <v>1</v>
      </c>
      <c r="B4" s="19" t="s">
        <v>141</v>
      </c>
      <c r="C4" s="20">
        <v>1</v>
      </c>
      <c r="D4" s="9">
        <v>45131</v>
      </c>
      <c r="E4" s="21">
        <f t="shared" ref="E4:E15" si="0">IF(OR(C4="",D4=""),"",((D4+C4)-1))</f>
        <v>45131</v>
      </c>
      <c r="F4" s="9">
        <v>45131</v>
      </c>
      <c r="G4" s="22">
        <f t="shared" ref="G4:G15" si="1">IF(F4="","",((F4-D4)+1))</f>
        <v>1</v>
      </c>
      <c r="H4" s="22">
        <f t="shared" ref="H4:H15" si="2">IF(D4="","",IF(I4="",C4,(C4-I4)))</f>
        <v>1</v>
      </c>
      <c r="I4" s="42">
        <f t="shared" ref="I4:I15" si="3">IF(OR(C4="",G4=""),"",IF((C4-G4)&lt;0,"",(C4-G4)))</f>
        <v>0</v>
      </c>
      <c r="J4" s="43">
        <f t="shared" ref="J4:J15" si="4">IF(F4="","",IF((G4-C4)&lt;0,"",(G4-C4)))</f>
        <v>0</v>
      </c>
    </row>
    <row r="5" ht="24" customHeight="1" spans="1:10">
      <c r="A5" s="18">
        <v>2</v>
      </c>
      <c r="B5" s="19" t="s">
        <v>142</v>
      </c>
      <c r="C5" s="20">
        <v>1</v>
      </c>
      <c r="D5" s="9">
        <v>45132</v>
      </c>
      <c r="E5" s="21">
        <f t="shared" si="0"/>
        <v>45132</v>
      </c>
      <c r="F5" s="9">
        <v>45132</v>
      </c>
      <c r="G5" s="22">
        <f t="shared" si="1"/>
        <v>1</v>
      </c>
      <c r="H5" s="22">
        <f t="shared" si="2"/>
        <v>1</v>
      </c>
      <c r="I5" s="42">
        <f t="shared" si="3"/>
        <v>0</v>
      </c>
      <c r="J5" s="43">
        <f t="shared" si="4"/>
        <v>0</v>
      </c>
    </row>
    <row r="6" ht="24" customHeight="1" spans="1:10">
      <c r="A6" s="18">
        <v>3</v>
      </c>
      <c r="B6" s="23" t="s">
        <v>143</v>
      </c>
      <c r="C6" s="20">
        <v>1</v>
      </c>
      <c r="D6" s="9">
        <v>45133</v>
      </c>
      <c r="E6" s="21">
        <f t="shared" si="0"/>
        <v>45133</v>
      </c>
      <c r="F6" s="9">
        <v>45133</v>
      </c>
      <c r="G6" s="22">
        <f t="shared" si="1"/>
        <v>1</v>
      </c>
      <c r="H6" s="22">
        <f t="shared" si="2"/>
        <v>1</v>
      </c>
      <c r="I6" s="42">
        <f t="shared" si="3"/>
        <v>0</v>
      </c>
      <c r="J6" s="43">
        <f t="shared" si="4"/>
        <v>0</v>
      </c>
    </row>
    <row r="7" ht="24" customHeight="1" spans="1:10">
      <c r="A7" s="18">
        <v>4</v>
      </c>
      <c r="B7" s="19" t="s">
        <v>144</v>
      </c>
      <c r="C7" s="20">
        <v>1</v>
      </c>
      <c r="D7" s="9">
        <v>45134</v>
      </c>
      <c r="E7" s="21">
        <f t="shared" si="0"/>
        <v>45134</v>
      </c>
      <c r="F7" s="9">
        <v>45134</v>
      </c>
      <c r="G7" s="22">
        <f t="shared" si="1"/>
        <v>1</v>
      </c>
      <c r="H7" s="22">
        <f t="shared" si="2"/>
        <v>1</v>
      </c>
      <c r="I7" s="42">
        <f t="shared" si="3"/>
        <v>0</v>
      </c>
      <c r="J7" s="43">
        <f t="shared" si="4"/>
        <v>0</v>
      </c>
    </row>
    <row r="8" ht="24" customHeight="1" spans="1:10">
      <c r="A8" s="18">
        <v>5</v>
      </c>
      <c r="B8" s="19" t="s">
        <v>145</v>
      </c>
      <c r="C8" s="20">
        <v>1</v>
      </c>
      <c r="D8" s="9">
        <v>45135</v>
      </c>
      <c r="E8" s="21">
        <f t="shared" si="0"/>
        <v>45135</v>
      </c>
      <c r="F8" s="9">
        <v>45135</v>
      </c>
      <c r="G8" s="22">
        <f t="shared" si="1"/>
        <v>1</v>
      </c>
      <c r="H8" s="22">
        <f t="shared" si="2"/>
        <v>1</v>
      </c>
      <c r="I8" s="42">
        <f t="shared" si="3"/>
        <v>0</v>
      </c>
      <c r="J8" s="43">
        <f t="shared" si="4"/>
        <v>0</v>
      </c>
    </row>
    <row r="9" ht="24" customHeight="1" spans="1:10">
      <c r="A9" s="18">
        <v>6</v>
      </c>
      <c r="B9" s="19" t="s">
        <v>146</v>
      </c>
      <c r="C9" s="20">
        <v>3</v>
      </c>
      <c r="D9" s="9">
        <v>45138</v>
      </c>
      <c r="E9" s="21">
        <f t="shared" si="0"/>
        <v>45140</v>
      </c>
      <c r="F9" s="9">
        <v>45140</v>
      </c>
      <c r="G9" s="22">
        <f t="shared" si="1"/>
        <v>3</v>
      </c>
      <c r="H9" s="22">
        <f t="shared" si="2"/>
        <v>3</v>
      </c>
      <c r="I9" s="42">
        <f t="shared" si="3"/>
        <v>0</v>
      </c>
      <c r="J9" s="43">
        <f t="shared" si="4"/>
        <v>0</v>
      </c>
    </row>
    <row r="10" ht="24" customHeight="1" spans="1:10">
      <c r="A10" s="18">
        <v>7</v>
      </c>
      <c r="B10" s="24" t="s">
        <v>147</v>
      </c>
      <c r="C10" s="20">
        <v>2</v>
      </c>
      <c r="D10" s="9">
        <v>45141</v>
      </c>
      <c r="E10" s="21">
        <f t="shared" si="0"/>
        <v>45142</v>
      </c>
      <c r="F10" s="9">
        <v>45142</v>
      </c>
      <c r="G10" s="22">
        <f t="shared" si="1"/>
        <v>2</v>
      </c>
      <c r="H10" s="22">
        <f t="shared" si="2"/>
        <v>2</v>
      </c>
      <c r="I10" s="42">
        <f t="shared" si="3"/>
        <v>0</v>
      </c>
      <c r="J10" s="43">
        <f t="shared" si="4"/>
        <v>0</v>
      </c>
    </row>
    <row r="11" ht="24" customHeight="1" spans="1:10">
      <c r="A11" s="18">
        <v>8</v>
      </c>
      <c r="B11" s="24" t="s">
        <v>148</v>
      </c>
      <c r="C11" s="20">
        <v>5</v>
      </c>
      <c r="D11" s="9">
        <v>45145</v>
      </c>
      <c r="E11" s="21">
        <f t="shared" si="0"/>
        <v>45149</v>
      </c>
      <c r="F11" s="9">
        <v>45149</v>
      </c>
      <c r="G11" s="22">
        <f t="shared" si="1"/>
        <v>5</v>
      </c>
      <c r="H11" s="22">
        <f t="shared" si="2"/>
        <v>5</v>
      </c>
      <c r="I11" s="42">
        <f t="shared" si="3"/>
        <v>0</v>
      </c>
      <c r="J11" s="43">
        <f t="shared" si="4"/>
        <v>0</v>
      </c>
    </row>
    <row r="12" ht="20.25" customHeight="1" spans="1:10">
      <c r="A12" s="18">
        <v>9</v>
      </c>
      <c r="B12" s="25" t="s">
        <v>149</v>
      </c>
      <c r="C12" s="20">
        <v>3</v>
      </c>
      <c r="D12" s="9">
        <v>45152</v>
      </c>
      <c r="E12" s="21">
        <f t="shared" si="0"/>
        <v>45154</v>
      </c>
      <c r="F12" s="9">
        <v>45154</v>
      </c>
      <c r="G12" s="22">
        <f t="shared" si="1"/>
        <v>3</v>
      </c>
      <c r="H12" s="22">
        <f t="shared" si="2"/>
        <v>3</v>
      </c>
      <c r="I12" s="42">
        <f t="shared" si="3"/>
        <v>0</v>
      </c>
      <c r="J12" s="43">
        <f t="shared" si="4"/>
        <v>0</v>
      </c>
    </row>
    <row r="13" ht="20.25" customHeight="1" spans="1:10">
      <c r="A13" s="18">
        <v>10</v>
      </c>
      <c r="B13" s="24" t="s">
        <v>150</v>
      </c>
      <c r="C13" s="20">
        <v>2</v>
      </c>
      <c r="D13" s="9">
        <v>45155</v>
      </c>
      <c r="E13" s="21">
        <f t="shared" si="0"/>
        <v>45156</v>
      </c>
      <c r="F13" s="9">
        <v>45156</v>
      </c>
      <c r="G13" s="22">
        <f t="shared" si="1"/>
        <v>2</v>
      </c>
      <c r="H13" s="22">
        <f t="shared" si="2"/>
        <v>2</v>
      </c>
      <c r="I13" s="42">
        <f t="shared" si="3"/>
        <v>0</v>
      </c>
      <c r="J13" s="43">
        <f t="shared" si="4"/>
        <v>0</v>
      </c>
    </row>
    <row r="14" ht="20.25" customHeight="1" spans="1:10">
      <c r="A14" s="18">
        <v>11</v>
      </c>
      <c r="B14" s="24" t="s">
        <v>151</v>
      </c>
      <c r="C14" s="20">
        <v>2</v>
      </c>
      <c r="D14" s="9">
        <v>45159</v>
      </c>
      <c r="E14" s="21">
        <f t="shared" si="0"/>
        <v>45160</v>
      </c>
      <c r="F14" s="9">
        <v>45160</v>
      </c>
      <c r="G14" s="22">
        <f t="shared" si="1"/>
        <v>2</v>
      </c>
      <c r="H14" s="22">
        <f t="shared" si="2"/>
        <v>2</v>
      </c>
      <c r="I14" s="42">
        <f t="shared" si="3"/>
        <v>0</v>
      </c>
      <c r="J14" s="43">
        <f t="shared" si="4"/>
        <v>0</v>
      </c>
    </row>
    <row r="15" ht="20.25" customHeight="1" spans="1:10">
      <c r="A15" s="18">
        <v>12</v>
      </c>
      <c r="B15" s="24" t="s">
        <v>152</v>
      </c>
      <c r="C15" s="20">
        <v>1</v>
      </c>
      <c r="D15" s="9">
        <v>45161</v>
      </c>
      <c r="E15" s="21">
        <f t="shared" si="0"/>
        <v>45161</v>
      </c>
      <c r="F15" s="9">
        <v>45161</v>
      </c>
      <c r="G15" s="22">
        <f t="shared" si="1"/>
        <v>1</v>
      </c>
      <c r="H15" s="22">
        <f t="shared" si="2"/>
        <v>1</v>
      </c>
      <c r="I15" s="42">
        <f t="shared" si="3"/>
        <v>0</v>
      </c>
      <c r="J15" s="43">
        <f t="shared" si="4"/>
        <v>0</v>
      </c>
    </row>
    <row r="16" ht="20.25" customHeight="1" spans="1:10">
      <c r="A16" s="26"/>
      <c r="B16" s="27"/>
      <c r="C16" s="28"/>
      <c r="D16" s="29"/>
      <c r="E16" s="30"/>
      <c r="F16" s="29"/>
      <c r="G16" s="31"/>
      <c r="H16" s="31"/>
      <c r="I16" s="44"/>
      <c r="J16" s="45"/>
    </row>
    <row r="17" ht="20.25" customHeight="1" spans="1:10">
      <c r="A17" s="26"/>
      <c r="B17" s="27"/>
      <c r="C17" s="28"/>
      <c r="D17" s="29"/>
      <c r="E17" s="30"/>
      <c r="F17" s="29"/>
      <c r="G17" s="31"/>
      <c r="H17" s="31"/>
      <c r="I17" s="44"/>
      <c r="J17" s="46"/>
    </row>
    <row r="18" ht="20.25" customHeight="1" spans="1:10">
      <c r="A18" s="26"/>
      <c r="B18" s="27"/>
      <c r="C18" s="28"/>
      <c r="D18" s="29"/>
      <c r="E18" s="30"/>
      <c r="F18" s="29"/>
      <c r="G18" s="31"/>
      <c r="H18" s="31"/>
      <c r="I18" s="44"/>
      <c r="J18" s="46"/>
    </row>
    <row r="19" ht="20.25" customHeight="1" spans="1:10">
      <c r="A19" s="26"/>
      <c r="B19" s="27"/>
      <c r="C19" s="28"/>
      <c r="D19" s="29"/>
      <c r="E19" s="30"/>
      <c r="F19" s="29"/>
      <c r="G19" s="31"/>
      <c r="H19" s="31"/>
      <c r="I19" s="44"/>
      <c r="J19" s="46"/>
    </row>
    <row r="20" ht="20.25" customHeight="1" spans="1:10">
      <c r="A20" s="26"/>
      <c r="B20" s="27"/>
      <c r="C20" s="28"/>
      <c r="D20" s="29"/>
      <c r="E20" s="30"/>
      <c r="F20" s="29"/>
      <c r="G20" s="31"/>
      <c r="H20" s="31"/>
      <c r="I20" s="44"/>
      <c r="J20" s="46"/>
    </row>
    <row r="21" ht="20.25" customHeight="1" spans="1:10">
      <c r="A21" s="26"/>
      <c r="B21" s="27"/>
      <c r="C21" s="28"/>
      <c r="D21" s="29"/>
      <c r="E21" s="30"/>
      <c r="F21" s="29"/>
      <c r="G21" s="31"/>
      <c r="H21" s="31"/>
      <c r="I21" s="44"/>
      <c r="J21" s="46"/>
    </row>
    <row r="22" ht="20.25" customHeight="1" spans="1:10">
      <c r="A22" s="26"/>
      <c r="B22" s="27"/>
      <c r="C22" s="28"/>
      <c r="D22" s="29"/>
      <c r="E22" s="30"/>
      <c r="F22" s="29"/>
      <c r="G22" s="31"/>
      <c r="H22" s="31"/>
      <c r="I22" s="44"/>
      <c r="J22" s="46"/>
    </row>
    <row r="23" ht="20.25" customHeight="1" spans="1:10">
      <c r="A23" s="26"/>
      <c r="B23" s="27"/>
      <c r="C23" s="28"/>
      <c r="D23" s="29"/>
      <c r="E23" s="30"/>
      <c r="F23" s="29"/>
      <c r="G23" s="31"/>
      <c r="H23" s="31"/>
      <c r="I23" s="44"/>
      <c r="J23" s="46"/>
    </row>
    <row r="24" ht="20.25" customHeight="1" spans="1:10">
      <c r="A24" s="26"/>
      <c r="B24" s="27"/>
      <c r="C24" s="28"/>
      <c r="D24" s="29"/>
      <c r="E24" s="30"/>
      <c r="F24" s="29"/>
      <c r="G24" s="31"/>
      <c r="H24" s="31"/>
      <c r="I24" s="44"/>
      <c r="J24" s="46"/>
    </row>
    <row r="25" ht="20.25" customHeight="1" spans="1:10">
      <c r="A25" s="26"/>
      <c r="B25" s="27"/>
      <c r="C25" s="28"/>
      <c r="D25" s="29"/>
      <c r="E25" s="30"/>
      <c r="F25" s="29"/>
      <c r="G25" s="31"/>
      <c r="H25" s="31"/>
      <c r="I25" s="44"/>
      <c r="J25" s="46"/>
    </row>
    <row r="26" ht="20.25" customHeight="1" spans="1:10">
      <c r="A26" s="26"/>
      <c r="B26" s="27"/>
      <c r="C26" s="28"/>
      <c r="D26" s="29"/>
      <c r="E26" s="30"/>
      <c r="F26" s="29"/>
      <c r="G26" s="31"/>
      <c r="H26" s="31"/>
      <c r="I26" s="44"/>
      <c r="J26" s="46"/>
    </row>
    <row r="27" ht="20.25" customHeight="1" spans="1:10">
      <c r="A27" s="26"/>
      <c r="B27" s="27"/>
      <c r="C27" s="28"/>
      <c r="D27" s="29"/>
      <c r="E27" s="30"/>
      <c r="F27" s="29"/>
      <c r="G27" s="31"/>
      <c r="H27" s="31"/>
      <c r="I27" s="44"/>
      <c r="J27" s="46"/>
    </row>
    <row r="28" ht="20.25" customHeight="1" spans="1:10">
      <c r="A28" s="26"/>
      <c r="B28" s="27"/>
      <c r="C28" s="28"/>
      <c r="D28" s="29"/>
      <c r="E28" s="30"/>
      <c r="F28" s="29"/>
      <c r="G28" s="31"/>
      <c r="H28" s="31"/>
      <c r="I28" s="44"/>
      <c r="J28" s="46"/>
    </row>
    <row r="29" ht="20.25" customHeight="1" spans="1:10">
      <c r="A29" s="26"/>
      <c r="B29" s="27"/>
      <c r="C29" s="28"/>
      <c r="D29" s="29"/>
      <c r="E29" s="30"/>
      <c r="F29" s="29"/>
      <c r="G29" s="31"/>
      <c r="H29" s="31"/>
      <c r="I29" s="44"/>
      <c r="J29" s="46"/>
    </row>
    <row r="30" ht="24.75" customHeight="1" spans="1:25">
      <c r="A30" s="32" t="s">
        <v>153</v>
      </c>
      <c r="B30" s="33"/>
      <c r="C30" s="34" t="s">
        <v>154</v>
      </c>
      <c r="D30" s="35"/>
      <c r="E30" s="35"/>
      <c r="F30" s="36" t="s">
        <v>155</v>
      </c>
      <c r="G30" s="37"/>
      <c r="H30" s="38"/>
      <c r="I30" s="38"/>
      <c r="J30" s="34" t="s">
        <v>156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</sheetData>
  <sheetProtection insertRows="0" insertColumns="0" deleteColumns="0" deleteRows="0"/>
  <mergeCells count="4">
    <mergeCell ref="A1:J1"/>
    <mergeCell ref="E2:F2"/>
    <mergeCell ref="G2:J2"/>
    <mergeCell ref="D30:E30"/>
  </mergeCells>
  <printOptions horizontalCentered="1"/>
  <pageMargins left="0" right="0" top="0" bottom="0" header="0" footer="0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基本模块</vt:lpstr>
      <vt:lpstr>自助终端</vt:lpstr>
      <vt:lpstr>原型图</vt:lpstr>
      <vt:lpstr>Gatt graph-001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海绵宝宝12138</cp:lastModifiedBy>
  <dcterms:created xsi:type="dcterms:W3CDTF">2006-09-16T16:00:00Z</dcterms:created>
  <dcterms:modified xsi:type="dcterms:W3CDTF">2023-08-25T03:45:33Z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82773E8848FC4493B09BE8012F5B56D8</vt:lpwstr>
  </property>
  <property fmtid="{D5CDD505-2E9C-101B-9397-08002B2CF9AE}" pid="4" name="KSOReadingLayout">
    <vt:bool>false</vt:bool>
  </property>
</Properties>
</file>