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cursos\Analista QA\Bootcamp banco de dados\Projeto 05\Dashboard XBOX\"/>
    </mc:Choice>
  </mc:AlternateContent>
  <bookViews>
    <workbookView xWindow="0" yWindow="0" windowWidth="28800" windowHeight="1341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21" i="3"/>
</calcChain>
</file>

<file path=xl/sharedStrings.xml><?xml version="1.0" encoding="utf-8"?>
<sst xmlns="http://schemas.openxmlformats.org/spreadsheetml/2006/main" count="2050" uniqueCount="333">
  <si>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</si>
  <si>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</si>
  <si>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</si>
  <si>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</si>
  <si>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</si>
  <si>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</si>
  <si>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</si>
  <si>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</si>
  <si>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</si>
  <si>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</si>
  <si>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</si>
  <si>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</si>
  <si>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</si>
  <si>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</si>
  <si>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</si>
  <si>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</si>
  <si>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</si>
  <si>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</si>
  <si>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</si>
  <si>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</si>
  <si>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</si>
  <si>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</si>
  <si>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</si>
  <si>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</si>
  <si>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</si>
  <si>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</si>
  <si>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</si>
  <si>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</si>
  <si>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</si>
  <si>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</si>
  <si>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</si>
  <si>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</si>
  <si>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</si>
  <si>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</si>
  <si>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</si>
  <si>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</si>
  <si>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</si>
  <si>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</si>
  <si>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</si>
  <si>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</si>
  <si>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</si>
  <si>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</si>
  <si>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</si>
  <si>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</si>
  <si>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</si>
  <si>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</si>
  <si>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</si>
  <si>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</si>
  <si>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</si>
  <si>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</si>
  <si>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</si>
  <si>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</si>
  <si>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</si>
  <si>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</si>
  <si>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</si>
  <si>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</si>
  <si>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</si>
  <si>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</si>
  <si>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</si>
  <si>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</si>
  <si>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</si>
  <si>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</si>
  <si>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</si>
  <si>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</si>
  <si>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</si>
  <si>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</si>
  <si>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</si>
  <si>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</si>
  <si>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</si>
  <si>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</si>
  <si>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</si>
  <si>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</si>
  <si>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</si>
  <si>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</si>
  <si>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</si>
  <si>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</si>
  <si>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</si>
  <si>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</si>
  <si>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</si>
  <si>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</si>
  <si>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</si>
  <si>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</si>
  <si>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</si>
  <si>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</si>
  <si>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</si>
  <si>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</si>
  <si>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</si>
  <si>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</si>
  <si>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</si>
  <si>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</si>
  <si>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</si>
  <si>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</si>
  <si>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</si>
  <si>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</si>
  <si>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</si>
  <si>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</si>
  <si>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</si>
  <si>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</si>
  <si>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</si>
  <si>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</si>
  <si>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</si>
  <si>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</si>
  <si>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</si>
  <si>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</si>
  <si>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</si>
  <si>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</si>
  <si>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</si>
  <si>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</si>
  <si>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</si>
  <si>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</si>
  <si>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</si>
  <si>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</si>
  <si>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</si>
  <si>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</si>
  <si>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</si>
  <si>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</si>
  <si>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</si>
  <si>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</si>
  <si>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</si>
  <si>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</si>
  <si>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</si>
  <si>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</si>
  <si>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</si>
  <si>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</si>
  <si>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</si>
  <si>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</si>
  <si>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</si>
  <si>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</si>
  <si>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</si>
  <si>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</si>
  <si>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</si>
  <si>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</si>
  <si>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</si>
  <si>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</si>
  <si>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</si>
  <si>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</si>
  <si>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</si>
  <si>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</si>
  <si>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</si>
  <si>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</si>
  <si>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</si>
  <si>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</si>
  <si>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</si>
  <si>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</si>
  <si>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</si>
  <si>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</si>
  <si>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</si>
  <si>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</si>
  <si>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</si>
  <si>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</si>
  <si>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</si>
  <si>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</si>
  <si>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</si>
  <si>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</si>
  <si>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</si>
  <si>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</si>
  <si>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</si>
  <si>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</si>
  <si>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</si>
  <si>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</si>
  <si>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</si>
  <si>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</si>
  <si>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</si>
  <si>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</si>
  <si>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</si>
  <si>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</si>
  <si>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</si>
  <si>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</si>
  <si>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</si>
  <si>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</si>
  <si>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</si>
  <si>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</si>
  <si>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</si>
  <si>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</si>
  <si>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</si>
  <si>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</si>
  <si>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</si>
  <si>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</si>
  <si>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</si>
  <si>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</si>
  <si>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</si>
  <si>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</si>
  <si>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</si>
  <si>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</si>
  <si>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</si>
  <si>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</si>
  <si>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</si>
  <si>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</si>
  <si>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</si>
  <si>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</si>
  <si>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</si>
  <si>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</si>
  <si>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</si>
  <si>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</si>
  <si>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</si>
  <si>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</si>
  <si>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</si>
  <si>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</si>
  <si>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</si>
  <si>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</si>
  <si>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</si>
  <si>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</si>
  <si>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</si>
  <si>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</si>
  <si>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</si>
  <si>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</si>
  <si>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</si>
  <si>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</si>
  <si>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</si>
  <si>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</si>
  <si>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</si>
  <si>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</si>
  <si>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</si>
  <si>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</si>
  <si>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</si>
  <si>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</si>
  <si>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</si>
  <si>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</si>
  <si>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</si>
  <si>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</si>
  <si>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</si>
  <si>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</si>
  <si>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</si>
  <si>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</si>
  <si>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</si>
  <si>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</si>
  <si>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</si>
  <si>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</si>
  <si>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</si>
  <si>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</si>
  <si>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</si>
  <si>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</si>
  <si>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</si>
  <si>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</si>
  <si>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</si>
  <si>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</si>
  <si>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</si>
  <si>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</si>
  <si>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</si>
  <si>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</si>
  <si>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</si>
  <si>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</si>
  <si>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</si>
  <si>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</si>
  <si>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</si>
  <si>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</si>
  <si>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</si>
  <si>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</si>
  <si>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</si>
  <si>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</si>
  <si>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</si>
  <si>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</si>
  <si>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</si>
  <si>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</si>
  <si>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</si>
  <si>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</si>
  <si>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</si>
  <si>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</si>
  <si>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</si>
  <si>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</si>
  <si>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</si>
  <si>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</si>
  <si>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</si>
  <si>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</si>
  <si>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</si>
  <si>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</si>
  <si>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</si>
  <si>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</si>
  <si>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</si>
  <si>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</si>
  <si>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</si>
  <si>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</si>
  <si>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</si>
  <si>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</si>
  <si>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</si>
  <si>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</si>
  <si>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</si>
  <si>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</si>
  <si>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</si>
  <si>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</si>
  <si>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</si>
  <si>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</si>
  <si>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</si>
  <si>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</si>
  <si>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</si>
  <si>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</si>
  <si>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</si>
  <si>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</si>
  <si>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</si>
  <si>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</si>
  <si>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</si>
  <si>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</si>
  <si>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</si>
  <si>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</si>
  <si>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</si>
  <si>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</si>
  <si>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</si>
  <si>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</si>
  <si>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</si>
  <si>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</si>
  <si>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</si>
  <si>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</si>
  <si>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</si>
  <si>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</si>
  <si>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</si>
  <si>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</si>
  <si>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</si>
  <si>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</si>
  <si>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</si>
  <si>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</si>
  <si>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</si>
  <si>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</si>
  <si>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</si>
  <si>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</si>
  <si>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</si>
  <si>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</si>
  <si>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</si>
  <si>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</si>
  <si>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</si>
  <si>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</si>
  <si>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</si>
  <si>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</si>
  <si>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</si>
  <si>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</si>
  <si>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</si>
  <si>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</si>
  <si>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</si>
  <si>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</si>
  <si>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</si>
  <si>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</si>
  <si>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Contagem de Subscription Type</t>
  </si>
  <si>
    <t>jan</t>
  </si>
  <si>
    <t>Fala Games, 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</si>
</sst>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18"/>
      <color theme="1"/>
      <name val="Arial Narrow"/>
      <family val="2"/>
    </font>
    <font>
      <b/>
      <sz val="15"/>
      <color rgb="FF66FF33"/>
      <name val="Arial Narrow"/>
      <family val="2"/>
    </font>
    <font>
      <b/>
      <sz val="22"/>
      <color rgb="FF66FF33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2DD0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0" fontId="4" fillId="0" borderId="2" xfId="1" applyFont="1" applyBorder="1"/>
    <xf numFmtId="0" fontId="0" fillId="0" borderId="2" xfId="0" applyBorder="1"/>
    <xf numFmtId="0" fontId="0" fillId="8" borderId="0" xfId="0" applyFill="1"/>
    <xf numFmtId="0" fontId="0" fillId="7" borderId="0" xfId="0" applyFill="1" applyBorder="1"/>
    <xf numFmtId="0" fontId="0" fillId="8" borderId="0" xfId="0" applyFill="1" applyBorder="1"/>
    <xf numFmtId="0" fontId="0" fillId="9" borderId="0" xfId="0" applyFill="1"/>
    <xf numFmtId="0" fontId="5" fillId="9" borderId="0" xfId="0" applyFont="1" applyFill="1" applyAlignment="1">
      <alignment horizontal="center" vertical="center"/>
    </xf>
    <xf numFmtId="0" fontId="6" fillId="8" borderId="2" xfId="1" applyFont="1" applyFill="1" applyBorder="1"/>
    <xf numFmtId="0" fontId="7" fillId="8" borderId="2" xfId="1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rgb="FF22C55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66FF33"/>
      <color rgb="FF9BC848"/>
      <color rgb="FF42DD0B"/>
      <color rgb="FF22C55E"/>
      <color rgb="FF5BF6A8"/>
      <color rgb="FF2AE6B1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JJ.xlsx]C̳álculos!tbl_annual_total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9BC848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</c:pivotFmt>
      <c:pivotFmt>
        <c:idx val="6"/>
        <c:spPr>
          <a:solidFill>
            <a:srgbClr val="9BC848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505-AA82-3FEC65643C3E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716-4505-AA82-3FEC65643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F-4AD1-A9F0-A922407E22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2436800"/>
        <c:axId val="1492432448"/>
      </c:barChart>
      <c:catAx>
        <c:axId val="149243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432448"/>
        <c:crosses val="autoZero"/>
        <c:auto val="1"/>
        <c:lblAlgn val="ctr"/>
        <c:lblOffset val="100"/>
        <c:noMultiLvlLbl val="0"/>
      </c:catAx>
      <c:valAx>
        <c:axId val="14924324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24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XBOX JJ.xlsx]C̳álculos!Tabela dinâmica1</c:name>
    <c:fmtId val="1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9BC848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C̳álculos!$C$38:$C$50</c:f>
              <c:numCache>
                <c:formatCode>_("R$"* #,##0.00_);_("R$"* \(#,##0.00\);_("R$"*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330</c:v>
                </c:pt>
                <c:pt idx="10">
                  <c:v>300</c:v>
                </c:pt>
                <c:pt idx="11">
                  <c:v>150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4-4534-8E3E-EA2D965CA395}"/>
            </c:ext>
          </c:extLst>
        </c:ser>
        <c:ser>
          <c:idx val="1"/>
          <c:order val="1"/>
          <c:tx>
            <c:strRef>
              <c:f>C̳álculos!$D$37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ln w="28575" cap="rnd">
              <a:solidFill>
                <a:srgbClr val="9BC848"/>
              </a:solidFill>
              <a:round/>
            </a:ln>
            <a:effectLst/>
          </c:spPr>
          <c:marker>
            <c:symbol val="none"/>
          </c:marker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C̳álculos!$D$38:$D$50</c:f>
              <c:numCache>
                <c:formatCode>_("R$"* #,##0.00_);_("R$"* \(#,##0.00\);_("R$"* "-"??_);_(@_)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420</c:v>
                </c:pt>
                <c:pt idx="10">
                  <c:v>400</c:v>
                </c:pt>
                <c:pt idx="11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34-4534-8E3E-EA2D965C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27008"/>
        <c:axId val="1492428096"/>
      </c:lineChart>
      <c:catAx>
        <c:axId val="1492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428096"/>
        <c:crosses val="autoZero"/>
        <c:auto val="1"/>
        <c:lblAlgn val="ctr"/>
        <c:lblOffset val="100"/>
        <c:noMultiLvlLbl val="0"/>
      </c:catAx>
      <c:valAx>
        <c:axId val="149242809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4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JJ.xlsx]C̳álculos!Tabela dinâmica3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cat>
            <c:strRef>
              <c:f>C̳álculos!$B$61:$B$72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C̳álculos!$C$61:$C$72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EC-411C-9E9D-6010BAEC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423200"/>
        <c:axId val="1492430272"/>
      </c:barChart>
      <c:catAx>
        <c:axId val="14924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430272"/>
        <c:crosses val="autoZero"/>
        <c:auto val="1"/>
        <c:lblAlgn val="ctr"/>
        <c:lblOffset val="100"/>
        <c:noMultiLvlLbl val="0"/>
      </c:catAx>
      <c:valAx>
        <c:axId val="149243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4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9.png"/><Relationship Id="rId7" Type="http://schemas.openxmlformats.org/officeDocument/2006/relationships/chart" Target="../charts/chart2.xml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10" Type="http://schemas.openxmlformats.org/officeDocument/2006/relationships/image" Target="../media/image5.png"/><Relationship Id="rId4" Type="http://schemas.openxmlformats.org/officeDocument/2006/relationships/image" Target="../media/image8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29784</xdr:colOff>
      <xdr:row>18</xdr:row>
      <xdr:rowOff>173934</xdr:rowOff>
    </xdr:from>
    <xdr:to>
      <xdr:col>8</xdr:col>
      <xdr:colOff>281609</xdr:colOff>
      <xdr:row>32</xdr:row>
      <xdr:rowOff>130969</xdr:rowOff>
    </xdr:to>
    <xdr:grpSp>
      <xdr:nvGrpSpPr>
        <xdr:cNvPr id="6" name="Agrupar 5">
          <a:extLst>
            <a:ext uri="{FF2B5EF4-FFF2-40B4-BE49-F238E27FC236}">
              <a16:creationId xmlns="" xmlns:a16="http://schemas.microsoft.com/office/drawing/2014/main" id="{99EC0096-F0B2-3F05-C8F4-DCB7966977C5}"/>
            </a:ext>
          </a:extLst>
        </xdr:cNvPr>
        <xdr:cNvGrpSpPr/>
      </xdr:nvGrpSpPr>
      <xdr:grpSpPr>
        <a:xfrm>
          <a:off x="2738197" y="3694043"/>
          <a:ext cx="4426260" cy="2508078"/>
          <a:chOff x="1796859" y="525383"/>
          <a:chExt cx="4787348" cy="2741543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="" xmlns:a16="http://schemas.microsoft.com/office/drawing/2014/main" id="{6B4A4CF6-BB49-8715-93F2-B74CDB3E1C29}"/>
              </a:ext>
            </a:extLst>
          </xdr:cNvPr>
          <xdr:cNvSpPr/>
        </xdr:nvSpPr>
        <xdr:spPr>
          <a:xfrm>
            <a:off x="1796859" y="525383"/>
            <a:ext cx="4787348" cy="2741543"/>
          </a:xfrm>
          <a:prstGeom prst="roundRect">
            <a:avLst>
              <a:gd name="adj" fmla="val 3018"/>
            </a:avLst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  <a:bevelB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82C42DB3-3E79-41B7-AD54-346488340FB8}"/>
              </a:ext>
            </a:extLst>
          </xdr:cNvPr>
          <xdr:cNvGraphicFramePr>
            <a:graphicFrameLocks/>
          </xdr:cNvGraphicFramePr>
        </xdr:nvGraphicFramePr>
        <xdr:xfrm>
          <a:off x="1905270" y="981751"/>
          <a:ext cx="4566396" cy="2175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0</xdr:col>
      <xdr:colOff>82826</xdr:colOff>
      <xdr:row>11</xdr:row>
      <xdr:rowOff>149087</xdr:rowOff>
    </xdr:from>
    <xdr:to>
      <xdr:col>0</xdr:col>
      <xdr:colOff>2352261</xdr:colOff>
      <xdr:row>20</xdr:row>
      <xdr:rowOff>81998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="" xmlns:a16="http://schemas.microsoft.com/office/drawing/2014/main" id="{1EBDDADA-19C6-4EB2-AB34-4CC1DD3D5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26" y="2393674"/>
              <a:ext cx="2269435" cy="1572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</xdr:colOff>
      <xdr:row>7</xdr:row>
      <xdr:rowOff>74543</xdr:rowOff>
    </xdr:from>
    <xdr:to>
      <xdr:col>8</xdr:col>
      <xdr:colOff>306456</xdr:colOff>
      <xdr:row>12</xdr:row>
      <xdr:rowOff>49695</xdr:rowOff>
    </xdr:to>
    <xdr:grpSp>
      <xdr:nvGrpSpPr>
        <xdr:cNvPr id="11" name="Agrupar 10">
          <a:extLst>
            <a:ext uri="{FF2B5EF4-FFF2-40B4-BE49-F238E27FC236}">
              <a16:creationId xmlns="" xmlns:a16="http://schemas.microsoft.com/office/drawing/2014/main" id="{4632E713-31D5-2B5D-85EB-B94282100BD0}"/>
            </a:ext>
          </a:extLst>
        </xdr:cNvPr>
        <xdr:cNvGrpSpPr/>
      </xdr:nvGrpSpPr>
      <xdr:grpSpPr>
        <a:xfrm>
          <a:off x="2708415" y="1234108"/>
          <a:ext cx="4480889" cy="1242391"/>
          <a:chOff x="1913283" y="944217"/>
          <a:chExt cx="3911694" cy="113111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="" xmlns:a16="http://schemas.microsoft.com/office/drawing/2014/main" id="{FE34A16E-88BA-60C8-7B0A-270B3A71C458}"/>
              </a:ext>
            </a:extLst>
          </xdr:cNvPr>
          <xdr:cNvSpPr/>
        </xdr:nvSpPr>
        <xdr:spPr>
          <a:xfrm>
            <a:off x="1913283" y="944217"/>
            <a:ext cx="3909391" cy="952500"/>
          </a:xfrm>
          <a:prstGeom prst="roundRect">
            <a:avLst>
              <a:gd name="adj" fmla="val 5060"/>
            </a:avLst>
          </a:prstGeom>
          <a:solidFill>
            <a:schemeClr val="bg1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  <a:bevelB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1">
        <xdr:nvSpPr>
          <xdr:cNvPr id="8" name="Retângulo: Cantos Arredondados 7">
            <a:extLst>
              <a:ext uri="{FF2B5EF4-FFF2-40B4-BE49-F238E27FC236}">
                <a16:creationId xmlns="" xmlns:a16="http://schemas.microsoft.com/office/drawing/2014/main" id="{E94E2DD0-37F2-41B4-A06B-FA84412B2E60}"/>
              </a:ext>
            </a:extLst>
          </xdr:cNvPr>
          <xdr:cNvSpPr/>
        </xdr:nvSpPr>
        <xdr:spPr>
          <a:xfrm>
            <a:off x="3200399" y="1269433"/>
            <a:ext cx="1967947" cy="601317"/>
          </a:xfrm>
          <a:prstGeom prst="roundRect">
            <a:avLst>
              <a:gd name="adj" fmla="val 5060"/>
            </a:avLst>
          </a:prstGeom>
          <a:noFill/>
          <a:ln>
            <a:noFill/>
          </a:ln>
          <a:scene3d>
            <a:camera prst="orthographicFront"/>
            <a:lightRig rig="threePt" dir="t"/>
          </a:scene3d>
          <a:sp3d>
            <a:bevelB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D941F2-A621-4950-9C56-7F1B13956908}" type="TxLink">
              <a:rPr lang="en-US" sz="2400" b="0" i="0" u="none" strike="noStrike" kern="1200">
                <a:solidFill>
                  <a:srgbClr val="9BC848"/>
                </a:solidFill>
                <a:latin typeface="Aptos Narrow"/>
              </a:rPr>
              <a:pPr algn="ctr"/>
              <a:t>R$ 990,00</a:t>
            </a:fld>
            <a:endParaRPr lang="pt-BR" sz="2400" kern="1200">
              <a:solidFill>
                <a:srgbClr val="9BC84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B61E60E1-6B38-435A-8026-6EFAB465CF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71261" y="1064852"/>
            <a:ext cx="1010478" cy="1010478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B/>
          </a:sp3d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="" xmlns:a16="http://schemas.microsoft.com/office/drawing/2014/main" id="{9C484ED4-794B-DC34-B087-5D87D876B675}"/>
              </a:ext>
            </a:extLst>
          </xdr:cNvPr>
          <xdr:cNvSpPr/>
        </xdr:nvSpPr>
        <xdr:spPr>
          <a:xfrm>
            <a:off x="1913283" y="944217"/>
            <a:ext cx="3911694" cy="323022"/>
          </a:xfrm>
          <a:prstGeom prst="round2SameRect">
            <a:avLst>
              <a:gd name="adj1" fmla="val 17783"/>
              <a:gd name="adj2" fmla="val 0"/>
            </a:avLst>
          </a:prstGeom>
          <a:solidFill>
            <a:srgbClr val="42DD0B"/>
          </a:solidFill>
          <a:ln>
            <a:noFill/>
          </a:ln>
          <a:scene3d>
            <a:camera prst="orthographicFront"/>
            <a:lightRig rig="threePt" dir="t"/>
          </a:scene3d>
          <a:sp3d>
            <a:bevelB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/>
              <a:t>TOTAL</a:t>
            </a:r>
            <a:r>
              <a:rPr lang="pt-BR" sz="1100" b="1" kern="1200" baseline="0"/>
              <a:t> SUBSCRIPTIONS EA SEASON </a:t>
            </a:r>
            <a:r>
              <a:rPr lang="pt-BR" sz="1100" b="1" kern="1200" baseline="0">
                <a:latin typeface="Arial Narrow" panose="020B0606020202030204" pitchFamily="34" charset="0"/>
              </a:rPr>
              <a:t>PASS</a:t>
            </a:r>
            <a:endParaRPr lang="pt-BR" sz="1100" b="1" kern="1200">
              <a:latin typeface="Arial Narrow" panose="020B0606020202030204" pitchFamily="34" charset="0"/>
            </a:endParaRPr>
          </a:p>
        </xdr:txBody>
      </xdr:sp>
    </xdr:grpSp>
    <xdr:clientData/>
  </xdr:twoCellAnchor>
  <xdr:twoCellAnchor>
    <xdr:from>
      <xdr:col>2</xdr:col>
      <xdr:colOff>2072</xdr:colOff>
      <xdr:row>12</xdr:row>
      <xdr:rowOff>0</xdr:rowOff>
    </xdr:from>
    <xdr:to>
      <xdr:col>8</xdr:col>
      <xdr:colOff>347869</xdr:colOff>
      <xdr:row>17</xdr:row>
      <xdr:rowOff>137969</xdr:rowOff>
    </xdr:to>
    <xdr:grpSp>
      <xdr:nvGrpSpPr>
        <xdr:cNvPr id="20" name="Agrupar 19">
          <a:extLst>
            <a:ext uri="{FF2B5EF4-FFF2-40B4-BE49-F238E27FC236}">
              <a16:creationId xmlns="" xmlns:a16="http://schemas.microsoft.com/office/drawing/2014/main" id="{5A7A7ECF-E626-0E47-4FB3-5A5958571782}"/>
            </a:ext>
          </a:extLst>
        </xdr:cNvPr>
        <xdr:cNvGrpSpPr/>
      </xdr:nvGrpSpPr>
      <xdr:grpSpPr>
        <a:xfrm>
          <a:off x="2710485" y="2426804"/>
          <a:ext cx="4520232" cy="1049056"/>
          <a:chOff x="5958509" y="955813"/>
          <a:chExt cx="3913738" cy="952500"/>
        </a:xfrm>
      </xdr:grpSpPr>
      <xdr:grpSp>
        <xdr:nvGrpSpPr>
          <xdr:cNvPr id="12" name="Agrupar 11">
            <a:extLst>
              <a:ext uri="{FF2B5EF4-FFF2-40B4-BE49-F238E27FC236}">
                <a16:creationId xmlns="" xmlns:a16="http://schemas.microsoft.com/office/drawing/2014/main" id="{48FF5733-5AC9-4FB3-A4C3-053F7D48E2AD}"/>
              </a:ext>
            </a:extLst>
          </xdr:cNvPr>
          <xdr:cNvGrpSpPr/>
        </xdr:nvGrpSpPr>
        <xdr:grpSpPr>
          <a:xfrm>
            <a:off x="5958509" y="955813"/>
            <a:ext cx="3913738" cy="952500"/>
            <a:chOff x="1913283" y="944217"/>
            <a:chExt cx="3913738" cy="9525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="" xmlns:a16="http://schemas.microsoft.com/office/drawing/2014/main" id="{4470FE19-EB24-085F-153C-C479F0AB99F7}"/>
                </a:ext>
              </a:extLst>
            </xdr:cNvPr>
            <xdr:cNvSpPr/>
          </xdr:nvSpPr>
          <xdr:spPr>
            <a:xfrm>
              <a:off x="1913283" y="944217"/>
              <a:ext cx="3909391" cy="952500"/>
            </a:xfrm>
            <a:prstGeom prst="roundRect">
              <a:avLst>
                <a:gd name="adj" fmla="val 5060"/>
              </a:avLst>
            </a:prstGeom>
            <a:solidFill>
              <a:schemeClr val="bg1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28">
          <xdr:nvSpPr>
            <xdr:cNvPr id="14" name="Retângulo: Cantos Arredondados 13">
              <a:extLst>
                <a:ext uri="{FF2B5EF4-FFF2-40B4-BE49-F238E27FC236}">
                  <a16:creationId xmlns="" xmlns:a16="http://schemas.microsoft.com/office/drawing/2014/main" id="{87B5DF3A-E13E-DD9D-12B0-883BEB3CF02C}"/>
                </a:ext>
              </a:extLst>
            </xdr:cNvPr>
            <xdr:cNvSpPr/>
          </xdr:nvSpPr>
          <xdr:spPr>
            <a:xfrm>
              <a:off x="3200399" y="1256275"/>
              <a:ext cx="1967947" cy="601317"/>
            </a:xfrm>
            <a:prstGeom prst="roundRect">
              <a:avLst>
                <a:gd name="adj" fmla="val 5060"/>
              </a:avLst>
            </a:prstGeom>
            <a:noFill/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875AA68-E5B4-4406-805E-265DAEB1C703}" type="TxLink">
                <a:rPr lang="en-US" sz="2400" b="0" i="0" u="none" strike="noStrike" kern="1200">
                  <a:solidFill>
                    <a:srgbClr val="9BC848"/>
                  </a:solidFill>
                  <a:latin typeface="Aptos Narrow"/>
                </a:rPr>
                <a:pPr algn="ctr"/>
                <a:t>R$ 1.140,00</a:t>
              </a:fld>
              <a:endParaRPr lang="pt-BR" sz="2400" kern="1200">
                <a:solidFill>
                  <a:srgbClr val="9BC84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="" xmlns:a16="http://schemas.microsoft.com/office/drawing/2014/main" id="{93F38DFA-D610-DB69-2AAB-0E3A20689846}"/>
                </a:ext>
              </a:extLst>
            </xdr:cNvPr>
            <xdr:cNvSpPr/>
          </xdr:nvSpPr>
          <xdr:spPr>
            <a:xfrm>
              <a:off x="1913284" y="944217"/>
              <a:ext cx="3913737" cy="323022"/>
            </a:xfrm>
            <a:prstGeom prst="round2SameRect">
              <a:avLst/>
            </a:prstGeom>
            <a:solidFill>
              <a:srgbClr val="42DD0B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Arial Narrow" panose="020B0606020202030204" pitchFamily="34" charset="0"/>
                </a:rPr>
                <a:t>TOTAL</a:t>
              </a:r>
              <a:r>
                <a:rPr lang="pt-BR" sz="1100" b="1" kern="1200" baseline="0"/>
                <a:t> SUBSCRIPTIONS MINECRAFT SEASON PASS</a:t>
              </a:r>
              <a:endParaRPr lang="pt-BR" sz="1100" b="1" kern="12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="" xmlns:a16="http://schemas.microsoft.com/office/drawing/2014/main" id="{F81FE374-6438-481C-BAFF-750A49C1924C}"/>
              </a:ext>
            </a:extLst>
          </xdr:cNvPr>
          <xdr:cNvGrpSpPr/>
        </xdr:nvGrpSpPr>
        <xdr:grpSpPr>
          <a:xfrm>
            <a:off x="6145222" y="1346491"/>
            <a:ext cx="966226" cy="46923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="" xmlns:a16="http://schemas.microsoft.com/office/drawing/2014/main" id="{9D64A264-86AC-06F7-F9A9-5B05D46381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scene3d>
              <a:camera prst="orthographicFront"/>
              <a:lightRig rig="threePt" dir="t"/>
            </a:scene3d>
            <a:sp3d>
              <a:bevelT/>
            </a:sp3d>
          </xdr:spPr>
        </xdr:pic>
        <xdr:pic>
          <xdr:nvPicPr>
            <xdr:cNvPr id="19" name="Gráfico 18">
              <a:extLst>
                <a:ext uri="{FF2B5EF4-FFF2-40B4-BE49-F238E27FC236}">
                  <a16:creationId xmlns="" xmlns:a16="http://schemas.microsoft.com/office/drawing/2014/main" id="{A494F0C5-8476-03D0-B5CF-A6FB4B116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scene3d>
              <a:camera prst="orthographicFront"/>
              <a:lightRig rig="threePt" dir="t"/>
            </a:scene3d>
            <a:sp3d>
              <a:bevelT/>
            </a:sp3d>
          </xdr:spPr>
        </xdr:pic>
      </xdr:grpSp>
    </xdr:grpSp>
    <xdr:clientData/>
  </xdr:twoCellAnchor>
  <xdr:twoCellAnchor>
    <xdr:from>
      <xdr:col>2</xdr:col>
      <xdr:colOff>27216</xdr:colOff>
      <xdr:row>18</xdr:row>
      <xdr:rowOff>107674</xdr:rowOff>
    </xdr:from>
    <xdr:to>
      <xdr:col>8</xdr:col>
      <xdr:colOff>265043</xdr:colOff>
      <xdr:row>20</xdr:row>
      <xdr:rowOff>63794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="" xmlns:a16="http://schemas.microsoft.com/office/drawing/2014/main" id="{45B4E614-84B9-4E03-BAFA-01173C21D9B5}"/>
            </a:ext>
          </a:extLst>
        </xdr:cNvPr>
        <xdr:cNvSpPr/>
      </xdr:nvSpPr>
      <xdr:spPr>
        <a:xfrm>
          <a:off x="2735629" y="3627783"/>
          <a:ext cx="4412262" cy="320554"/>
        </a:xfrm>
        <a:prstGeom prst="round2SameRect">
          <a:avLst>
            <a:gd name="adj1" fmla="val 18035"/>
            <a:gd name="adj2" fmla="val 0"/>
          </a:avLst>
        </a:prstGeom>
        <a:solidFill>
          <a:srgbClr val="42DD0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/>
            <a:t>TOTAL</a:t>
          </a:r>
          <a:r>
            <a:rPr lang="pt-BR" sz="1100" b="1" kern="1200" baseline="0"/>
            <a:t> </a:t>
          </a:r>
          <a:r>
            <a:rPr lang="pt-BR" sz="1100" b="1" kern="1200" baseline="0">
              <a:latin typeface="Arial Narrow" panose="020B0606020202030204" pitchFamily="34" charset="0"/>
            </a:rPr>
            <a:t>SUBSCRIPTIONS</a:t>
          </a:r>
          <a:r>
            <a:rPr lang="pt-BR" sz="1100" b="1" kern="1200" baseline="0"/>
            <a:t> XBOX GAME PASS</a:t>
          </a:r>
          <a:endParaRPr lang="pt-BR" sz="1100" b="1" kern="1200"/>
        </a:p>
      </xdr:txBody>
    </xdr:sp>
    <xdr:clientData/>
  </xdr:twoCellAnchor>
  <xdr:twoCellAnchor>
    <xdr:from>
      <xdr:col>8</xdr:col>
      <xdr:colOff>457513</xdr:colOff>
      <xdr:row>7</xdr:row>
      <xdr:rowOff>91109</xdr:rowOff>
    </xdr:from>
    <xdr:to>
      <xdr:col>18</xdr:col>
      <xdr:colOff>198783</xdr:colOff>
      <xdr:row>18</xdr:row>
      <xdr:rowOff>1</xdr:rowOff>
    </xdr:to>
    <xdr:grpSp>
      <xdr:nvGrpSpPr>
        <xdr:cNvPr id="24" name="Agrupar 23">
          <a:extLst>
            <a:ext uri="{FF2B5EF4-FFF2-40B4-BE49-F238E27FC236}">
              <a16:creationId xmlns="" xmlns:a16="http://schemas.microsoft.com/office/drawing/2014/main" id="{255A3EEE-CF52-A395-5092-EBBF5D5DD922}"/>
            </a:ext>
          </a:extLst>
        </xdr:cNvPr>
        <xdr:cNvGrpSpPr/>
      </xdr:nvGrpSpPr>
      <xdr:grpSpPr>
        <a:xfrm>
          <a:off x="7340361" y="1250674"/>
          <a:ext cx="6508161" cy="2269436"/>
          <a:chOff x="10354796" y="1555937"/>
          <a:chExt cx="8081682" cy="317574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="" xmlns:a16="http://schemas.microsoft.com/office/drawing/2014/main" id="{902976DB-2D42-562E-312B-A77B935B467B}"/>
              </a:ext>
            </a:extLst>
          </xdr:cNvPr>
          <xdr:cNvSpPr/>
        </xdr:nvSpPr>
        <xdr:spPr>
          <a:xfrm>
            <a:off x="10354796" y="1555937"/>
            <a:ext cx="8081682" cy="3175746"/>
          </a:xfrm>
          <a:prstGeom prst="roundRect">
            <a:avLst>
              <a:gd name="adj" fmla="val 1790"/>
            </a:avLst>
          </a:prstGeom>
          <a:solidFill>
            <a:sysClr val="window" lastClr="FFFFFF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15" name="Gráfico 14">
            <a:extLst>
              <a:ext uri="{FF2B5EF4-FFF2-40B4-BE49-F238E27FC236}">
                <a16:creationId xmlns="" xmlns:a16="http://schemas.microsoft.com/office/drawing/2014/main" id="{9608C142-0E75-42F7-949F-F4DDE77AAC7F}"/>
              </a:ext>
            </a:extLst>
          </xdr:cNvPr>
          <xdr:cNvGraphicFramePr>
            <a:graphicFrameLocks/>
          </xdr:cNvGraphicFramePr>
        </xdr:nvGraphicFramePr>
        <xdr:xfrm>
          <a:off x="10447367" y="2000249"/>
          <a:ext cx="7896541" cy="2676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8</xdr:col>
      <xdr:colOff>465357</xdr:colOff>
      <xdr:row>7</xdr:row>
      <xdr:rowOff>83557</xdr:rowOff>
    </xdr:from>
    <xdr:to>
      <xdr:col>18</xdr:col>
      <xdr:colOff>215349</xdr:colOff>
      <xdr:row>7</xdr:row>
      <xdr:rowOff>405305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="" xmlns:a16="http://schemas.microsoft.com/office/drawing/2014/main" id="{417163CA-6651-4A68-9585-ADC43DBD8A37}"/>
            </a:ext>
          </a:extLst>
        </xdr:cNvPr>
        <xdr:cNvSpPr/>
      </xdr:nvSpPr>
      <xdr:spPr>
        <a:xfrm>
          <a:off x="7348205" y="1243122"/>
          <a:ext cx="6516883" cy="321748"/>
        </a:xfrm>
        <a:prstGeom prst="round2SameRect">
          <a:avLst/>
        </a:prstGeom>
        <a:solidFill>
          <a:srgbClr val="42DD0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/>
            <a:t>NEW SUBSCRIPTIONS PER MONTH</a:t>
          </a:r>
        </a:p>
      </xdr:txBody>
    </xdr:sp>
    <xdr:clientData/>
  </xdr:twoCellAnchor>
  <xdr:twoCellAnchor editAs="absolute">
    <xdr:from>
      <xdr:col>8</xdr:col>
      <xdr:colOff>473350</xdr:colOff>
      <xdr:row>18</xdr:row>
      <xdr:rowOff>140805</xdr:rowOff>
    </xdr:from>
    <xdr:to>
      <xdr:col>18</xdr:col>
      <xdr:colOff>231912</xdr:colOff>
      <xdr:row>32</xdr:row>
      <xdr:rowOff>140805</xdr:rowOff>
    </xdr:to>
    <xdr:grpSp>
      <xdr:nvGrpSpPr>
        <xdr:cNvPr id="28" name="Agrupar 27">
          <a:extLst>
            <a:ext uri="{FF2B5EF4-FFF2-40B4-BE49-F238E27FC236}">
              <a16:creationId xmlns="" xmlns:a16="http://schemas.microsoft.com/office/drawing/2014/main" id="{17C685E0-37BB-E73C-B709-EE8231156186}"/>
            </a:ext>
          </a:extLst>
        </xdr:cNvPr>
        <xdr:cNvGrpSpPr/>
      </xdr:nvGrpSpPr>
      <xdr:grpSpPr>
        <a:xfrm>
          <a:off x="7356198" y="3660914"/>
          <a:ext cx="6525453" cy="2551043"/>
          <a:chOff x="6315903" y="4033631"/>
          <a:chExt cx="5355495" cy="250963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="" xmlns:a16="http://schemas.microsoft.com/office/drawing/2014/main" id="{44A25298-DD5C-A6E5-DC17-BDFA8FAA1C62}"/>
              </a:ext>
            </a:extLst>
          </xdr:cNvPr>
          <xdr:cNvSpPr/>
        </xdr:nvSpPr>
        <xdr:spPr>
          <a:xfrm>
            <a:off x="6315903" y="4033631"/>
            <a:ext cx="5351808" cy="2509630"/>
          </a:xfrm>
          <a:prstGeom prst="roundRect">
            <a:avLst>
              <a:gd name="adj" fmla="val 2606"/>
            </a:avLst>
          </a:prstGeom>
          <a:solidFill>
            <a:sysClr val="window" lastClr="FFFFFF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  <a:bevelB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2" name="Gráfico 21">
            <a:extLst>
              <a:ext uri="{FF2B5EF4-FFF2-40B4-BE49-F238E27FC236}">
                <a16:creationId xmlns="" xmlns:a16="http://schemas.microsoft.com/office/drawing/2014/main" id="{D20E0216-9E71-459F-AEA6-836AD5A98E3E}"/>
              </a:ext>
            </a:extLst>
          </xdr:cNvPr>
          <xdr:cNvGraphicFramePr>
            <a:graphicFrameLocks/>
          </xdr:cNvGraphicFramePr>
        </xdr:nvGraphicFramePr>
        <xdr:xfrm>
          <a:off x="6681032" y="4455005"/>
          <a:ext cx="4621551" cy="2047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6" name="Retângulo: Cantos Superiores Arredondados 25">
            <a:extLst>
              <a:ext uri="{FF2B5EF4-FFF2-40B4-BE49-F238E27FC236}">
                <a16:creationId xmlns="" xmlns:a16="http://schemas.microsoft.com/office/drawing/2014/main" id="{8E631F75-E7AB-481B-A5CD-732AF04672DC}"/>
              </a:ext>
            </a:extLst>
          </xdr:cNvPr>
          <xdr:cNvSpPr/>
        </xdr:nvSpPr>
        <xdr:spPr>
          <a:xfrm>
            <a:off x="6320429" y="4036290"/>
            <a:ext cx="5350969" cy="322162"/>
          </a:xfrm>
          <a:prstGeom prst="round2SameRect">
            <a:avLst/>
          </a:prstGeom>
          <a:solidFill>
            <a:srgbClr val="42DD0B"/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  <a:bevelB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Arial Narrow" panose="020B0606020202030204" pitchFamily="34" charset="0"/>
              </a:rPr>
              <a:t>SUBSCRIPTIONS</a:t>
            </a:r>
            <a:r>
              <a:rPr lang="pt-BR" sz="1100" b="1" kern="1200"/>
              <a:t> PER TYPE PER MONTH</a:t>
            </a:r>
          </a:p>
        </xdr:txBody>
      </xdr:sp>
    </xdr:grpSp>
    <xdr:clientData/>
  </xdr:twoCellAnchor>
  <xdr:twoCellAnchor editAs="oneCell">
    <xdr:from>
      <xdr:col>0</xdr:col>
      <xdr:colOff>74544</xdr:colOff>
      <xdr:row>21</xdr:row>
      <xdr:rowOff>7040</xdr:rowOff>
    </xdr:from>
    <xdr:to>
      <xdr:col>0</xdr:col>
      <xdr:colOff>2360544</xdr:colOff>
      <xdr:row>35</xdr:row>
      <xdr:rowOff>7040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Plan Type">
              <a:extLst>
                <a:ext uri="{FF2B5EF4-FFF2-40B4-BE49-F238E27FC236}">
                  <a16:creationId xmlns="" xmlns:a16="http://schemas.microsoft.com/office/drawing/2014/main" id="{2D29EA82-EC5E-4832-8469-D8A942536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44" y="4073801"/>
              <a:ext cx="2286000" cy="2551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157370</xdr:rowOff>
    </xdr:from>
    <xdr:to>
      <xdr:col>1</xdr:col>
      <xdr:colOff>24848</xdr:colOff>
      <xdr:row>6</xdr:row>
      <xdr:rowOff>96642</xdr:rowOff>
    </xdr:to>
    <xdr:pic>
      <xdr:nvPicPr>
        <xdr:cNvPr id="31" name="Imagem 30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370"/>
          <a:ext cx="2459935" cy="974598"/>
        </a:xfrm>
        <a:prstGeom prst="rect">
          <a:avLst/>
        </a:prstGeom>
      </xdr:spPr>
    </xdr:pic>
    <xdr:clientData/>
  </xdr:twoCellAnchor>
  <xdr:twoCellAnchor>
    <xdr:from>
      <xdr:col>0</xdr:col>
      <xdr:colOff>778565</xdr:colOff>
      <xdr:row>6</xdr:row>
      <xdr:rowOff>16566</xdr:rowOff>
    </xdr:from>
    <xdr:to>
      <xdr:col>0</xdr:col>
      <xdr:colOff>1550090</xdr:colOff>
      <xdr:row>8</xdr:row>
      <xdr:rowOff>127139</xdr:rowOff>
    </xdr:to>
    <xdr:sp macro="" textlink="">
      <xdr:nvSpPr>
        <xdr:cNvPr id="32" name="Elipse 31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778565" y="1051892"/>
          <a:ext cx="771525" cy="657225"/>
        </a:xfrm>
        <a:prstGeom prst="ellipse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ilo Luzzi" refreshedDate="45684.44394247685" createdVersion="8" refreshedVersion="8" minRefreshableVersion="3" recordCount="295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26986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No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No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No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No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No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No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No"/>
    <n v="20"/>
    <n v="7"/>
    <n v="58"/>
  </r>
  <r>
    <n v="3261"/>
    <s v="Samuel Pires"/>
    <x v="2"/>
    <x v="29"/>
    <x v="1"/>
    <n v="10"/>
    <x v="0"/>
    <s v="No"/>
    <s v="-"/>
    <s v="No"/>
    <n v="20"/>
    <n v="10"/>
    <n v="20"/>
  </r>
  <r>
    <n v="3262"/>
    <s v="Tânia Barros"/>
    <x v="1"/>
    <x v="30"/>
    <x v="0"/>
    <n v="5"/>
    <x v="1"/>
    <s v="No"/>
    <s v="-"/>
    <s v="Yes"/>
    <n v="0"/>
    <n v="0"/>
    <n v="5"/>
  </r>
  <r>
    <n v="3263"/>
    <s v="Vinicius Lima"/>
    <x v="0"/>
    <x v="31"/>
    <x v="1"/>
    <n v="15"/>
    <x v="0"/>
    <s v="Yes"/>
    <n v="30"/>
    <s v="No"/>
    <n v="20"/>
    <n v="3"/>
    <n v="62"/>
  </r>
  <r>
    <n v="3264"/>
    <s v="Yasmin Teixeira"/>
    <x v="2"/>
    <x v="32"/>
    <x v="0"/>
    <n v="10"/>
    <x v="2"/>
    <s v="No"/>
    <s v="-"/>
    <s v="No"/>
    <n v="20"/>
    <n v="15"/>
    <n v="15"/>
  </r>
  <r>
    <n v="3265"/>
    <s v="Zé Carlos"/>
    <x v="1"/>
    <x v="33"/>
    <x v="1"/>
    <n v="5"/>
    <x v="0"/>
    <s v="No"/>
    <s v="-"/>
    <s v="Yes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No"/>
    <n v="20"/>
    <n v="7"/>
    <n v="58"/>
  </r>
  <r>
    <n v="3268"/>
    <s v="Carla Dias"/>
    <x v="2"/>
    <x v="36"/>
    <x v="0"/>
    <n v="10"/>
    <x v="1"/>
    <s v="No"/>
    <s v="-"/>
    <s v="No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7">
  <location ref="B26:C3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7">
  <location ref="B16:C2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14">
  <location ref="B6:C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19">
  <location ref="B60:C72" firstHeaderRow="1" firstDataRow="1" firstDataCol="1" rowPageCount="1" colPageCount="1"/>
  <pivotFields count="15">
    <pivotField showAll="0"/>
    <pivotField showAll="0"/>
    <pivotField axis="axisPage" multipleItemSelectionAllowed="1" showAll="0">
      <items count="4">
        <item h="1" x="1"/>
        <item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dataField="1" multipleItemSelectionAllowed="1"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Contagem de Subscription Type" fld="6" subtotal="count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B37:D50" firstHeaderRow="0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multipleItemSelectionAllowed="1" showAll="0"/>
    <pivotField showAll="0"/>
    <pivotField dataField="1" showAll="0"/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Season Pass" fld="8" baseField="14" baseItem="4" numFmtId="44"/>
    <dataField name="Soma de Minecraft Season Pass Price" fld="10" baseField="14" baseItem="4" numFmtId="44"/>
  </dataFields>
  <chartFormats count="2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4"/>
  </pivotTables>
  <data>
    <tabular pivotCacheId="726986650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3" name="Tabela dinâmica3"/>
  </pivotTables>
  <data>
    <tabular pivotCacheId="726986650">
      <items count="3">
        <i x="1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  <slicer name="Plan Type" cache="SegmentaçãodeDados_Plan" caption="Plan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2AE6B1"/>
      </a:accent3>
      <a:accent4>
        <a:srgbClr val="0F9ED5"/>
      </a:accent4>
      <a:accent5>
        <a:srgbClr val="A02B93"/>
      </a:accent5>
      <a:accent6>
        <a:srgbClr val="199346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C39" sqref="C39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C39" sqref="C39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23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23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23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23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23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23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23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23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23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23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23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23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4:E72"/>
  <sheetViews>
    <sheetView showGridLines="0" zoomScale="85" zoomScaleNormal="85" workbookViewId="0">
      <selection activeCell="C39" sqref="C39"/>
    </sheetView>
  </sheetViews>
  <sheetFormatPr defaultRowHeight="14.25"/>
  <cols>
    <col min="2" max="2" width="18" customWidth="1"/>
    <col min="3" max="3" width="35.125" customWidth="1"/>
    <col min="4" max="5" width="35.125" bestFit="1" customWidth="1"/>
    <col min="6" max="6" width="10.75" bestFit="1" customWidth="1"/>
    <col min="7" max="7" width="42.875" bestFit="1" customWidth="1"/>
    <col min="8" max="8" width="40.125" bestFit="1" customWidth="1"/>
    <col min="9" max="11" width="10.75" bestFit="1" customWidth="1"/>
    <col min="12" max="12" width="42.875" bestFit="1" customWidth="1"/>
    <col min="13" max="13" width="40.125" bestFit="1" customWidth="1"/>
    <col min="14" max="14" width="13" bestFit="1" customWidth="1"/>
    <col min="15" max="15" width="9.75" bestFit="1" customWidth="1"/>
    <col min="16" max="16" width="15.625" bestFit="1" customWidth="1"/>
    <col min="17" max="17" width="12.125" bestFit="1" customWidth="1"/>
  </cols>
  <sheetData>
    <row r="4" spans="2:3">
      <c r="B4" s="12" t="s">
        <v>16</v>
      </c>
      <c r="C4" t="s">
        <v>27</v>
      </c>
    </row>
    <row r="6" spans="2:3">
      <c r="B6" s="12" t="s">
        <v>313</v>
      </c>
      <c r="C6" t="s">
        <v>315</v>
      </c>
    </row>
    <row r="7" spans="2:3">
      <c r="B7" s="13" t="s">
        <v>23</v>
      </c>
      <c r="C7" s="14">
        <v>806</v>
      </c>
    </row>
    <row r="8" spans="2:3">
      <c r="B8" s="13" t="s">
        <v>19</v>
      </c>
      <c r="C8" s="14">
        <v>1502</v>
      </c>
    </row>
    <row r="9" spans="2:3">
      <c r="B9" s="13" t="s">
        <v>314</v>
      </c>
      <c r="C9" s="14">
        <v>2308</v>
      </c>
    </row>
    <row r="14" spans="2:3">
      <c r="B14" s="12" t="s">
        <v>16</v>
      </c>
      <c r="C14" t="s">
        <v>27</v>
      </c>
    </row>
    <row r="16" spans="2:3">
      <c r="B16" s="12" t="s">
        <v>313</v>
      </c>
      <c r="C16" t="s">
        <v>317</v>
      </c>
    </row>
    <row r="17" spans="2:5">
      <c r="B17" s="13" t="s">
        <v>22</v>
      </c>
      <c r="C17" s="16">
        <v>0</v>
      </c>
    </row>
    <row r="18" spans="2:5">
      <c r="B18" s="13" t="s">
        <v>26</v>
      </c>
      <c r="C18" s="16">
        <v>0</v>
      </c>
    </row>
    <row r="19" spans="2:5">
      <c r="B19" s="13" t="s">
        <v>18</v>
      </c>
      <c r="C19" s="16">
        <v>990</v>
      </c>
    </row>
    <row r="20" spans="2:5">
      <c r="B20" s="13" t="s">
        <v>314</v>
      </c>
      <c r="C20" s="16">
        <v>990</v>
      </c>
    </row>
    <row r="21" spans="2:5">
      <c r="E21" s="15">
        <f>GETPIVOTDATA("EA Play Season Pass
Price",$B$16)</f>
        <v>990</v>
      </c>
    </row>
    <row r="24" spans="2:5">
      <c r="B24" s="12" t="s">
        <v>16</v>
      </c>
      <c r="C24" t="s">
        <v>27</v>
      </c>
    </row>
    <row r="26" spans="2:5">
      <c r="B26" s="12" t="s">
        <v>313</v>
      </c>
      <c r="C26" t="s">
        <v>318</v>
      </c>
    </row>
    <row r="27" spans="2:5">
      <c r="B27" s="13" t="s">
        <v>22</v>
      </c>
      <c r="C27" s="14">
        <v>0</v>
      </c>
    </row>
    <row r="28" spans="2:5">
      <c r="B28" s="13" t="s">
        <v>26</v>
      </c>
      <c r="C28" s="14">
        <v>480</v>
      </c>
      <c r="E28" s="15">
        <f>GETPIVOTDATA("Minecraft Season Pass Price",$B$26)</f>
        <v>1140</v>
      </c>
    </row>
    <row r="29" spans="2:5">
      <c r="B29" s="13" t="s">
        <v>18</v>
      </c>
      <c r="C29" s="14">
        <v>660</v>
      </c>
    </row>
    <row r="30" spans="2:5">
      <c r="B30" s="13" t="s">
        <v>314</v>
      </c>
      <c r="C30" s="14">
        <v>1140</v>
      </c>
    </row>
    <row r="37" spans="2:4">
      <c r="B37" s="12" t="s">
        <v>313</v>
      </c>
      <c r="C37" t="s">
        <v>317</v>
      </c>
      <c r="D37" t="s">
        <v>318</v>
      </c>
    </row>
    <row r="38" spans="2:4">
      <c r="B38" s="13" t="s">
        <v>331</v>
      </c>
      <c r="C38" s="14">
        <v>30</v>
      </c>
      <c r="D38" s="14">
        <v>20</v>
      </c>
    </row>
    <row r="39" spans="2:4">
      <c r="B39" s="13" t="s">
        <v>329</v>
      </c>
      <c r="C39" s="14">
        <v>30</v>
      </c>
      <c r="D39" s="14">
        <v>40</v>
      </c>
    </row>
    <row r="40" spans="2:4">
      <c r="B40" s="13" t="s">
        <v>319</v>
      </c>
      <c r="C40" s="14">
        <v>300</v>
      </c>
      <c r="D40" s="14">
        <v>400</v>
      </c>
    </row>
    <row r="41" spans="2:4">
      <c r="B41" s="13" t="s">
        <v>320</v>
      </c>
      <c r="C41" s="14">
        <v>300</v>
      </c>
      <c r="D41" s="14">
        <v>400</v>
      </c>
    </row>
    <row r="42" spans="2:4">
      <c r="B42" s="13" t="s">
        <v>321</v>
      </c>
      <c r="C42" s="14">
        <v>300</v>
      </c>
      <c r="D42" s="14">
        <v>400</v>
      </c>
    </row>
    <row r="43" spans="2:4">
      <c r="B43" s="13" t="s">
        <v>322</v>
      </c>
      <c r="C43" s="14">
        <v>300</v>
      </c>
      <c r="D43" s="14">
        <v>400</v>
      </c>
    </row>
    <row r="44" spans="2:4">
      <c r="B44" s="13" t="s">
        <v>323</v>
      </c>
      <c r="C44" s="14">
        <v>300</v>
      </c>
      <c r="D44" s="14">
        <v>400</v>
      </c>
    </row>
    <row r="45" spans="2:4">
      <c r="B45" s="13" t="s">
        <v>324</v>
      </c>
      <c r="C45" s="14">
        <v>300</v>
      </c>
      <c r="D45" s="14">
        <v>400</v>
      </c>
    </row>
    <row r="46" spans="2:4">
      <c r="B46" s="13" t="s">
        <v>325</v>
      </c>
      <c r="C46" s="14">
        <v>300</v>
      </c>
      <c r="D46" s="14">
        <v>400</v>
      </c>
    </row>
    <row r="47" spans="2:4">
      <c r="B47" s="13" t="s">
        <v>326</v>
      </c>
      <c r="C47" s="14">
        <v>330</v>
      </c>
      <c r="D47" s="14">
        <v>420</v>
      </c>
    </row>
    <row r="48" spans="2:4">
      <c r="B48" s="13" t="s">
        <v>327</v>
      </c>
      <c r="C48" s="14">
        <v>300</v>
      </c>
      <c r="D48" s="14">
        <v>400</v>
      </c>
    </row>
    <row r="49" spans="2:4">
      <c r="B49" s="13" t="s">
        <v>328</v>
      </c>
      <c r="C49" s="14">
        <v>150</v>
      </c>
      <c r="D49" s="14">
        <v>200</v>
      </c>
    </row>
    <row r="50" spans="2:4">
      <c r="B50" s="13" t="s">
        <v>314</v>
      </c>
      <c r="C50" s="14">
        <v>2940</v>
      </c>
      <c r="D50" s="14">
        <v>3880</v>
      </c>
    </row>
    <row r="58" spans="2:4">
      <c r="B58" s="12" t="s">
        <v>13</v>
      </c>
      <c r="C58" t="s">
        <v>26</v>
      </c>
    </row>
    <row r="60" spans="2:4">
      <c r="B60" s="12" t="s">
        <v>313</v>
      </c>
      <c r="C60" t="s">
        <v>330</v>
      </c>
    </row>
    <row r="61" spans="2:4">
      <c r="B61" s="13" t="s">
        <v>329</v>
      </c>
      <c r="C61" s="16">
        <v>1</v>
      </c>
    </row>
    <row r="62" spans="2:4">
      <c r="B62" s="13" t="s">
        <v>319</v>
      </c>
      <c r="C62" s="16">
        <v>10</v>
      </c>
    </row>
    <row r="63" spans="2:4">
      <c r="B63" s="13" t="s">
        <v>320</v>
      </c>
      <c r="C63" s="16">
        <v>10</v>
      </c>
    </row>
    <row r="64" spans="2:4">
      <c r="B64" s="13" t="s">
        <v>321</v>
      </c>
      <c r="C64" s="16">
        <v>10</v>
      </c>
    </row>
    <row r="65" spans="2:3">
      <c r="B65" s="13" t="s">
        <v>322</v>
      </c>
      <c r="C65" s="16">
        <v>10</v>
      </c>
    </row>
    <row r="66" spans="2:3">
      <c r="B66" s="13" t="s">
        <v>323</v>
      </c>
      <c r="C66" s="16">
        <v>10</v>
      </c>
    </row>
    <row r="67" spans="2:3">
      <c r="B67" s="13" t="s">
        <v>324</v>
      </c>
      <c r="C67" s="16">
        <v>10</v>
      </c>
    </row>
    <row r="68" spans="2:3">
      <c r="B68" s="13" t="s">
        <v>325</v>
      </c>
      <c r="C68" s="16">
        <v>10</v>
      </c>
    </row>
    <row r="69" spans="2:3">
      <c r="B69" s="13" t="s">
        <v>326</v>
      </c>
      <c r="C69" s="16">
        <v>10</v>
      </c>
    </row>
    <row r="70" spans="2:3">
      <c r="B70" s="13" t="s">
        <v>327</v>
      </c>
      <c r="C70" s="16">
        <v>10</v>
      </c>
    </row>
    <row r="71" spans="2:3">
      <c r="B71" s="13" t="s">
        <v>328</v>
      </c>
      <c r="C71" s="16">
        <v>5</v>
      </c>
    </row>
    <row r="72" spans="2:3">
      <c r="B72" s="13" t="s">
        <v>314</v>
      </c>
      <c r="C72" s="16">
        <v>96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showGridLines="0" tabSelected="1" zoomScale="115" zoomScaleNormal="115" workbookViewId="0">
      <selection activeCell="E36" sqref="E36"/>
    </sheetView>
  </sheetViews>
  <sheetFormatPr defaultColWidth="9.125" defaultRowHeight="14.25"/>
  <cols>
    <col min="1" max="1" width="32" style="17" customWidth="1"/>
    <col min="2" max="2" width="3.625" style="17" customWidth="1"/>
    <col min="3" max="11" width="9.125" style="17"/>
    <col min="12" max="12" width="6.625" style="17" customWidth="1"/>
    <col min="13" max="19" width="9.125" style="17"/>
    <col min="20" max="20" width="2.625" style="17" customWidth="1"/>
    <col min="21" max="16384" width="9.125" style="17"/>
  </cols>
  <sheetData>
    <row r="1" spans="1:22" s="20" customFormat="1" ht="15" customHeight="1">
      <c r="A1" s="23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2" s="20" customFormat="1" ht="26.25" customHeight="1" thickBot="1">
      <c r="A2" s="23"/>
      <c r="B2" s="19"/>
      <c r="C2" s="26" t="s">
        <v>316</v>
      </c>
      <c r="D2" s="26"/>
      <c r="E2" s="26"/>
      <c r="F2" s="26"/>
      <c r="G2" s="26"/>
      <c r="H2" s="26"/>
      <c r="I2" s="26"/>
      <c r="J2" s="25"/>
      <c r="K2" s="18"/>
      <c r="L2" s="18"/>
      <c r="M2" s="18"/>
      <c r="N2" s="18"/>
      <c r="O2" s="19"/>
      <c r="P2" s="19"/>
      <c r="Q2" s="19"/>
      <c r="R2" s="19"/>
      <c r="S2" s="19"/>
      <c r="T2" s="19"/>
    </row>
    <row r="3" spans="1:22" s="20" customFormat="1" ht="13.5" customHeight="1" thickTop="1">
      <c r="A3" s="2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2" s="20" customFormat="1" ht="8.25" customHeight="1">
      <c r="A4" s="23"/>
      <c r="B4" s="2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s="20" customFormat="1" ht="7.5" customHeight="1">
      <c r="A5" s="23"/>
      <c r="B5" s="2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s="20" customFormat="1" ht="10.5" customHeight="1">
      <c r="A6" s="23"/>
      <c r="B6" s="2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s="20" customFormat="1" ht="9.75" customHeight="1">
      <c r="A7" s="23"/>
      <c r="B7" s="2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s="20" customFormat="1" ht="33" customHeight="1">
      <c r="A8" s="23"/>
      <c r="B8" s="2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s="20" customFormat="1">
      <c r="A9" s="23"/>
      <c r="B9" s="2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s="20" customFormat="1">
      <c r="A10" s="23"/>
      <c r="B10" s="2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s="20" customFormat="1" ht="23.25">
      <c r="A11" s="24" t="s">
        <v>332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s="20" customFormat="1">
      <c r="A12" s="23"/>
      <c r="B12" s="2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s="20" customFormat="1">
      <c r="A13" s="23"/>
      <c r="B13" s="2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s="20" customFormat="1">
      <c r="A14" s="23"/>
      <c r="B14" s="2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s="20" customFormat="1">
      <c r="A15" s="23"/>
      <c r="B15" s="2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s="20" customFormat="1">
      <c r="A16" s="23"/>
      <c r="B16" s="2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s="20" customFormat="1">
      <c r="A17" s="23"/>
      <c r="B17" s="2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s="20" customFormat="1">
      <c r="A18" s="23"/>
      <c r="B18" s="2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s="20" customFormat="1">
      <c r="A19" s="23"/>
      <c r="B19" s="2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s="20" customFormat="1">
      <c r="A20" s="23"/>
      <c r="B20" s="2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20" customFormat="1">
      <c r="A21" s="23"/>
      <c r="B21" s="2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0" customFormat="1">
      <c r="A22" s="23"/>
      <c r="B22" s="2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0" customFormat="1">
      <c r="A23" s="23"/>
      <c r="B23" s="2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0" customFormat="1">
      <c r="A24" s="23"/>
      <c r="B24" s="2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20" customFormat="1">
      <c r="A25" s="23"/>
      <c r="B25" s="2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20" customFormat="1">
      <c r="A26" s="23"/>
      <c r="B26" s="2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20" customFormat="1">
      <c r="A27" s="23"/>
      <c r="B27" s="2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20" customFormat="1">
      <c r="A28" s="23"/>
      <c r="B28" s="2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20" customFormat="1">
      <c r="A29" s="23"/>
      <c r="B29" s="2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20" customFormat="1">
      <c r="A30" s="23"/>
      <c r="B30" s="2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20" customFormat="1">
      <c r="A31" s="23"/>
      <c r="B31" s="2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20" customFormat="1">
      <c r="A32" s="23"/>
      <c r="B32" s="2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20" customFormat="1">
      <c r="A33" s="23"/>
      <c r="B33" s="2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20" customFormat="1">
      <c r="A34" s="23"/>
      <c r="B34" s="2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s="20" customFormat="1">
      <c r="A35" s="23"/>
      <c r="B35" s="22"/>
    </row>
    <row r="36" spans="1:22" s="20" customFormat="1">
      <c r="A36" s="23"/>
      <c r="B36" s="22"/>
    </row>
    <row r="37" spans="1:22" s="20" customFormat="1">
      <c r="A37" s="23"/>
      <c r="B37" s="22"/>
    </row>
    <row r="38" spans="1:22" s="20" customFormat="1">
      <c r="A38" s="23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2">
      <c r="A39" s="23"/>
    </row>
    <row r="40" spans="1:22">
      <c r="A40" s="23"/>
    </row>
    <row r="41" spans="1:22">
      <c r="A41" s="23"/>
    </row>
    <row r="42" spans="1:22">
      <c r="A42" s="23"/>
    </row>
    <row r="43" spans="1:22">
      <c r="A43" s="23"/>
    </row>
    <row r="44" spans="1:22">
      <c r="A44" s="23"/>
    </row>
    <row r="45" spans="1:22">
      <c r="A45" s="23"/>
    </row>
    <row r="46" spans="1:22">
      <c r="A46" s="23"/>
    </row>
    <row r="47" spans="1:22">
      <c r="A47" s="23"/>
    </row>
    <row r="48" spans="1:22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2025-02-27T04:34:38Z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