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4249afa94863e/Documents/Year 3/grav_collapse_v2/"/>
    </mc:Choice>
  </mc:AlternateContent>
  <xr:revisionPtr revIDLastSave="198" documentId="8_{B2B0AC7F-C598-4744-A06E-D9501495A645}" xr6:coauthVersionLast="45" xr6:coauthVersionMax="45" xr10:uidLastSave="{B23059E2-CA79-4CE9-9B99-6B7E6C086214}"/>
  <bookViews>
    <workbookView xWindow="-120" yWindow="-120" windowWidth="20730" windowHeight="11760" xr2:uid="{4F342712-6781-4BDC-9A9E-FD5EFC87B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F4" i="1"/>
  <c r="G4" i="1"/>
  <c r="F9" i="1" l="1"/>
  <c r="G9" i="1"/>
  <c r="F10" i="1"/>
  <c r="G10" i="1"/>
  <c r="F5" i="1"/>
  <c r="G5" i="1"/>
  <c r="F6" i="1"/>
  <c r="G6" i="1"/>
  <c r="F7" i="1"/>
  <c r="G7" i="1"/>
  <c r="F8" i="1"/>
  <c r="G8" i="1"/>
</calcChain>
</file>

<file path=xl/sharedStrings.xml><?xml version="1.0" encoding="utf-8"?>
<sst xmlns="http://schemas.openxmlformats.org/spreadsheetml/2006/main" count="18" uniqueCount="16">
  <si>
    <t>m</t>
  </si>
  <si>
    <t>N</t>
  </si>
  <si>
    <t>peak time</t>
  </si>
  <si>
    <t>mean</t>
  </si>
  <si>
    <t>stdev</t>
  </si>
  <si>
    <t>peak t</t>
  </si>
  <si>
    <t>peak s</t>
  </si>
  <si>
    <t>relaxation</t>
  </si>
  <si>
    <t>rh = rmax</t>
  </si>
  <si>
    <t>dt</t>
  </si>
  <si>
    <t>n steps</t>
  </si>
  <si>
    <t>mass</t>
  </si>
  <si>
    <t>sim 1</t>
  </si>
  <si>
    <t xml:space="preserve">sim 2 </t>
  </si>
  <si>
    <t>sim 3</t>
  </si>
  <si>
    <t>diff-stdev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</si>
</sst>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E+00"/>
    <numFmt numFmtId="166" formatCode="0.000000"/>
    <numFmt numFmtId="167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Collapse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sim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0E+00</c:formatCode>
                <c:ptCount val="7"/>
                <c:pt idx="0">
                  <c:v>9.9999999999999996E+30</c:v>
                </c:pt>
                <c:pt idx="1">
                  <c:v>5.0000000000000003E+31</c:v>
                </c:pt>
                <c:pt idx="2">
                  <c:v>1.0000000000000001E+32</c:v>
                </c:pt>
                <c:pt idx="3">
                  <c:v>4.9999999999999997E+32</c:v>
                </c:pt>
                <c:pt idx="4">
                  <c:v>9.9999999999999995E+32</c:v>
                </c:pt>
                <c:pt idx="5">
                  <c:v>4.9999999999999997E+33</c:v>
                </c:pt>
                <c:pt idx="6">
                  <c:v>9.9999999999999995E+33</c:v>
                </c:pt>
              </c:numCache>
            </c:numRef>
          </c:xVal>
          <c:yVal>
            <c:numRef>
              <c:f>Sheet1!$C$4:$C$10</c:f>
              <c:numCache>
                <c:formatCode>0.0000E+00</c:formatCode>
                <c:ptCount val="7"/>
                <c:pt idx="0">
                  <c:v>167640000000000</c:v>
                </c:pt>
                <c:pt idx="1">
                  <c:v>70190000000000</c:v>
                </c:pt>
                <c:pt idx="2">
                  <c:v>54265000000000</c:v>
                </c:pt>
                <c:pt idx="3">
                  <c:v>23025000000000</c:v>
                </c:pt>
                <c:pt idx="4">
                  <c:v>16805000000000</c:v>
                </c:pt>
                <c:pt idx="5">
                  <c:v>6975000000000</c:v>
                </c:pt>
                <c:pt idx="6">
                  <c:v>5270000000000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F-419F-AC94-7D33C11338B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sim 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Sheet1!$B$4:$B$10</c:f>
              <c:numCache>
                <c:formatCode>0E+00</c:formatCode>
                <c:ptCount val="7"/>
                <c:pt idx="0">
                  <c:v>9.9999999999999996E+30</c:v>
                </c:pt>
                <c:pt idx="1">
                  <c:v>5.0000000000000003E+31</c:v>
                </c:pt>
                <c:pt idx="2">
                  <c:v>1.0000000000000001E+32</c:v>
                </c:pt>
                <c:pt idx="3">
                  <c:v>4.9999999999999997E+32</c:v>
                </c:pt>
                <c:pt idx="4">
                  <c:v>9.9999999999999995E+32</c:v>
                </c:pt>
                <c:pt idx="5">
                  <c:v>4.9999999999999997E+33</c:v>
                </c:pt>
                <c:pt idx="6">
                  <c:v>9.9999999999999995E+33</c:v>
                </c:pt>
              </c:numCache>
            </c:numRef>
          </c:xVal>
          <c:yVal>
            <c:numRef>
              <c:f>Sheet1!$D$4:$D$10</c:f>
              <c:numCache>
                <c:formatCode>0.0000E+00</c:formatCode>
                <c:ptCount val="7"/>
                <c:pt idx="0">
                  <c:v>166510000000000</c:v>
                </c:pt>
                <c:pt idx="1">
                  <c:v>76760000000000</c:v>
                </c:pt>
                <c:pt idx="2">
                  <c:v>51745000000000</c:v>
                </c:pt>
                <c:pt idx="3">
                  <c:v>23010000000000</c:v>
                </c:pt>
                <c:pt idx="4">
                  <c:v>16350000000000</c:v>
                </c:pt>
                <c:pt idx="5">
                  <c:v>7560000000000</c:v>
                </c:pt>
                <c:pt idx="6">
                  <c:v>5250000000000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F-419F-AC94-7D33C11338B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sim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Sheet1!$B$4:$B$10</c:f>
              <c:numCache>
                <c:formatCode>0E+00</c:formatCode>
                <c:ptCount val="7"/>
                <c:pt idx="0">
                  <c:v>9.9999999999999996E+30</c:v>
                </c:pt>
                <c:pt idx="1">
                  <c:v>5.0000000000000003E+31</c:v>
                </c:pt>
                <c:pt idx="2">
                  <c:v>1.0000000000000001E+32</c:v>
                </c:pt>
                <c:pt idx="3">
                  <c:v>4.9999999999999997E+32</c:v>
                </c:pt>
                <c:pt idx="4">
                  <c:v>9.9999999999999995E+32</c:v>
                </c:pt>
                <c:pt idx="5">
                  <c:v>4.9999999999999997E+33</c:v>
                </c:pt>
                <c:pt idx="6">
                  <c:v>9.9999999999999995E+33</c:v>
                </c:pt>
              </c:numCache>
            </c:numRef>
          </c:xVal>
          <c:yVal>
            <c:numRef>
              <c:f>Sheet1!$E$4:$E$10</c:f>
              <c:numCache>
                <c:formatCode>0.0000E+00</c:formatCode>
                <c:ptCount val="7"/>
                <c:pt idx="0">
                  <c:v>168480000000000</c:v>
                </c:pt>
                <c:pt idx="1">
                  <c:v>70140000000000</c:v>
                </c:pt>
                <c:pt idx="2">
                  <c:v>54665000000000</c:v>
                </c:pt>
                <c:pt idx="3">
                  <c:v>27900000000000</c:v>
                </c:pt>
                <c:pt idx="4">
                  <c:v>16485000000000</c:v>
                </c:pt>
                <c:pt idx="5">
                  <c:v>7290000000000</c:v>
                </c:pt>
                <c:pt idx="6">
                  <c:v>5205000000000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F-419F-AC94-7D33C11338BD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096675415573054E-3"/>
                  <c:y val="-0.4207109637611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Sheet1!$G$5:$G$10</c:f>
                <c:numCache>
                  <c:formatCode>General</c:formatCode>
                  <c:ptCount val="6"/>
                  <c:pt idx="0">
                    <c:v>3807707096578.377</c:v>
                  </c:pt>
                  <c:pt idx="1">
                    <c:v>1583077172260.8259</c:v>
                  </c:pt>
                  <c:pt idx="2">
                    <c:v>2818922666551.8867</c:v>
                  </c:pt>
                  <c:pt idx="3">
                    <c:v>233684259917.80734</c:v>
                  </c:pt>
                  <c:pt idx="4">
                    <c:v>292788319439.14703</c:v>
                  </c:pt>
                  <c:pt idx="5">
                    <c:v>33291640592.396965</c:v>
                  </c:pt>
                </c:numCache>
              </c:numRef>
            </c:plus>
            <c:minus>
              <c:numRef>
                <c:f>Sheet1!$G$5:$G$10</c:f>
                <c:numCache>
                  <c:formatCode>General</c:formatCode>
                  <c:ptCount val="6"/>
                  <c:pt idx="0">
                    <c:v>3807707096578.377</c:v>
                  </c:pt>
                  <c:pt idx="1">
                    <c:v>1583077172260.8259</c:v>
                  </c:pt>
                  <c:pt idx="2">
                    <c:v>2818922666551.8867</c:v>
                  </c:pt>
                  <c:pt idx="3">
                    <c:v>233684259917.80734</c:v>
                  </c:pt>
                  <c:pt idx="4">
                    <c:v>292788319439.14703</c:v>
                  </c:pt>
                  <c:pt idx="5">
                    <c:v>33291640592.396965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Sheet1!$B$4:$B$10</c:f>
              <c:numCache>
                <c:formatCode>0E+00</c:formatCode>
                <c:ptCount val="7"/>
                <c:pt idx="0">
                  <c:v>9.9999999999999996E+30</c:v>
                </c:pt>
                <c:pt idx="1">
                  <c:v>5.0000000000000003E+31</c:v>
                </c:pt>
                <c:pt idx="2">
                  <c:v>1.0000000000000001E+32</c:v>
                </c:pt>
                <c:pt idx="3">
                  <c:v>4.9999999999999997E+32</c:v>
                </c:pt>
                <c:pt idx="4">
                  <c:v>9.9999999999999995E+32</c:v>
                </c:pt>
                <c:pt idx="5">
                  <c:v>4.9999999999999997E+33</c:v>
                </c:pt>
                <c:pt idx="6">
                  <c:v>9.9999999999999995E+33</c:v>
                </c:pt>
              </c:numCache>
            </c:numRef>
          </c:xVal>
          <c:yVal>
            <c:numRef>
              <c:f>Sheet1!$F$4:$F$10</c:f>
              <c:numCache>
                <c:formatCode>0.0000E+00</c:formatCode>
                <c:ptCount val="7"/>
                <c:pt idx="0">
                  <c:v>167543333333333.34</c:v>
                </c:pt>
                <c:pt idx="1">
                  <c:v>72363333333333.328</c:v>
                </c:pt>
                <c:pt idx="2">
                  <c:v>53558333333333.336</c:v>
                </c:pt>
                <c:pt idx="3">
                  <c:v>24645000000000</c:v>
                </c:pt>
                <c:pt idx="4">
                  <c:v>16546666666666.666</c:v>
                </c:pt>
                <c:pt idx="5">
                  <c:v>7275000000000</c:v>
                </c:pt>
                <c:pt idx="6">
                  <c:v>5241666666666.667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F-419F-AC94-7D33C11338BD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relaxation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Sheet1!$B$4:$B$10</c:f>
              <c:numCache>
                <c:formatCode>0E+00</c:formatCode>
                <c:ptCount val="7"/>
                <c:pt idx="0">
                  <c:v>9.9999999999999996E+30</c:v>
                </c:pt>
                <c:pt idx="1">
                  <c:v>5.0000000000000003E+31</c:v>
                </c:pt>
                <c:pt idx="2">
                  <c:v>1.0000000000000001E+32</c:v>
                </c:pt>
                <c:pt idx="3">
                  <c:v>4.9999999999999997E+32</c:v>
                </c:pt>
                <c:pt idx="4">
                  <c:v>9.9999999999999995E+32</c:v>
                </c:pt>
                <c:pt idx="5">
                  <c:v>4.9999999999999997E+33</c:v>
                </c:pt>
                <c:pt idx="6">
                  <c:v>9.9999999999999995E+33</c:v>
                </c:pt>
              </c:numCache>
            </c:numRef>
          </c:xVal>
          <c:yVal>
            <c:numRef>
              <c:f>Sheet1!$H$4:$H$10</c:f>
              <c:numCache>
                <c:formatCode>0.0000E+00</c:formatCode>
                <c:ptCount val="7"/>
                <c:pt idx="0">
                  <c:v>704400000000000</c:v>
                </c:pt>
                <c:pt idx="1">
                  <c:v>315000000000000</c:v>
                </c:pt>
                <c:pt idx="2">
                  <c:v>222800000000000</c:v>
                </c:pt>
                <c:pt idx="3">
                  <c:v>99620000000000</c:v>
                </c:pt>
                <c:pt idx="4">
                  <c:v>70440000000000</c:v>
                </c:pt>
                <c:pt idx="5">
                  <c:v>31500000000000</c:v>
                </c:pt>
                <c:pt idx="6">
                  <c:v>22280000000000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F-419F-AC94-7D33C113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96576"/>
        <c:axId val="482021632"/>
      </c:scatterChart>
      <c:valAx>
        <c:axId val="478096576"/>
        <c:scaling>
          <c:logBase val="10"/>
          <c:orientation val="minMax"/>
          <c:max val="9.9999999999999995E+33"/>
          <c:min val="9.9999999999999985E+30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21632"/>
        <c:crosses val="autoZero"/>
        <c:crossBetween val="midCat"/>
      </c:valAx>
      <c:valAx>
        <c:axId val="482021632"/>
        <c:scaling>
          <c:logBase val="10"/>
          <c:orientation val="minMax"/>
          <c:max val="1000000000000000"/>
          <c:min val="1000000000000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diff-stdev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</c:f>
              <c:numCache>
                <c:formatCode>0E+00</c:formatCode>
                <c:ptCount val="7"/>
                <c:pt idx="0">
                  <c:v>9.9999999999999996E+30</c:v>
                </c:pt>
                <c:pt idx="1">
                  <c:v>5.0000000000000003E+31</c:v>
                </c:pt>
                <c:pt idx="2">
                  <c:v>1.0000000000000001E+32</c:v>
                </c:pt>
                <c:pt idx="3">
                  <c:v>4.9999999999999997E+32</c:v>
                </c:pt>
                <c:pt idx="4">
                  <c:v>9.9999999999999995E+32</c:v>
                </c:pt>
                <c:pt idx="5">
                  <c:v>4.9999999999999997E+33</c:v>
                </c:pt>
                <c:pt idx="6">
                  <c:v>9.9999999999999995E+33</c:v>
                </c:pt>
              </c:numCache>
            </c:numRef>
          </c:xVal>
          <c:yVal>
            <c:numRef>
              <c:f>Sheet1!$I$4:$I$10</c:f>
              <c:numCache>
                <c:formatCode>0.0000000</c:formatCode>
                <c:ptCount val="7"/>
                <c:pt idx="0">
                  <c:v>8.9366666666666666E-5</c:v>
                </c:pt>
                <c:pt idx="1">
                  <c:v>4.6046666666666667E-4</c:v>
                </c:pt>
                <c:pt idx="2">
                  <c:v>4.9243333333333329E-4</c:v>
                </c:pt>
                <c:pt idx="3">
                  <c:v>3.9896666666666664E-4</c:v>
                </c:pt>
                <c:pt idx="4">
                  <c:v>8.4126666666666666E-4</c:v>
                </c:pt>
                <c:pt idx="5">
                  <c:v>1.4710000000000001E-3</c:v>
                </c:pt>
                <c:pt idx="6">
                  <c:v>7.2249999999999997E-3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A-4CA2-AF1B-AF6339EF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5440"/>
        <c:axId val="617668256"/>
      </c:scatterChart>
      <c:valAx>
        <c:axId val="342295440"/>
        <c:scaling>
          <c:logBase val="10"/>
          <c:orientation val="minMax"/>
          <c:max val="9.9999999999999995E+33"/>
          <c:min val="9.9999999999999985E+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8256"/>
        <c:crosses val="autoZero"/>
        <c:crossBetween val="midCat"/>
      </c:valAx>
      <c:valAx>
        <c:axId val="61766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954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0</xdr:rowOff>
    </xdr:from>
    <xdr:to>
      <xdr:col>16</xdr:col>
      <xdr:colOff>600075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B8B00-C019-4D39-8669-0D0B31BCB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14</xdr:row>
      <xdr:rowOff>161925</xdr:rowOff>
    </xdr:from>
    <xdr:to>
      <xdr:col>16</xdr:col>
      <xdr:colOff>576262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DE4D7-EA6E-46D4-AF84-0E27F75EB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0EA0-1FE6-4093-B3D1-11FF04AE674B}">
  <dimension ref="B1:I40"/>
  <sheetViews>
    <sheetView tabSelected="1" zoomScaleNormal="100" workbookViewId="0">
      <selection activeCell="B4" sqref="B4:B10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10.85546875" bestFit="1" customWidth="1"/>
    <col min="5" max="5" width="14.7109375" bestFit="1" customWidth="1"/>
    <col min="6" max="6" width="11.140625" bestFit="1" customWidth="1"/>
    <col min="7" max="8" width="10.5703125" bestFit="1" customWidth="1"/>
    <col min="9" max="9" width="9.7109375" bestFit="1" customWidth="1"/>
    <col min="10" max="10" width="9.5703125" bestFit="1" customWidth="1"/>
  </cols>
  <sheetData>
    <row r="1" spans="2:9" x14ac:dyDescent="0.25">
      <c r="B1" t="s">
        <v>1</v>
      </c>
      <c r="C1" s="1">
        <v>100</v>
      </c>
      <c r="E1" t="s">
        <v>9</v>
      </c>
      <c r="F1" s="1">
        <v>5000000000</v>
      </c>
    </row>
    <row r="2" spans="2:9" x14ac:dyDescent="0.25">
      <c r="C2" s="6" t="s">
        <v>2</v>
      </c>
      <c r="D2" s="6"/>
      <c r="E2" s="6"/>
      <c r="F2" s="6"/>
    </row>
    <row r="3" spans="2:9" x14ac:dyDescent="0.25">
      <c r="B3" t="s">
        <v>11</v>
      </c>
      <c r="C3" t="s">
        <v>12</v>
      </c>
      <c r="D3" t="s">
        <v>13</v>
      </c>
      <c r="E3" t="s">
        <v>14</v>
      </c>
      <c r="F3" t="s">
        <v>3</v>
      </c>
      <c r="G3" t="s">
        <v>4</v>
      </c>
      <c r="H3" t="s">
        <v>7</v>
      </c>
      <c r="I3" t="s">
        <v>15</v>
      </c>
    </row>
    <row r="4" spans="2:9" x14ac:dyDescent="0.25">
      <c r="B4" s="3">
        <v>9.9999999999999996E+30</v>
      </c>
      <c r="C4" s="2">
        <v>167640000000000</v>
      </c>
      <c r="D4" s="2">
        <v>166510000000000</v>
      </c>
      <c r="E4" s="2">
        <v>168480000000000</v>
      </c>
      <c r="F4" s="2">
        <f t="shared" ref="F4" si="0">AVERAGE(C4:E4)</f>
        <v>167543333333333.34</v>
      </c>
      <c r="G4" s="2">
        <f t="shared" ref="G4" si="1">_xlfn.STDEV.S(C4:E4)</f>
        <v>988551128335.47119</v>
      </c>
      <c r="H4" s="2">
        <v>704400000000000</v>
      </c>
      <c r="I4" s="7">
        <f>AVERAGE(E32:E34)</f>
        <v>8.9366666666666666E-5</v>
      </c>
    </row>
    <row r="5" spans="2:9" x14ac:dyDescent="0.25">
      <c r="B5" s="3">
        <v>5.0000000000000003E+31</v>
      </c>
      <c r="C5" s="2">
        <v>70190000000000</v>
      </c>
      <c r="D5" s="2">
        <v>76760000000000</v>
      </c>
      <c r="E5" s="2">
        <v>70140000000000</v>
      </c>
      <c r="F5" s="2">
        <f t="shared" ref="F5:F8" si="2">AVERAGE(C5:E5)</f>
        <v>72363333333333.328</v>
      </c>
      <c r="G5" s="2">
        <f t="shared" ref="G5:G8" si="3">_xlfn.STDEV.S(C5:E5)</f>
        <v>3807707096578.377</v>
      </c>
      <c r="H5" s="2">
        <v>315000000000000</v>
      </c>
      <c r="I5" s="7">
        <f>AVERAGE(E29:E31)</f>
        <v>4.6046666666666667E-4</v>
      </c>
    </row>
    <row r="6" spans="2:9" x14ac:dyDescent="0.25">
      <c r="B6" s="3">
        <v>1.0000000000000001E+32</v>
      </c>
      <c r="C6" s="2">
        <v>54265000000000</v>
      </c>
      <c r="D6" s="2">
        <v>51745000000000</v>
      </c>
      <c r="E6" s="2">
        <v>54665000000000</v>
      </c>
      <c r="F6" s="2">
        <f t="shared" si="2"/>
        <v>53558333333333.336</v>
      </c>
      <c r="G6" s="2">
        <f t="shared" si="3"/>
        <v>1583077172260.8259</v>
      </c>
      <c r="H6" s="2">
        <v>222800000000000</v>
      </c>
      <c r="I6" s="7">
        <f>AVERAGE(E26:E28)</f>
        <v>4.9243333333333329E-4</v>
      </c>
    </row>
    <row r="7" spans="2:9" x14ac:dyDescent="0.25">
      <c r="B7" s="3">
        <v>4.9999999999999997E+32</v>
      </c>
      <c r="C7" s="2">
        <v>23025000000000</v>
      </c>
      <c r="D7" s="2">
        <v>23010000000000</v>
      </c>
      <c r="E7" s="2">
        <v>27900000000000</v>
      </c>
      <c r="F7" s="2">
        <f t="shared" si="2"/>
        <v>24645000000000</v>
      </c>
      <c r="G7" s="2">
        <f t="shared" si="3"/>
        <v>2818922666551.8867</v>
      </c>
      <c r="H7" s="2">
        <v>99620000000000</v>
      </c>
      <c r="I7" s="7">
        <f>AVERAGE(E23:E25)</f>
        <v>3.9896666666666664E-4</v>
      </c>
    </row>
    <row r="8" spans="2:9" x14ac:dyDescent="0.25">
      <c r="B8" s="3">
        <v>9.9999999999999995E+32</v>
      </c>
      <c r="C8" s="2">
        <v>16805000000000</v>
      </c>
      <c r="D8" s="2">
        <v>16350000000000</v>
      </c>
      <c r="E8" s="2">
        <v>16485000000000</v>
      </c>
      <c r="F8" s="2">
        <f t="shared" si="2"/>
        <v>16546666666666.666</v>
      </c>
      <c r="G8" s="2">
        <f t="shared" si="3"/>
        <v>233684259917.80734</v>
      </c>
      <c r="H8" s="2">
        <v>70440000000000</v>
      </c>
      <c r="I8" s="7">
        <f>AVERAGE(E20:E22)</f>
        <v>8.4126666666666666E-4</v>
      </c>
    </row>
    <row r="9" spans="2:9" x14ac:dyDescent="0.25">
      <c r="B9" s="3">
        <v>4.9999999999999997E+33</v>
      </c>
      <c r="C9" s="2">
        <v>6975000000000</v>
      </c>
      <c r="D9" s="2">
        <v>7560000000000</v>
      </c>
      <c r="E9" s="2">
        <v>7290000000000</v>
      </c>
      <c r="F9" s="2">
        <f t="shared" ref="F9:F10" si="4">AVERAGE(C9:E9)</f>
        <v>7275000000000</v>
      </c>
      <c r="G9" s="2">
        <f t="shared" ref="G9:G10" si="5">_xlfn.STDEV.S(C9:E9)</f>
        <v>292788319439.14703</v>
      </c>
      <c r="H9" s="2">
        <v>31500000000000</v>
      </c>
      <c r="I9" s="7">
        <f>AVERAGE(E17:E19)</f>
        <v>1.4710000000000001E-3</v>
      </c>
    </row>
    <row r="10" spans="2:9" x14ac:dyDescent="0.25">
      <c r="B10" s="3">
        <v>9.9999999999999995E+33</v>
      </c>
      <c r="C10" s="2">
        <v>5270000000000</v>
      </c>
      <c r="D10" s="2">
        <v>5250000000000</v>
      </c>
      <c r="E10" s="2">
        <v>5205000000000</v>
      </c>
      <c r="F10" s="2">
        <f t="shared" si="4"/>
        <v>5241666666666.667</v>
      </c>
      <c r="G10" s="2">
        <f t="shared" si="5"/>
        <v>33291640592.396965</v>
      </c>
      <c r="H10" s="2">
        <v>22280000000000</v>
      </c>
      <c r="I10" s="7">
        <f>AVERAGE(E14:E16)</f>
        <v>7.2249999999999997E-3</v>
      </c>
    </row>
    <row r="12" spans="2:9" x14ac:dyDescent="0.25">
      <c r="F12" t="s">
        <v>8</v>
      </c>
    </row>
    <row r="13" spans="2:9" x14ac:dyDescent="0.25">
      <c r="B13" t="s">
        <v>0</v>
      </c>
      <c r="C13" t="s">
        <v>5</v>
      </c>
      <c r="D13" t="s">
        <v>6</v>
      </c>
      <c r="E13" t="s">
        <v>15</v>
      </c>
      <c r="F13" t="s">
        <v>7</v>
      </c>
      <c r="G13" t="s">
        <v>10</v>
      </c>
    </row>
    <row r="14" spans="2:9" x14ac:dyDescent="0.25">
      <c r="B14" s="3">
        <v>9.9999999999999995E+33</v>
      </c>
      <c r="C14" s="2">
        <v>5270000000000</v>
      </c>
      <c r="D14" s="4">
        <v>1054</v>
      </c>
      <c r="E14" s="7">
        <v>5.646E-3</v>
      </c>
      <c r="F14" s="2">
        <v>22280000000000</v>
      </c>
      <c r="G14">
        <v>2000</v>
      </c>
    </row>
    <row r="15" spans="2:9" x14ac:dyDescent="0.25">
      <c r="B15" s="3">
        <v>9.9999999999999995E+33</v>
      </c>
      <c r="C15" s="2">
        <v>5250000000000</v>
      </c>
      <c r="D15" s="4">
        <v>1050</v>
      </c>
      <c r="E15" s="7">
        <v>6.4250000000000002E-3</v>
      </c>
      <c r="F15" s="2">
        <v>22280000000000</v>
      </c>
      <c r="G15">
        <v>2000</v>
      </c>
    </row>
    <row r="16" spans="2:9" x14ac:dyDescent="0.25">
      <c r="B16" s="3">
        <v>9.9999999999999995E+33</v>
      </c>
      <c r="C16" s="2">
        <v>5205000000000</v>
      </c>
      <c r="D16" s="4">
        <v>1041</v>
      </c>
      <c r="E16" s="7">
        <v>9.6039999999999997E-3</v>
      </c>
      <c r="F16" s="2">
        <v>22280000000000</v>
      </c>
      <c r="G16">
        <v>2000</v>
      </c>
    </row>
    <row r="17" spans="2:7" x14ac:dyDescent="0.25">
      <c r="B17" s="3">
        <v>4.9999999999999997E+33</v>
      </c>
      <c r="C17" s="2">
        <v>6975000000000</v>
      </c>
      <c r="D17" s="4">
        <v>1395</v>
      </c>
      <c r="E17" s="7">
        <v>1.717E-3</v>
      </c>
      <c r="F17" s="2">
        <v>31500000000000</v>
      </c>
      <c r="G17">
        <v>2000</v>
      </c>
    </row>
    <row r="18" spans="2:7" x14ac:dyDescent="0.25">
      <c r="B18" s="3">
        <v>4.9999999999999997E+33</v>
      </c>
      <c r="C18" s="2">
        <v>7560000000000</v>
      </c>
      <c r="D18" s="4">
        <v>1512</v>
      </c>
      <c r="E18" s="7">
        <v>1.5039999999999999E-3</v>
      </c>
      <c r="F18" s="2">
        <v>31500000000000</v>
      </c>
      <c r="G18">
        <v>2000</v>
      </c>
    </row>
    <row r="19" spans="2:7" x14ac:dyDescent="0.25">
      <c r="B19" s="3">
        <v>4.9999999999999997E+33</v>
      </c>
      <c r="C19" s="2">
        <v>7295000000000</v>
      </c>
      <c r="D19" s="4">
        <v>1459</v>
      </c>
      <c r="E19" s="7">
        <v>1.1919999999999999E-3</v>
      </c>
      <c r="F19" s="2">
        <v>31500000000000</v>
      </c>
      <c r="G19">
        <v>2000</v>
      </c>
    </row>
    <row r="20" spans="2:7" x14ac:dyDescent="0.25">
      <c r="B20" s="3">
        <v>9.9999999999999995E+32</v>
      </c>
      <c r="C20" s="2">
        <v>16805000000000</v>
      </c>
      <c r="D20" s="4">
        <v>3361</v>
      </c>
      <c r="E20" s="7">
        <v>5.5130000000000001E-4</v>
      </c>
      <c r="F20" s="2">
        <v>70440000000000</v>
      </c>
      <c r="G20">
        <v>5000</v>
      </c>
    </row>
    <row r="21" spans="2:7" x14ac:dyDescent="0.25">
      <c r="B21" s="3">
        <v>9.9999999999999995E+32</v>
      </c>
      <c r="C21" s="2">
        <v>16350000000000</v>
      </c>
      <c r="D21" s="4">
        <v>3270</v>
      </c>
      <c r="E21" s="7">
        <v>8.6450000000000003E-4</v>
      </c>
      <c r="F21" s="2">
        <v>70440000000000</v>
      </c>
      <c r="G21">
        <v>5000</v>
      </c>
    </row>
    <row r="22" spans="2:7" x14ac:dyDescent="0.25">
      <c r="B22" s="3">
        <v>9.9999999999999995E+32</v>
      </c>
      <c r="C22" s="2">
        <v>16485000000000</v>
      </c>
      <c r="D22" s="4">
        <v>3297</v>
      </c>
      <c r="E22" s="7">
        <v>1.108E-3</v>
      </c>
      <c r="F22" s="2">
        <v>70440000000000</v>
      </c>
      <c r="G22">
        <v>5000</v>
      </c>
    </row>
    <row r="23" spans="2:7" x14ac:dyDescent="0.25">
      <c r="B23" s="3">
        <v>4.9999999999999997E+32</v>
      </c>
      <c r="C23" s="2">
        <v>23025000000000</v>
      </c>
      <c r="D23" s="4">
        <v>4605</v>
      </c>
      <c r="E23" s="7">
        <v>4.105E-4</v>
      </c>
      <c r="F23" s="2">
        <v>99620000000000</v>
      </c>
      <c r="G23">
        <v>6000</v>
      </c>
    </row>
    <row r="24" spans="2:7" x14ac:dyDescent="0.25">
      <c r="B24" s="3">
        <v>4.9999999999999997E+32</v>
      </c>
      <c r="C24" s="2">
        <v>23010000000000</v>
      </c>
      <c r="D24" s="4">
        <v>4602</v>
      </c>
      <c r="E24" s="7">
        <v>4.191E-4</v>
      </c>
      <c r="F24" s="2">
        <v>99620000000000</v>
      </c>
      <c r="G24">
        <v>6000</v>
      </c>
    </row>
    <row r="25" spans="2:7" x14ac:dyDescent="0.25">
      <c r="B25" s="3">
        <v>4.9999999999999997E+32</v>
      </c>
      <c r="C25" s="2">
        <v>27900000000000</v>
      </c>
      <c r="D25" s="4">
        <v>4558</v>
      </c>
      <c r="E25" s="7">
        <v>3.6729999999999998E-4</v>
      </c>
      <c r="F25" s="2">
        <v>99620000000000</v>
      </c>
      <c r="G25">
        <v>6000</v>
      </c>
    </row>
    <row r="26" spans="2:7" x14ac:dyDescent="0.25">
      <c r="B26" s="3">
        <v>1.0000000000000001E+32</v>
      </c>
      <c r="C26" s="2">
        <v>54265000000000</v>
      </c>
      <c r="D26" s="4">
        <v>10853</v>
      </c>
      <c r="E26" s="7">
        <v>5.0109999999999998E-4</v>
      </c>
      <c r="F26" s="2">
        <v>222800000000000</v>
      </c>
      <c r="G26">
        <v>12000</v>
      </c>
    </row>
    <row r="27" spans="2:7" x14ac:dyDescent="0.25">
      <c r="B27" s="3">
        <v>1.0000000000000001E+32</v>
      </c>
      <c r="C27" s="2">
        <v>51745000000000</v>
      </c>
      <c r="D27" s="4">
        <v>10349</v>
      </c>
      <c r="E27" s="7">
        <v>3.2039999999999998E-4</v>
      </c>
      <c r="F27" s="2">
        <v>222800000000000</v>
      </c>
      <c r="G27">
        <v>12000</v>
      </c>
    </row>
    <row r="28" spans="2:7" x14ac:dyDescent="0.25">
      <c r="B28" s="3">
        <v>1.0000000000000001E+32</v>
      </c>
      <c r="C28" s="2">
        <v>54665000000000</v>
      </c>
      <c r="D28" s="4">
        <v>10933</v>
      </c>
      <c r="E28" s="7">
        <v>6.558E-4</v>
      </c>
      <c r="F28" s="2">
        <v>222800000000000</v>
      </c>
      <c r="G28">
        <v>12000</v>
      </c>
    </row>
    <row r="29" spans="2:7" x14ac:dyDescent="0.25">
      <c r="B29" s="3">
        <v>5.0000000000000003E+31</v>
      </c>
      <c r="C29" s="2">
        <v>70190000000000</v>
      </c>
      <c r="D29" s="4">
        <v>14038</v>
      </c>
      <c r="E29" s="7">
        <v>5.4460000000000001E-4</v>
      </c>
      <c r="F29" s="2">
        <v>315000000000000</v>
      </c>
      <c r="G29">
        <v>16000</v>
      </c>
    </row>
    <row r="30" spans="2:7" x14ac:dyDescent="0.25">
      <c r="B30" s="3">
        <v>5.0000000000000003E+31</v>
      </c>
      <c r="C30" s="2">
        <v>76760000000000</v>
      </c>
      <c r="D30" s="4">
        <v>15352</v>
      </c>
      <c r="E30" s="7">
        <v>5.9639999999999997E-4</v>
      </c>
      <c r="F30" s="2">
        <v>315000000000000</v>
      </c>
      <c r="G30">
        <v>16000</v>
      </c>
    </row>
    <row r="31" spans="2:7" x14ac:dyDescent="0.25">
      <c r="B31" s="3">
        <v>5.0000000000000003E+31</v>
      </c>
      <c r="C31" s="2">
        <v>70140000000000</v>
      </c>
      <c r="D31" s="4">
        <v>14028</v>
      </c>
      <c r="E31" s="7">
        <v>2.4039999999999999E-4</v>
      </c>
      <c r="F31" s="2">
        <v>315000000000000</v>
      </c>
      <c r="G31">
        <v>16000</v>
      </c>
    </row>
    <row r="32" spans="2:7" x14ac:dyDescent="0.25">
      <c r="B32" s="3">
        <v>9.9999999999999996E+30</v>
      </c>
      <c r="C32" s="2">
        <v>167640000000000</v>
      </c>
      <c r="D32" s="4">
        <v>33528</v>
      </c>
      <c r="E32" s="7">
        <v>8.5400000000000002E-5</v>
      </c>
      <c r="F32" s="2">
        <v>704400000000000</v>
      </c>
      <c r="G32">
        <v>40000</v>
      </c>
    </row>
    <row r="33" spans="2:7" x14ac:dyDescent="0.25">
      <c r="B33" s="3">
        <v>9.9999999999999996E+30</v>
      </c>
      <c r="C33" s="2">
        <v>166510000000000</v>
      </c>
      <c r="D33" s="4">
        <v>33302</v>
      </c>
      <c r="E33" s="7">
        <v>8.4980000000000003E-5</v>
      </c>
      <c r="F33" s="2">
        <v>704400000000000</v>
      </c>
      <c r="G33">
        <v>40000</v>
      </c>
    </row>
    <row r="34" spans="2:7" x14ac:dyDescent="0.25">
      <c r="B34" s="3">
        <v>9.9999999999999996E+30</v>
      </c>
      <c r="C34" s="2">
        <v>168480000000000</v>
      </c>
      <c r="D34" s="4">
        <v>33697</v>
      </c>
      <c r="E34" s="7">
        <v>9.7720000000000006E-5</v>
      </c>
      <c r="F34" s="2">
        <v>704400000000000</v>
      </c>
      <c r="G34">
        <v>40000</v>
      </c>
    </row>
    <row r="35" spans="2:7" x14ac:dyDescent="0.25">
      <c r="B35" s="3"/>
      <c r="C35" s="2"/>
      <c r="D35" s="4"/>
      <c r="E35" s="7"/>
      <c r="F35" s="2"/>
    </row>
    <row r="36" spans="2:7" x14ac:dyDescent="0.25">
      <c r="B36" s="3"/>
      <c r="C36" s="2"/>
      <c r="D36" s="4"/>
      <c r="E36" s="7"/>
      <c r="F36" s="2"/>
    </row>
    <row r="37" spans="2:7" x14ac:dyDescent="0.25">
      <c r="B37" s="3"/>
      <c r="D37" s="4"/>
      <c r="E37" s="5"/>
    </row>
    <row r="38" spans="2:7" x14ac:dyDescent="0.25">
      <c r="B38" s="3"/>
    </row>
    <row r="39" spans="2:7" x14ac:dyDescent="0.25">
      <c r="B39" s="3"/>
    </row>
    <row r="40" spans="2:7" x14ac:dyDescent="0.25">
      <c r="B40" s="3"/>
    </row>
  </sheetData>
  <mergeCells count="1">
    <mergeCell ref="C2:F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6CA4AB2E99F64D810C87FDFF182773" ma:contentTypeVersion="10" ma:contentTypeDescription="Create a new document." ma:contentTypeScope="" ma:versionID="7148d58b932e9288a1ee8ac58417221e">
  <xsd:schema xmlns:xsd="http://www.w3.org/2001/XMLSchema" xmlns:xs="http://www.w3.org/2001/XMLSchema" xmlns:p="http://schemas.microsoft.com/office/2006/metadata/properties" xmlns:ns3="269e9a8e-7542-4c71-993c-3ab680450a15" xmlns:ns4="daa14879-2db3-445d-9047-2c38749dc4ec" targetNamespace="http://schemas.microsoft.com/office/2006/metadata/properties" ma:root="true" ma:fieldsID="8704ecb21a80ca3e65c914a30d7cf549" ns3:_="" ns4:_="">
    <xsd:import namespace="269e9a8e-7542-4c71-993c-3ab680450a15"/>
    <xsd:import namespace="daa14879-2db3-445d-9047-2c38749dc4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e9a8e-7542-4c71-993c-3ab680450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14879-2db3-445d-9047-2c38749dc4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3D832F-4FD7-4FED-97AD-C8A8F3B8A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e9a8e-7542-4c71-993c-3ab680450a15"/>
    <ds:schemaRef ds:uri="daa14879-2db3-445d-9047-2c38749dc4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0A1432-E6E7-426B-ADCA-3FEA75826967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daa14879-2db3-445d-9047-2c38749dc4ec"/>
    <ds:schemaRef ds:uri="http://schemas.microsoft.com/office/2006/documentManagement/types"/>
    <ds:schemaRef ds:uri="http://purl.org/dc/terms/"/>
    <ds:schemaRef ds:uri="http://www.w3.org/XML/1998/namespace"/>
    <ds:schemaRef ds:uri="269e9a8e-7542-4c71-993c-3ab680450a15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CF17CE-69A0-4966-B78C-3993A6BFD8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Kalnins</dc:creator>
  <cp:lastModifiedBy>Jacob Kalnins</cp:lastModifiedBy>
  <dcterms:created xsi:type="dcterms:W3CDTF">2020-03-08T11:46:55Z</dcterms:created>
  <dcterms:modified xsi:type="dcterms:W3CDTF">2020-03-09T13:57:37Z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0x010100426CA4AB2E99F64D810C87FDFF182773</vt:lpwstr>
  </property>
</Properties>
</file>