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kpark/Documents/dev/fastcampus/dss/statistics-for-marketer/data/"/>
    </mc:Choice>
  </mc:AlternateContent>
  <bookViews>
    <workbookView xWindow="80" yWindow="460" windowWidth="33520" windowHeight="20540" tabRatio="500" activeTab="3"/>
  </bookViews>
  <sheets>
    <sheet name="요약" sheetId="1" r:id="rId1"/>
    <sheet name="데이터세트1" sheetId="4" r:id="rId2"/>
    <sheet name="데이터세트2" sheetId="3" r:id="rId3"/>
    <sheet name="조건부확률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2" l="1"/>
  <c r="L27" i="2"/>
  <c r="M26" i="2"/>
  <c r="L26" i="2"/>
  <c r="H27" i="2"/>
  <c r="G27" i="2"/>
  <c r="H26" i="2"/>
  <c r="G26" i="2"/>
  <c r="B21" i="2"/>
  <c r="M28" i="2"/>
  <c r="M39" i="2"/>
  <c r="M38" i="2"/>
  <c r="H28" i="2"/>
  <c r="H39" i="2"/>
  <c r="H38" i="2"/>
  <c r="C38" i="2"/>
  <c r="N26" i="2"/>
  <c r="M32" i="2"/>
  <c r="N27" i="2"/>
  <c r="M33" i="2"/>
  <c r="I27" i="2"/>
  <c r="H33" i="2"/>
  <c r="I26" i="2"/>
  <c r="H32" i="2"/>
  <c r="C22" i="2"/>
  <c r="B22" i="2"/>
  <c r="B23" i="2"/>
  <c r="C21" i="2"/>
  <c r="C23" i="2"/>
  <c r="D23" i="2"/>
  <c r="C27" i="2"/>
  <c r="C26" i="2"/>
  <c r="C28" i="2"/>
  <c r="C39" i="2"/>
  <c r="B27" i="2"/>
  <c r="D27" i="2"/>
  <c r="C33" i="2"/>
  <c r="B26" i="2"/>
  <c r="D26" i="2"/>
  <c r="C32" i="2"/>
  <c r="M22" i="2"/>
  <c r="M21" i="2"/>
  <c r="H22" i="2"/>
  <c r="H21" i="2"/>
  <c r="L22" i="2"/>
  <c r="G22" i="2"/>
  <c r="L21" i="2"/>
  <c r="G21" i="2"/>
  <c r="L28" i="2"/>
  <c r="N28" i="2"/>
  <c r="G28" i="2"/>
  <c r="I28" i="2"/>
  <c r="B28" i="2"/>
  <c r="D28" i="2"/>
  <c r="L23" i="2"/>
  <c r="M23" i="2"/>
  <c r="N23" i="2"/>
  <c r="G23" i="2"/>
  <c r="H23" i="2"/>
  <c r="I23" i="2"/>
  <c r="N22" i="2"/>
  <c r="I22" i="2"/>
  <c r="D22" i="2"/>
  <c r="N21" i="2"/>
  <c r="I21" i="2"/>
  <c r="D21" i="2"/>
  <c r="A7" i="1"/>
  <c r="A6" i="1"/>
</calcChain>
</file>

<file path=xl/sharedStrings.xml><?xml version="1.0" encoding="utf-8"?>
<sst xmlns="http://schemas.openxmlformats.org/spreadsheetml/2006/main" count="627" uniqueCount="273">
  <si>
    <t>MASTER</t>
  </si>
  <si>
    <t>인구통계: 성별</t>
  </si>
  <si>
    <t>20160701-20170313</t>
  </si>
  <si>
    <t>데이터 링크:</t>
  </si>
  <si>
    <t>성별</t>
  </si>
  <si>
    <t>기간</t>
  </si>
  <si>
    <t>분류</t>
  </si>
  <si>
    <t>세션</t>
  </si>
  <si>
    <t>새로운 세션 %</t>
  </si>
  <si>
    <t>신규 방문자</t>
  </si>
  <si>
    <t>이탈률</t>
  </si>
  <si>
    <t>세션당 페이지수</t>
  </si>
  <si>
    <t>평균 세션 시간</t>
  </si>
  <si>
    <t>Duration_Time_3min_over (목표 1 전환율)</t>
  </si>
  <si>
    <t>Duration_Time_3min_over (목표 1 완료 수)</t>
  </si>
  <si>
    <t>Duration_Time_3min_over (목표 1 가치)</t>
  </si>
  <si>
    <t>male</t>
  </si>
  <si>
    <t>2016. 7. 1 - 2017. 3. 13</t>
  </si>
  <si>
    <t>모든 사용자</t>
  </si>
  <si>
    <t>재사용자</t>
  </si>
  <si>
    <t>이탈한 세션수</t>
  </si>
  <si>
    <t>모바일 트래픽</t>
  </si>
  <si>
    <t>female</t>
  </si>
  <si>
    <t/>
  </si>
  <si>
    <t>합계</t>
  </si>
  <si>
    <t>0107</t>
  </si>
  <si>
    <t>0185</t>
  </si>
  <si>
    <t>0250</t>
  </si>
  <si>
    <t>0184</t>
  </si>
  <si>
    <t>0112</t>
  </si>
  <si>
    <t>0109</t>
  </si>
  <si>
    <t>0249</t>
  </si>
  <si>
    <t>0129</t>
  </si>
  <si>
    <t>0099</t>
  </si>
  <si>
    <t>0100</t>
  </si>
  <si>
    <t>0093</t>
  </si>
  <si>
    <t>0254</t>
  </si>
  <si>
    <t>0186</t>
  </si>
  <si>
    <t>0103</t>
  </si>
  <si>
    <t>0113</t>
  </si>
  <si>
    <t>0215</t>
  </si>
  <si>
    <t>0114</t>
  </si>
  <si>
    <t>0116</t>
  </si>
  <si>
    <t>0125</t>
  </si>
  <si>
    <t>0130</t>
  </si>
  <si>
    <t>0101</t>
  </si>
  <si>
    <t>0094</t>
  </si>
  <si>
    <t>0126</t>
  </si>
  <si>
    <t>0128</t>
  </si>
  <si>
    <t>0077</t>
  </si>
  <si>
    <t>0075</t>
  </si>
  <si>
    <t>0115</t>
  </si>
  <si>
    <t>0216</t>
  </si>
  <si>
    <t>0255</t>
  </si>
  <si>
    <t>0098</t>
  </si>
  <si>
    <t>0217</t>
  </si>
  <si>
    <t>0108</t>
  </si>
  <si>
    <t>0118</t>
  </si>
  <si>
    <t>0119</t>
  </si>
  <si>
    <t>0120</t>
  </si>
  <si>
    <t>0131</t>
  </si>
  <si>
    <t>0078</t>
  </si>
  <si>
    <t>0137</t>
  </si>
  <si>
    <t>0187</t>
  </si>
  <si>
    <t>0106</t>
  </si>
  <si>
    <t>0076</t>
  </si>
  <si>
    <t>0079</t>
  </si>
  <si>
    <t>0143</t>
  </si>
  <si>
    <t>0117</t>
  </si>
  <si>
    <t>0136</t>
  </si>
  <si>
    <t>0212</t>
  </si>
  <si>
    <t>0214</t>
  </si>
  <si>
    <t>0138</t>
  </si>
  <si>
    <t>0188</t>
  </si>
  <si>
    <t>0080</t>
  </si>
  <si>
    <t>0150</t>
  </si>
  <si>
    <t>0146</t>
  </si>
  <si>
    <t>0102</t>
  </si>
  <si>
    <t>0252</t>
  </si>
  <si>
    <t>0110</t>
  </si>
  <si>
    <t>0141</t>
  </si>
  <si>
    <t>0111</t>
  </si>
  <si>
    <t>0151</t>
  </si>
  <si>
    <t>0152</t>
  </si>
  <si>
    <t>0213</t>
  </si>
  <si>
    <t>0096</t>
  </si>
  <si>
    <t>0200</t>
  </si>
  <si>
    <t>0095</t>
  </si>
  <si>
    <t>0104</t>
  </si>
  <si>
    <t>0218</t>
  </si>
  <si>
    <t>0229</t>
  </si>
  <si>
    <t>0235</t>
  </si>
  <si>
    <t>0145</t>
  </si>
  <si>
    <t>0160</t>
  </si>
  <si>
    <t>0193</t>
  </si>
  <si>
    <t>0199</t>
  </si>
  <si>
    <t>0140</t>
  </si>
  <si>
    <t>0251</t>
  </si>
  <si>
    <t>0206</t>
  </si>
  <si>
    <t>0211</t>
  </si>
  <si>
    <t>0219</t>
  </si>
  <si>
    <t>0154</t>
  </si>
  <si>
    <t>0241</t>
  </si>
  <si>
    <t>0121</t>
  </si>
  <si>
    <t>0179</t>
  </si>
  <si>
    <t>0202</t>
  </si>
  <si>
    <t>0142</t>
  </si>
  <si>
    <t>0105</t>
  </si>
  <si>
    <t>0164</t>
  </si>
  <si>
    <t>0139</t>
  </si>
  <si>
    <t>0157</t>
  </si>
  <si>
    <t>0227</t>
  </si>
  <si>
    <t>0194</t>
  </si>
  <si>
    <t>0087</t>
  </si>
  <si>
    <t>0240</t>
  </si>
  <si>
    <t>0133</t>
  </si>
  <si>
    <t>0203</t>
  </si>
  <si>
    <t>0248</t>
  </si>
  <si>
    <t>0161</t>
  </si>
  <si>
    <t>0189</t>
  </si>
  <si>
    <t>0127</t>
  </si>
  <si>
    <t>0172</t>
  </si>
  <si>
    <t>0201</t>
  </si>
  <si>
    <t>0122</t>
  </si>
  <si>
    <t>0196</t>
  </si>
  <si>
    <t>0089</t>
  </si>
  <si>
    <t>0124</t>
  </si>
  <si>
    <t>0198</t>
  </si>
  <si>
    <t>0195</t>
  </si>
  <si>
    <t>0234</t>
  </si>
  <si>
    <t>0149</t>
  </si>
  <si>
    <t>0097</t>
  </si>
  <si>
    <t>0182</t>
  </si>
  <si>
    <t>0197</t>
  </si>
  <si>
    <t>0123</t>
  </si>
  <si>
    <t>0222</t>
  </si>
  <si>
    <t>0147</t>
  </si>
  <si>
    <t>0167</t>
  </si>
  <si>
    <t>0180</t>
  </si>
  <si>
    <t>0144</t>
  </si>
  <si>
    <t>0224</t>
  </si>
  <si>
    <t>0162</t>
  </si>
  <si>
    <t>0237</t>
  </si>
  <si>
    <t>0135</t>
  </si>
  <si>
    <t>0230</t>
  </si>
  <si>
    <t>0159</t>
  </si>
  <si>
    <t>0233</t>
  </si>
  <si>
    <t>0171</t>
  </si>
  <si>
    <t>0243</t>
  </si>
  <si>
    <t>0091</t>
  </si>
  <si>
    <t>0183</t>
  </si>
  <si>
    <t>0165</t>
  </si>
  <si>
    <t>0220</t>
  </si>
  <si>
    <t>0207</t>
  </si>
  <si>
    <t>0247</t>
  </si>
  <si>
    <t>0132</t>
  </si>
  <si>
    <t>0205</t>
  </si>
  <si>
    <t>0158</t>
  </si>
  <si>
    <t>0221</t>
  </si>
  <si>
    <t>0156</t>
  </si>
  <si>
    <t>0088</t>
  </si>
  <si>
    <t>0181</t>
  </si>
  <si>
    <t>0223</t>
  </si>
  <si>
    <t>0228</t>
  </si>
  <si>
    <t>0231</t>
  </si>
  <si>
    <t>0174</t>
  </si>
  <si>
    <t>0166</t>
  </si>
  <si>
    <t>0173</t>
  </si>
  <si>
    <t>0192</t>
  </si>
  <si>
    <t>0163</t>
  </si>
  <si>
    <t>0253</t>
  </si>
  <si>
    <t>0226</t>
  </si>
  <si>
    <t>0225</t>
  </si>
  <si>
    <t>0153</t>
  </si>
  <si>
    <t>0178</t>
  </si>
  <si>
    <t>0191</t>
  </si>
  <si>
    <t>0238</t>
  </si>
  <si>
    <t>0170</t>
  </si>
  <si>
    <t>0208</t>
  </si>
  <si>
    <t>0168</t>
  </si>
  <si>
    <t>0242</t>
  </si>
  <si>
    <t>0190</t>
  </si>
  <si>
    <t>0051</t>
  </si>
  <si>
    <t>0086</t>
  </si>
  <si>
    <t>0244</t>
  </si>
  <si>
    <t>0177</t>
  </si>
  <si>
    <t>0236</t>
  </si>
  <si>
    <t>0059</t>
  </si>
  <si>
    <t>0239</t>
  </si>
  <si>
    <t>0056</t>
  </si>
  <si>
    <t>0245</t>
  </si>
  <si>
    <t>0155</t>
  </si>
  <si>
    <t>0175</t>
  </si>
  <si>
    <t>0209</t>
  </si>
  <si>
    <t>0090</t>
  </si>
  <si>
    <t>0134</t>
  </si>
  <si>
    <t>0148</t>
  </si>
  <si>
    <t>0082</t>
  </si>
  <si>
    <t>0084</t>
  </si>
  <si>
    <t>0246</t>
  </si>
  <si>
    <t>0085</t>
  </si>
  <si>
    <t>0083</t>
  </si>
  <si>
    <t>0092</t>
  </si>
  <si>
    <t>0169</t>
  </si>
  <si>
    <t>0176</t>
  </si>
  <si>
    <t>0204</t>
  </si>
  <si>
    <t>0058</t>
  </si>
  <si>
    <t>0081</t>
  </si>
  <si>
    <t>0060</t>
  </si>
  <si>
    <t>0055</t>
  </si>
  <si>
    <t>0068</t>
  </si>
  <si>
    <t>0067</t>
  </si>
  <si>
    <t>0063</t>
  </si>
  <si>
    <t>0054</t>
  </si>
  <si>
    <t>0232</t>
  </si>
  <si>
    <t>0053</t>
  </si>
  <si>
    <t>0065</t>
  </si>
  <si>
    <t>0066</t>
  </si>
  <si>
    <t>0072</t>
  </si>
  <si>
    <t>0069</t>
  </si>
  <si>
    <t>0062</t>
  </si>
  <si>
    <t>0057</t>
  </si>
  <si>
    <t>0071</t>
  </si>
  <si>
    <t>0073</t>
  </si>
  <si>
    <t>0052</t>
  </si>
  <si>
    <t>0070</t>
  </si>
  <si>
    <t>0061</t>
  </si>
  <si>
    <t>0210</t>
  </si>
  <si>
    <t>0049</t>
  </si>
  <si>
    <t>0074</t>
  </si>
  <si>
    <t>0047</t>
  </si>
  <si>
    <t>0050</t>
  </si>
  <si>
    <t>0064</t>
  </si>
  <si>
    <t>0048</t>
  </si>
  <si>
    <t>1. 재방문과의 확률관계</t>
  </si>
  <si>
    <t>2. 이탈과의 확률관계</t>
  </si>
  <si>
    <t>3. 모바일 접속과의 확률관계</t>
  </si>
  <si>
    <t>신규</t>
  </si>
  <si>
    <t>재방문</t>
  </si>
  <si>
    <t>유지</t>
  </si>
  <si>
    <t>이탈</t>
  </si>
  <si>
    <t>그외</t>
  </si>
  <si>
    <t>모바일</t>
  </si>
  <si>
    <t>남</t>
  </si>
  <si>
    <t>여</t>
  </si>
  <si>
    <t>확률</t>
  </si>
  <si>
    <t>남자가 재방문 할 확률</t>
  </si>
  <si>
    <t>여자가 재방문 할 확률</t>
  </si>
  <si>
    <t>재방문자 중 남자의 비율</t>
  </si>
  <si>
    <t>재방문자 중 여자의 비율</t>
  </si>
  <si>
    <t>결론</t>
  </si>
  <si>
    <t>조건부확률 1-1. 성별에 따른 재방문 확률</t>
  </si>
  <si>
    <t>조건부확률 2-1. 성별에 따른 이탈률</t>
  </si>
  <si>
    <t>남자의 이탈률</t>
  </si>
  <si>
    <t>여자의 이탈률</t>
  </si>
  <si>
    <t>조건부확률 2-2. 이탈자 중 남/여 비율</t>
  </si>
  <si>
    <t>조건부확률 1-2. 재방문자 중 남/여 비율</t>
  </si>
  <si>
    <t>이탈자 중 남자의 비율</t>
  </si>
  <si>
    <t>이탈자 중 여자의 비율</t>
  </si>
  <si>
    <t>재방문자 중 남/여의 비율은 
전체 방문자의 성비와 비슷하다</t>
  </si>
  <si>
    <t>조건부확률 3-1. 성별에 따른 모바일 접속 확률</t>
  </si>
  <si>
    <t>남자 모바일 접속 확률</t>
  </si>
  <si>
    <t>여자 모바일 접속 확률</t>
  </si>
  <si>
    <t>성별에 따른 모바일 접속률은 
남/여에 따라 다소 다르다</t>
  </si>
  <si>
    <t>성별에 따른 이탈률은
남/여에 상관없이 전체 이탈률과 비슷하다</t>
  </si>
  <si>
    <t>성별에 따른 재방문 확률은 
남/여에 상관없이 전체 재방문율과 비슷하다</t>
  </si>
  <si>
    <t>조건부확률 3-2. 모바일 접속자 중 남/여 비율</t>
  </si>
  <si>
    <t>모바일접속 남자 비율</t>
  </si>
  <si>
    <t>모바일접속 여자 비율</t>
  </si>
  <si>
    <t>모바일 접속자 중 남/여의 비율은 
전체 방문자의 성비와 다소 다르다</t>
  </si>
  <si>
    <t>이탈자 중 남/여의 비율은 
전체 방문자의 성비와 비슷하다</t>
  </si>
  <si>
    <t>* 모바일 접속은 여성이 다소 높은 것으로 판단된다.</t>
  </si>
  <si>
    <t>* 따라서 모바일 채널은 상대적으로 그 외 다른 채널보다 여성을 주요 타겟으로 하여 마케팅 전략을 수립해야 한다.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</si>
</sst>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12"/>
      <name val="Calibri"/>
      <scheme val="minor"/>
    </font>
    <font>
      <b/>
      <sz val="13"/>
      <name val="Calibri"/>
      <scheme val="minor"/>
    </font>
    <font>
      <b/>
      <sz val="15"/>
      <color theme="1"/>
      <name val="Calibri"/>
      <scheme val="minor"/>
    </font>
    <font>
      <u/>
      <sz val="12"/>
      <color theme="11"/>
      <name val="Calibri"/>
      <family val="1"/>
      <scheme val="minor"/>
    </font>
    <font>
      <b/>
      <sz val="12"/>
      <color rgb="FFFF0000"/>
      <name val="Calibri"/>
      <scheme val="minor"/>
    </font>
    <font>
      <sz val="12"/>
      <color rgb="FFC00000"/>
      <name val="Calibri"/>
      <family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8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/>
    <xf numFmtId="10" fontId="0" fillId="0" borderId="0" xfId="0" applyNumberFormat="1" applyFill="1"/>
    <xf numFmtId="2" fontId="0" fillId="0" borderId="0" xfId="0" applyNumberFormat="1" applyFill="1"/>
    <xf numFmtId="0" fontId="2" fillId="0" borderId="0" xfId="0" applyFo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  <row r="7" spans="1:1" x14ac:dyDescent="0.2">
      <c r="A7" t="str">
        <f>HYPERLINK("#'데이터세트2'!A1", "데이터세트2")</f>
        <v>데이터세트2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21" sqref="H21"/>
    </sheetView>
  </sheetViews>
  <sheetFormatPr baseColWidth="10" defaultRowHeight="16" x14ac:dyDescent="0.2"/>
  <sheetData>
    <row r="1" spans="1:12" x14ac:dyDescent="0.2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t="s">
        <v>14</v>
      </c>
      <c r="L1" t="s">
        <v>15</v>
      </c>
    </row>
    <row r="2" spans="1:12" x14ac:dyDescent="0.2">
      <c r="A2" s="6" t="s">
        <v>16</v>
      </c>
      <c r="B2" s="6" t="s">
        <v>17</v>
      </c>
      <c r="C2" s="6" t="s">
        <v>18</v>
      </c>
      <c r="D2" s="6">
        <v>10758</v>
      </c>
      <c r="E2" s="8">
        <v>0.65960215653467191</v>
      </c>
      <c r="F2" s="6">
        <v>7096</v>
      </c>
      <c r="G2" s="8">
        <v>0.55902584123443022</v>
      </c>
      <c r="H2" s="9">
        <v>2.69501766127533</v>
      </c>
      <c r="I2" s="9">
        <v>177.90295593976575</v>
      </c>
      <c r="J2" s="8">
        <v>0.18748838073991447</v>
      </c>
      <c r="K2">
        <v>2017</v>
      </c>
      <c r="L2" s="1">
        <v>100850</v>
      </c>
    </row>
    <row r="3" spans="1:12" x14ac:dyDescent="0.2">
      <c r="A3" s="6" t="s">
        <v>16</v>
      </c>
      <c r="B3" s="6" t="s">
        <v>17</v>
      </c>
      <c r="C3" s="6" t="s">
        <v>19</v>
      </c>
      <c r="D3" s="6">
        <v>3662</v>
      </c>
      <c r="E3" s="8">
        <v>0</v>
      </c>
      <c r="F3" s="6">
        <v>0</v>
      </c>
      <c r="G3" s="8">
        <v>0.54642271982523216</v>
      </c>
      <c r="H3" s="9">
        <v>2.9268159475696343</v>
      </c>
      <c r="I3" s="9">
        <v>222.5808301474604</v>
      </c>
      <c r="J3" s="8">
        <v>0.21709448388858546</v>
      </c>
      <c r="K3">
        <v>795</v>
      </c>
      <c r="L3" s="1">
        <v>39750</v>
      </c>
    </row>
    <row r="4" spans="1:12" x14ac:dyDescent="0.2">
      <c r="A4" s="6" t="s">
        <v>16</v>
      </c>
      <c r="B4" s="6" t="s">
        <v>17</v>
      </c>
      <c r="C4" s="6" t="s">
        <v>20</v>
      </c>
      <c r="D4" s="6">
        <v>6014</v>
      </c>
      <c r="E4" s="8">
        <v>0.66727635517126704</v>
      </c>
      <c r="F4" s="6">
        <v>4013</v>
      </c>
      <c r="G4" s="8">
        <v>1</v>
      </c>
      <c r="H4" s="9">
        <v>1</v>
      </c>
      <c r="I4" s="9">
        <v>0</v>
      </c>
      <c r="J4" s="8">
        <v>0</v>
      </c>
      <c r="K4">
        <v>0</v>
      </c>
      <c r="L4" s="1">
        <v>0</v>
      </c>
    </row>
    <row r="5" spans="1:12" x14ac:dyDescent="0.2">
      <c r="A5" s="6" t="s">
        <v>16</v>
      </c>
      <c r="B5" s="6" t="s">
        <v>17</v>
      </c>
      <c r="C5" s="6" t="s">
        <v>21</v>
      </c>
      <c r="D5" s="6">
        <v>5970</v>
      </c>
      <c r="E5" s="8">
        <v>0.68107202680067003</v>
      </c>
      <c r="F5" s="6">
        <v>4066</v>
      </c>
      <c r="G5" s="8">
        <v>0.57554438860971524</v>
      </c>
      <c r="H5" s="9">
        <v>2.2912897822445562</v>
      </c>
      <c r="I5" s="9">
        <v>137.77688442211056</v>
      </c>
      <c r="J5" s="8">
        <v>0.16080402010050251</v>
      </c>
      <c r="K5">
        <v>960</v>
      </c>
      <c r="L5" s="1">
        <v>48000</v>
      </c>
    </row>
    <row r="6" spans="1:12" x14ac:dyDescent="0.2">
      <c r="A6" s="6" t="s">
        <v>22</v>
      </c>
      <c r="B6" s="6" t="s">
        <v>17</v>
      </c>
      <c r="C6" s="6" t="s">
        <v>18</v>
      </c>
      <c r="D6" s="6">
        <v>5777</v>
      </c>
      <c r="E6" s="8">
        <v>0.67924528301886788</v>
      </c>
      <c r="F6" s="6">
        <v>3924</v>
      </c>
      <c r="G6" s="8">
        <v>0.55720962437251165</v>
      </c>
      <c r="H6" s="9">
        <v>2.6164099013328719</v>
      </c>
      <c r="I6" s="9">
        <v>153.24528301886792</v>
      </c>
      <c r="J6" s="8">
        <v>0.17690842998095899</v>
      </c>
      <c r="K6">
        <v>1022</v>
      </c>
      <c r="L6" s="1">
        <v>51100</v>
      </c>
    </row>
    <row r="7" spans="1:12" x14ac:dyDescent="0.2">
      <c r="A7" s="6" t="s">
        <v>22</v>
      </c>
      <c r="B7" s="6" t="s">
        <v>17</v>
      </c>
      <c r="C7" s="6" t="s">
        <v>19</v>
      </c>
      <c r="D7" s="6">
        <v>1853</v>
      </c>
      <c r="E7" s="8">
        <v>0</v>
      </c>
      <c r="F7" s="6">
        <v>0</v>
      </c>
      <c r="G7" s="8">
        <v>0.5342687533729088</v>
      </c>
      <c r="H7" s="9">
        <v>2.8175930922827845</v>
      </c>
      <c r="I7" s="9">
        <v>178.05828386400432</v>
      </c>
      <c r="J7" s="8">
        <v>0.18456556934700485</v>
      </c>
      <c r="K7">
        <v>342</v>
      </c>
      <c r="L7" s="1">
        <v>17100</v>
      </c>
    </row>
    <row r="8" spans="1:12" x14ac:dyDescent="0.2">
      <c r="A8" s="6" t="s">
        <v>22</v>
      </c>
      <c r="B8" s="6" t="s">
        <v>17</v>
      </c>
      <c r="C8" s="6" t="s">
        <v>20</v>
      </c>
      <c r="D8" s="6">
        <v>3219</v>
      </c>
      <c r="E8" s="8">
        <v>0.69245107176141663</v>
      </c>
      <c r="F8" s="6">
        <v>2229</v>
      </c>
      <c r="G8" s="8">
        <v>1</v>
      </c>
      <c r="H8" s="9">
        <v>1</v>
      </c>
      <c r="I8" s="9">
        <v>0</v>
      </c>
      <c r="J8" s="8">
        <v>0</v>
      </c>
      <c r="K8">
        <v>0</v>
      </c>
      <c r="L8" s="1">
        <v>0</v>
      </c>
    </row>
    <row r="9" spans="1:12" x14ac:dyDescent="0.2">
      <c r="A9" s="6" t="s">
        <v>22</v>
      </c>
      <c r="B9" s="6" t="s">
        <v>17</v>
      </c>
      <c r="C9" s="6" t="s">
        <v>21</v>
      </c>
      <c r="D9" s="6">
        <v>3984</v>
      </c>
      <c r="E9" s="8">
        <v>0.66566265060240959</v>
      </c>
      <c r="F9" s="6">
        <v>2652</v>
      </c>
      <c r="G9" s="8">
        <v>0.57730923694779113</v>
      </c>
      <c r="H9" s="9">
        <v>2.2979417670682731</v>
      </c>
      <c r="I9" s="9">
        <v>129.21912650602408</v>
      </c>
      <c r="J9" s="8">
        <v>0.15461847389558234</v>
      </c>
      <c r="K9">
        <v>616</v>
      </c>
      <c r="L9" s="1">
        <v>30800</v>
      </c>
    </row>
    <row r="10" spans="1:12" x14ac:dyDescent="0.2">
      <c r="A10" s="6"/>
      <c r="B10" s="6" t="s">
        <v>17</v>
      </c>
      <c r="C10" s="6" t="s">
        <v>18</v>
      </c>
      <c r="D10" s="6">
        <v>16535</v>
      </c>
      <c r="E10" s="8">
        <v>0.66646507408527367</v>
      </c>
      <c r="F10" s="6">
        <v>11020</v>
      </c>
      <c r="G10" s="8">
        <v>0.55839129120048381</v>
      </c>
      <c r="H10" s="9">
        <v>2.6675536740247958</v>
      </c>
      <c r="I10" s="9">
        <v>169.28805563955245</v>
      </c>
      <c r="J10" s="8">
        <v>0.18379195645600241</v>
      </c>
      <c r="K10">
        <v>3039</v>
      </c>
      <c r="L10" s="1">
        <v>151950</v>
      </c>
    </row>
    <row r="11" spans="1:12" x14ac:dyDescent="0.2">
      <c r="A11" s="6"/>
      <c r="B11" s="6" t="s">
        <v>17</v>
      </c>
      <c r="C11" s="6" t="s">
        <v>19</v>
      </c>
      <c r="D11" s="6">
        <v>5515</v>
      </c>
      <c r="E11" s="8">
        <v>0</v>
      </c>
      <c r="F11" s="6">
        <v>0</v>
      </c>
      <c r="G11" s="8">
        <v>0.54233907524932001</v>
      </c>
      <c r="H11" s="9">
        <v>2.8901178603807796</v>
      </c>
      <c r="I11" s="9">
        <v>207.62157751586582</v>
      </c>
      <c r="J11" s="8">
        <v>0.20616500453309156</v>
      </c>
      <c r="K11">
        <v>1137</v>
      </c>
      <c r="L11" s="1">
        <v>56850</v>
      </c>
    </row>
    <row r="12" spans="1:12" x14ac:dyDescent="0.2">
      <c r="A12" s="6"/>
      <c r="B12" s="6" t="s">
        <v>17</v>
      </c>
      <c r="C12" s="6" t="s">
        <v>20</v>
      </c>
      <c r="D12" s="6">
        <v>9233</v>
      </c>
      <c r="E12" s="8">
        <v>0.67605328712227875</v>
      </c>
      <c r="F12" s="6">
        <v>6242</v>
      </c>
      <c r="G12" s="8">
        <v>1</v>
      </c>
      <c r="H12" s="9">
        <v>1</v>
      </c>
      <c r="I12" s="9">
        <v>0</v>
      </c>
      <c r="J12" s="8">
        <v>0</v>
      </c>
      <c r="K12">
        <v>0</v>
      </c>
      <c r="L12" s="1">
        <v>0</v>
      </c>
    </row>
    <row r="13" spans="1:12" x14ac:dyDescent="0.2">
      <c r="A13" s="6"/>
      <c r="B13" s="6" t="s">
        <v>17</v>
      </c>
      <c r="C13" s="6" t="s">
        <v>21</v>
      </c>
      <c r="D13" s="6">
        <v>9954</v>
      </c>
      <c r="E13" s="8">
        <v>0.67490456098051033</v>
      </c>
      <c r="F13" s="6">
        <v>6718</v>
      </c>
      <c r="G13" s="8">
        <v>0.57625075346594334</v>
      </c>
      <c r="H13" s="9">
        <v>2.2939521800281293</v>
      </c>
      <c r="I13" s="9">
        <v>134.35171790235083</v>
      </c>
      <c r="J13" s="8">
        <v>0.15832831022704441</v>
      </c>
      <c r="K13">
        <v>1576</v>
      </c>
      <c r="L13" s="1">
        <v>78800</v>
      </c>
    </row>
    <row r="14" spans="1:12" x14ac:dyDescent="0.2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2" x14ac:dyDescent="0.2">
      <c r="C15" s="6"/>
    </row>
    <row r="16" spans="1:12" x14ac:dyDescent="0.2">
      <c r="C16" s="6"/>
    </row>
    <row r="17" spans="3:3" x14ac:dyDescent="0.2">
      <c r="C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14"/>
  <sheetViews>
    <sheetView workbookViewId="0"/>
  </sheetViews>
  <sheetFormatPr baseColWidth="10" defaultRowHeight="16" x14ac:dyDescent="0.2"/>
  <sheetData>
    <row r="1" spans="1:213" x14ac:dyDescent="0.2">
      <c r="A1" t="s">
        <v>23</v>
      </c>
      <c r="B1" t="s">
        <v>23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  <c r="CX1" t="s">
        <v>122</v>
      </c>
      <c r="CY1" t="s">
        <v>123</v>
      </c>
      <c r="CZ1" t="s">
        <v>124</v>
      </c>
      <c r="DA1" t="s">
        <v>125</v>
      </c>
      <c r="DB1" t="s">
        <v>126</v>
      </c>
      <c r="DC1" t="s">
        <v>127</v>
      </c>
      <c r="DD1" t="s">
        <v>128</v>
      </c>
      <c r="DE1" t="s">
        <v>129</v>
      </c>
      <c r="DF1" t="s">
        <v>130</v>
      </c>
      <c r="DG1" t="s">
        <v>131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142</v>
      </c>
      <c r="DS1" t="s">
        <v>143</v>
      </c>
      <c r="DT1" t="s">
        <v>144</v>
      </c>
      <c r="DU1" t="s">
        <v>145</v>
      </c>
      <c r="DV1" t="s">
        <v>146</v>
      </c>
      <c r="DW1" t="s">
        <v>147</v>
      </c>
      <c r="DX1" t="s">
        <v>148</v>
      </c>
      <c r="DY1" t="s">
        <v>149</v>
      </c>
      <c r="DZ1" t="s">
        <v>150</v>
      </c>
      <c r="EA1" t="s">
        <v>151</v>
      </c>
      <c r="EB1" t="s">
        <v>152</v>
      </c>
      <c r="EC1" t="s">
        <v>153</v>
      </c>
      <c r="ED1" t="s">
        <v>154</v>
      </c>
      <c r="EE1" t="s">
        <v>155</v>
      </c>
      <c r="EF1" t="s">
        <v>156</v>
      </c>
      <c r="EG1" t="s">
        <v>157</v>
      </c>
      <c r="EH1" t="s">
        <v>158</v>
      </c>
      <c r="EI1" t="s">
        <v>159</v>
      </c>
      <c r="EJ1" t="s">
        <v>160</v>
      </c>
      <c r="EK1" t="s">
        <v>161</v>
      </c>
      <c r="EL1" t="s">
        <v>162</v>
      </c>
      <c r="EM1" t="s">
        <v>163</v>
      </c>
      <c r="EN1" t="s">
        <v>164</v>
      </c>
      <c r="EO1" t="s">
        <v>165</v>
      </c>
      <c r="EP1" t="s">
        <v>166</v>
      </c>
      <c r="EQ1" t="s">
        <v>167</v>
      </c>
      <c r="ER1" t="s">
        <v>168</v>
      </c>
      <c r="ES1" t="s">
        <v>169</v>
      </c>
      <c r="ET1" t="s">
        <v>170</v>
      </c>
      <c r="EU1" t="s">
        <v>171</v>
      </c>
      <c r="EV1" t="s">
        <v>172</v>
      </c>
      <c r="EW1" t="s">
        <v>173</v>
      </c>
      <c r="EX1" t="s">
        <v>174</v>
      </c>
      <c r="EY1" t="s">
        <v>175</v>
      </c>
      <c r="EZ1" t="s">
        <v>176</v>
      </c>
      <c r="FA1" t="s">
        <v>177</v>
      </c>
      <c r="FB1" t="s">
        <v>178</v>
      </c>
      <c r="FC1" t="s">
        <v>179</v>
      </c>
      <c r="FD1" t="s">
        <v>180</v>
      </c>
      <c r="FE1" t="s">
        <v>181</v>
      </c>
      <c r="FF1" t="s">
        <v>182</v>
      </c>
      <c r="FG1" t="s">
        <v>183</v>
      </c>
      <c r="FH1" t="s">
        <v>184</v>
      </c>
      <c r="FI1" t="s">
        <v>185</v>
      </c>
      <c r="FJ1" t="s">
        <v>186</v>
      </c>
      <c r="FK1" t="s">
        <v>187</v>
      </c>
      <c r="FL1" t="s">
        <v>188</v>
      </c>
      <c r="FM1" t="s">
        <v>189</v>
      </c>
      <c r="FN1" t="s">
        <v>190</v>
      </c>
      <c r="FO1" t="s">
        <v>191</v>
      </c>
      <c r="FP1" t="s">
        <v>192</v>
      </c>
      <c r="FQ1" t="s">
        <v>193</v>
      </c>
      <c r="FR1" t="s">
        <v>194</v>
      </c>
      <c r="FS1" t="s">
        <v>195</v>
      </c>
      <c r="FT1" t="s">
        <v>196</v>
      </c>
      <c r="FU1" t="s">
        <v>197</v>
      </c>
      <c r="FV1" t="s">
        <v>198</v>
      </c>
      <c r="FW1" t="s">
        <v>199</v>
      </c>
      <c r="FX1" t="s">
        <v>200</v>
      </c>
      <c r="FY1" t="s">
        <v>201</v>
      </c>
      <c r="FZ1" t="s">
        <v>202</v>
      </c>
      <c r="GA1" t="s">
        <v>203</v>
      </c>
      <c r="GB1" t="s">
        <v>204</v>
      </c>
      <c r="GC1" t="s">
        <v>205</v>
      </c>
      <c r="GD1" t="s">
        <v>206</v>
      </c>
      <c r="GE1" t="s">
        <v>207</v>
      </c>
      <c r="GF1" t="s">
        <v>208</v>
      </c>
      <c r="GG1" t="s">
        <v>209</v>
      </c>
      <c r="GH1" t="s">
        <v>210</v>
      </c>
      <c r="GI1" t="s">
        <v>211</v>
      </c>
      <c r="GJ1" t="s">
        <v>212</v>
      </c>
      <c r="GK1" t="s">
        <v>213</v>
      </c>
      <c r="GL1" t="s">
        <v>214</v>
      </c>
      <c r="GM1" t="s">
        <v>215</v>
      </c>
      <c r="GN1" t="s">
        <v>216</v>
      </c>
      <c r="GO1" t="s">
        <v>217</v>
      </c>
      <c r="GP1" t="s">
        <v>218</v>
      </c>
      <c r="GQ1" t="s">
        <v>219</v>
      </c>
      <c r="GR1" t="s">
        <v>220</v>
      </c>
      <c r="GS1" t="s">
        <v>221</v>
      </c>
      <c r="GT1" t="s">
        <v>222</v>
      </c>
      <c r="GU1" t="s">
        <v>223</v>
      </c>
      <c r="GV1" t="s">
        <v>224</v>
      </c>
      <c r="GW1" t="s">
        <v>225</v>
      </c>
      <c r="GX1" t="s">
        <v>226</v>
      </c>
      <c r="GY1" t="s">
        <v>227</v>
      </c>
      <c r="GZ1" t="s">
        <v>228</v>
      </c>
      <c r="HA1" t="s">
        <v>229</v>
      </c>
      <c r="HB1" t="s">
        <v>230</v>
      </c>
      <c r="HC1" t="s">
        <v>231</v>
      </c>
      <c r="HD1" t="s">
        <v>232</v>
      </c>
      <c r="HE1" t="s">
        <v>233</v>
      </c>
    </row>
    <row r="2" spans="1:213" x14ac:dyDescent="0.2">
      <c r="A2" t="s">
        <v>4</v>
      </c>
      <c r="B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7</v>
      </c>
      <c r="CA2" t="s">
        <v>7</v>
      </c>
      <c r="CB2" t="s">
        <v>7</v>
      </c>
      <c r="CC2" t="s">
        <v>7</v>
      </c>
      <c r="CD2" t="s">
        <v>7</v>
      </c>
      <c r="CE2" t="s">
        <v>7</v>
      </c>
      <c r="CF2" t="s">
        <v>7</v>
      </c>
      <c r="CG2" t="s">
        <v>7</v>
      </c>
      <c r="CH2" t="s">
        <v>7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7</v>
      </c>
      <c r="CO2" t="s">
        <v>7</v>
      </c>
      <c r="CP2" t="s">
        <v>7</v>
      </c>
      <c r="CQ2" t="s">
        <v>7</v>
      </c>
      <c r="CR2" t="s">
        <v>7</v>
      </c>
      <c r="CS2" t="s">
        <v>7</v>
      </c>
      <c r="CT2" t="s">
        <v>7</v>
      </c>
      <c r="CU2" t="s">
        <v>7</v>
      </c>
      <c r="CV2" t="s">
        <v>7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7</v>
      </c>
      <c r="DC2" t="s">
        <v>7</v>
      </c>
      <c r="DD2" t="s">
        <v>7</v>
      </c>
      <c r="DE2" t="s">
        <v>7</v>
      </c>
      <c r="DF2" t="s">
        <v>7</v>
      </c>
      <c r="DG2" t="s">
        <v>7</v>
      </c>
      <c r="DH2" t="s">
        <v>7</v>
      </c>
      <c r="DI2" t="s">
        <v>7</v>
      </c>
      <c r="DJ2" t="s">
        <v>7</v>
      </c>
      <c r="DK2" t="s">
        <v>7</v>
      </c>
      <c r="DL2" t="s">
        <v>7</v>
      </c>
      <c r="DM2" t="s">
        <v>7</v>
      </c>
      <c r="DN2" t="s">
        <v>7</v>
      </c>
      <c r="DO2" t="s">
        <v>7</v>
      </c>
      <c r="DP2" t="s">
        <v>7</v>
      </c>
      <c r="DQ2" t="s">
        <v>7</v>
      </c>
      <c r="DR2" t="s">
        <v>7</v>
      </c>
      <c r="DS2" t="s">
        <v>7</v>
      </c>
      <c r="DT2" t="s">
        <v>7</v>
      </c>
      <c r="DU2" t="s">
        <v>7</v>
      </c>
      <c r="DV2" t="s">
        <v>7</v>
      </c>
      <c r="DW2" t="s">
        <v>7</v>
      </c>
      <c r="DX2" t="s">
        <v>7</v>
      </c>
      <c r="DY2" t="s">
        <v>7</v>
      </c>
      <c r="DZ2" t="s">
        <v>7</v>
      </c>
      <c r="EA2" t="s">
        <v>7</v>
      </c>
      <c r="EB2" t="s">
        <v>7</v>
      </c>
      <c r="EC2" t="s">
        <v>7</v>
      </c>
      <c r="ED2" t="s">
        <v>7</v>
      </c>
      <c r="EE2" t="s">
        <v>7</v>
      </c>
      <c r="EF2" t="s">
        <v>7</v>
      </c>
      <c r="EG2" t="s">
        <v>7</v>
      </c>
      <c r="EH2" t="s">
        <v>7</v>
      </c>
      <c r="EI2" t="s">
        <v>7</v>
      </c>
      <c r="EJ2" t="s">
        <v>7</v>
      </c>
      <c r="EK2" t="s">
        <v>7</v>
      </c>
      <c r="EL2" t="s">
        <v>7</v>
      </c>
      <c r="EM2" t="s">
        <v>7</v>
      </c>
      <c r="EN2" t="s">
        <v>7</v>
      </c>
      <c r="EO2" t="s">
        <v>7</v>
      </c>
      <c r="EP2" t="s">
        <v>7</v>
      </c>
      <c r="EQ2" t="s">
        <v>7</v>
      </c>
      <c r="ER2" t="s">
        <v>7</v>
      </c>
      <c r="ES2" t="s">
        <v>7</v>
      </c>
      <c r="ET2" t="s">
        <v>7</v>
      </c>
      <c r="EU2" t="s">
        <v>7</v>
      </c>
      <c r="EV2" t="s">
        <v>7</v>
      </c>
      <c r="EW2" t="s">
        <v>7</v>
      </c>
      <c r="EX2" t="s">
        <v>7</v>
      </c>
      <c r="EY2" t="s">
        <v>7</v>
      </c>
      <c r="EZ2" t="s">
        <v>7</v>
      </c>
      <c r="FA2" t="s">
        <v>7</v>
      </c>
      <c r="FB2" t="s">
        <v>7</v>
      </c>
      <c r="FC2" t="s">
        <v>7</v>
      </c>
      <c r="FD2" t="s">
        <v>7</v>
      </c>
      <c r="FE2" t="s">
        <v>7</v>
      </c>
      <c r="FF2" t="s">
        <v>7</v>
      </c>
      <c r="FG2" t="s">
        <v>7</v>
      </c>
      <c r="FH2" t="s">
        <v>7</v>
      </c>
      <c r="FI2" t="s">
        <v>7</v>
      </c>
      <c r="FJ2" t="s">
        <v>7</v>
      </c>
      <c r="FK2" t="s">
        <v>7</v>
      </c>
      <c r="FL2" t="s">
        <v>7</v>
      </c>
      <c r="FM2" t="s">
        <v>7</v>
      </c>
      <c r="FN2" t="s">
        <v>7</v>
      </c>
      <c r="FO2" t="s">
        <v>7</v>
      </c>
      <c r="FP2" t="s">
        <v>7</v>
      </c>
      <c r="FQ2" t="s">
        <v>7</v>
      </c>
      <c r="FR2" t="s">
        <v>7</v>
      </c>
      <c r="FS2" t="s">
        <v>7</v>
      </c>
      <c r="FT2" t="s">
        <v>7</v>
      </c>
      <c r="FU2" t="s">
        <v>7</v>
      </c>
      <c r="FV2" t="s">
        <v>7</v>
      </c>
      <c r="FW2" t="s">
        <v>7</v>
      </c>
      <c r="FX2" t="s">
        <v>7</v>
      </c>
      <c r="FY2" t="s">
        <v>7</v>
      </c>
      <c r="FZ2" t="s">
        <v>7</v>
      </c>
      <c r="GA2" t="s">
        <v>7</v>
      </c>
      <c r="GB2" t="s">
        <v>7</v>
      </c>
      <c r="GC2" t="s">
        <v>7</v>
      </c>
      <c r="GD2" t="s">
        <v>7</v>
      </c>
      <c r="GE2" t="s">
        <v>7</v>
      </c>
      <c r="GF2" t="s">
        <v>7</v>
      </c>
      <c r="GG2" t="s">
        <v>7</v>
      </c>
      <c r="GH2" t="s">
        <v>7</v>
      </c>
      <c r="GI2" t="s">
        <v>7</v>
      </c>
      <c r="GJ2" t="s">
        <v>7</v>
      </c>
      <c r="GK2" t="s">
        <v>7</v>
      </c>
      <c r="GL2" t="s">
        <v>7</v>
      </c>
      <c r="GM2" t="s">
        <v>7</v>
      </c>
      <c r="GN2" t="s">
        <v>7</v>
      </c>
      <c r="GO2" t="s">
        <v>7</v>
      </c>
      <c r="GP2" t="s">
        <v>7</v>
      </c>
      <c r="GQ2" t="s">
        <v>7</v>
      </c>
      <c r="GR2" t="s">
        <v>7</v>
      </c>
      <c r="GS2" t="s">
        <v>7</v>
      </c>
      <c r="GT2" t="s">
        <v>7</v>
      </c>
      <c r="GU2" t="s">
        <v>7</v>
      </c>
      <c r="GV2" t="s">
        <v>7</v>
      </c>
      <c r="GW2" t="s">
        <v>7</v>
      </c>
      <c r="GX2" t="s">
        <v>7</v>
      </c>
      <c r="GY2" t="s">
        <v>7</v>
      </c>
      <c r="GZ2" t="s">
        <v>7</v>
      </c>
      <c r="HA2" t="s">
        <v>7</v>
      </c>
      <c r="HB2" t="s">
        <v>7</v>
      </c>
      <c r="HC2" t="s">
        <v>7</v>
      </c>
      <c r="HD2" t="s">
        <v>7</v>
      </c>
      <c r="HE2" t="s">
        <v>7</v>
      </c>
    </row>
    <row r="3" spans="1:213" x14ac:dyDescent="0.2">
      <c r="A3" t="s">
        <v>16</v>
      </c>
      <c r="B3" t="s">
        <v>17</v>
      </c>
      <c r="C3" t="s">
        <v>18</v>
      </c>
      <c r="D3">
        <v>10736</v>
      </c>
      <c r="E3">
        <v>239</v>
      </c>
      <c r="F3">
        <v>211</v>
      </c>
      <c r="G3">
        <v>253</v>
      </c>
      <c r="H3">
        <v>192</v>
      </c>
      <c r="I3">
        <v>123</v>
      </c>
      <c r="J3">
        <v>172</v>
      </c>
      <c r="K3">
        <v>180</v>
      </c>
      <c r="L3">
        <v>155</v>
      </c>
      <c r="M3">
        <v>150</v>
      </c>
      <c r="N3">
        <v>154</v>
      </c>
      <c r="O3">
        <v>164</v>
      </c>
      <c r="P3">
        <v>98</v>
      </c>
      <c r="Q3">
        <v>114</v>
      </c>
      <c r="R3">
        <v>105</v>
      </c>
      <c r="S3">
        <v>107</v>
      </c>
      <c r="T3">
        <v>130</v>
      </c>
      <c r="U3">
        <v>107</v>
      </c>
      <c r="V3">
        <v>100</v>
      </c>
      <c r="W3">
        <v>110</v>
      </c>
      <c r="X3">
        <v>95</v>
      </c>
      <c r="Y3">
        <v>101</v>
      </c>
      <c r="Z3">
        <v>124</v>
      </c>
      <c r="AA3">
        <v>94</v>
      </c>
      <c r="AB3">
        <v>101</v>
      </c>
      <c r="AC3">
        <v>127</v>
      </c>
      <c r="AD3">
        <v>124</v>
      </c>
      <c r="AE3">
        <v>98</v>
      </c>
      <c r="AF3">
        <v>83</v>
      </c>
      <c r="AG3">
        <v>68</v>
      </c>
      <c r="AH3">
        <v>80</v>
      </c>
      <c r="AI3">
        <v>74</v>
      </c>
      <c r="AJ3">
        <v>71</v>
      </c>
      <c r="AK3">
        <v>75</v>
      </c>
      <c r="AL3">
        <v>56</v>
      </c>
      <c r="AM3">
        <v>59</v>
      </c>
      <c r="AN3">
        <v>58</v>
      </c>
      <c r="AO3">
        <v>90</v>
      </c>
      <c r="AP3">
        <v>70</v>
      </c>
      <c r="AQ3">
        <v>66</v>
      </c>
      <c r="AR3">
        <v>58</v>
      </c>
      <c r="AS3">
        <v>89</v>
      </c>
      <c r="AT3">
        <v>79</v>
      </c>
      <c r="AU3">
        <v>57</v>
      </c>
      <c r="AV3">
        <v>63</v>
      </c>
      <c r="AW3">
        <v>61</v>
      </c>
      <c r="AX3">
        <v>47</v>
      </c>
      <c r="AY3">
        <v>63</v>
      </c>
      <c r="AZ3">
        <v>51</v>
      </c>
      <c r="BA3">
        <v>59</v>
      </c>
      <c r="BB3">
        <v>64</v>
      </c>
      <c r="BC3">
        <v>41</v>
      </c>
      <c r="BD3">
        <v>54</v>
      </c>
      <c r="BE3">
        <v>54</v>
      </c>
      <c r="BF3">
        <v>50</v>
      </c>
      <c r="BG3">
        <v>55</v>
      </c>
      <c r="BH3">
        <v>46</v>
      </c>
      <c r="BI3">
        <v>58</v>
      </c>
      <c r="BJ3">
        <v>48</v>
      </c>
      <c r="BK3">
        <v>58</v>
      </c>
      <c r="BL3">
        <v>55</v>
      </c>
      <c r="BM3">
        <v>58</v>
      </c>
      <c r="BN3">
        <v>50</v>
      </c>
      <c r="BO3">
        <v>63</v>
      </c>
      <c r="BP3">
        <v>45</v>
      </c>
      <c r="BQ3">
        <v>34</v>
      </c>
      <c r="BR3">
        <v>45</v>
      </c>
      <c r="BS3">
        <v>57</v>
      </c>
      <c r="BT3">
        <v>47</v>
      </c>
      <c r="BU3">
        <v>44</v>
      </c>
      <c r="BV3">
        <v>43</v>
      </c>
      <c r="BW3">
        <v>54</v>
      </c>
      <c r="BX3">
        <v>49</v>
      </c>
      <c r="BY3">
        <v>42</v>
      </c>
      <c r="BZ3">
        <v>53</v>
      </c>
      <c r="CA3">
        <v>36</v>
      </c>
      <c r="CB3">
        <v>35</v>
      </c>
      <c r="CC3">
        <v>36</v>
      </c>
      <c r="CD3">
        <v>42</v>
      </c>
      <c r="CE3">
        <v>44</v>
      </c>
      <c r="CF3">
        <v>55</v>
      </c>
      <c r="CG3">
        <v>47</v>
      </c>
      <c r="CH3">
        <v>32</v>
      </c>
      <c r="CI3">
        <v>35</v>
      </c>
      <c r="CJ3">
        <v>48</v>
      </c>
      <c r="CK3">
        <v>38</v>
      </c>
      <c r="CL3">
        <v>44</v>
      </c>
      <c r="CM3">
        <v>49</v>
      </c>
      <c r="CN3">
        <v>44</v>
      </c>
      <c r="CO3">
        <v>60</v>
      </c>
      <c r="CP3">
        <v>44</v>
      </c>
      <c r="CQ3">
        <v>43</v>
      </c>
      <c r="CR3">
        <v>46</v>
      </c>
      <c r="CS3">
        <v>41</v>
      </c>
      <c r="CT3">
        <v>41</v>
      </c>
      <c r="CU3">
        <v>45</v>
      </c>
      <c r="CV3">
        <v>44</v>
      </c>
      <c r="CW3">
        <v>38</v>
      </c>
      <c r="CX3">
        <v>47</v>
      </c>
      <c r="CY3">
        <v>44</v>
      </c>
      <c r="CZ3">
        <v>40</v>
      </c>
      <c r="DA3">
        <v>54</v>
      </c>
      <c r="DB3">
        <v>52</v>
      </c>
      <c r="DC3">
        <v>46</v>
      </c>
      <c r="DD3">
        <v>36</v>
      </c>
      <c r="DE3">
        <v>39</v>
      </c>
      <c r="DF3">
        <v>33</v>
      </c>
      <c r="DG3">
        <v>39</v>
      </c>
      <c r="DH3">
        <v>36</v>
      </c>
      <c r="DI3">
        <v>43</v>
      </c>
      <c r="DJ3">
        <v>32</v>
      </c>
      <c r="DK3">
        <v>40</v>
      </c>
      <c r="DL3">
        <v>32</v>
      </c>
      <c r="DM3">
        <v>44</v>
      </c>
      <c r="DN3">
        <v>40</v>
      </c>
      <c r="DO3">
        <v>38</v>
      </c>
      <c r="DP3">
        <v>38</v>
      </c>
      <c r="DQ3">
        <v>39</v>
      </c>
      <c r="DR3">
        <v>45</v>
      </c>
      <c r="DS3">
        <v>31</v>
      </c>
      <c r="DT3">
        <v>32</v>
      </c>
      <c r="DU3">
        <v>29</v>
      </c>
      <c r="DV3">
        <v>33</v>
      </c>
      <c r="DW3">
        <v>43</v>
      </c>
      <c r="DX3">
        <v>38</v>
      </c>
      <c r="DY3">
        <v>42</v>
      </c>
      <c r="DZ3">
        <v>28</v>
      </c>
      <c r="EA3">
        <v>46</v>
      </c>
      <c r="EB3">
        <v>31</v>
      </c>
      <c r="EC3">
        <v>34</v>
      </c>
      <c r="ED3">
        <v>36</v>
      </c>
      <c r="EE3">
        <v>37</v>
      </c>
      <c r="EF3">
        <v>44</v>
      </c>
      <c r="EG3">
        <v>37</v>
      </c>
      <c r="EH3">
        <v>37</v>
      </c>
      <c r="EI3">
        <v>32</v>
      </c>
      <c r="EJ3">
        <v>47</v>
      </c>
      <c r="EK3">
        <v>40</v>
      </c>
      <c r="EL3">
        <v>31</v>
      </c>
      <c r="EM3">
        <v>34</v>
      </c>
      <c r="EN3">
        <v>20</v>
      </c>
      <c r="EO3">
        <v>28</v>
      </c>
      <c r="EP3">
        <v>39</v>
      </c>
      <c r="EQ3">
        <v>37</v>
      </c>
      <c r="ER3">
        <v>33</v>
      </c>
      <c r="ES3">
        <v>31</v>
      </c>
      <c r="ET3">
        <v>28</v>
      </c>
      <c r="EU3">
        <v>25</v>
      </c>
      <c r="EV3">
        <v>28</v>
      </c>
      <c r="EW3">
        <v>33</v>
      </c>
      <c r="EX3">
        <v>32</v>
      </c>
      <c r="EY3">
        <v>29</v>
      </c>
      <c r="EZ3">
        <v>34</v>
      </c>
      <c r="FA3">
        <v>37</v>
      </c>
      <c r="FB3">
        <v>23</v>
      </c>
      <c r="FC3">
        <v>35</v>
      </c>
      <c r="FD3">
        <v>32</v>
      </c>
      <c r="FE3">
        <v>25</v>
      </c>
      <c r="FF3">
        <v>33</v>
      </c>
      <c r="FG3">
        <v>26</v>
      </c>
      <c r="FH3">
        <v>31</v>
      </c>
      <c r="FI3">
        <v>35</v>
      </c>
      <c r="FJ3">
        <v>25</v>
      </c>
      <c r="FK3">
        <v>28</v>
      </c>
      <c r="FL3">
        <v>26</v>
      </c>
      <c r="FM3">
        <v>21</v>
      </c>
      <c r="FN3">
        <v>33</v>
      </c>
      <c r="FO3">
        <v>26</v>
      </c>
      <c r="FP3">
        <v>33</v>
      </c>
      <c r="FQ3">
        <v>33</v>
      </c>
      <c r="FR3">
        <v>29</v>
      </c>
      <c r="FS3">
        <v>25</v>
      </c>
      <c r="FT3">
        <v>30</v>
      </c>
      <c r="FU3">
        <v>34</v>
      </c>
      <c r="FV3">
        <v>36</v>
      </c>
      <c r="FW3">
        <v>20</v>
      </c>
      <c r="FX3">
        <v>26</v>
      </c>
      <c r="FY3">
        <v>27</v>
      </c>
      <c r="FZ3">
        <v>19</v>
      </c>
      <c r="GA3">
        <v>25</v>
      </c>
      <c r="GB3">
        <v>32</v>
      </c>
      <c r="GC3">
        <v>19</v>
      </c>
      <c r="GD3">
        <v>10</v>
      </c>
      <c r="GE3">
        <v>29</v>
      </c>
      <c r="GF3">
        <v>19</v>
      </c>
      <c r="GG3">
        <v>29</v>
      </c>
      <c r="GH3">
        <v>14</v>
      </c>
      <c r="GI3">
        <v>18</v>
      </c>
      <c r="GJ3">
        <v>18</v>
      </c>
      <c r="GK3">
        <v>18</v>
      </c>
      <c r="GL3">
        <v>18</v>
      </c>
      <c r="GM3">
        <v>20</v>
      </c>
      <c r="GN3">
        <v>18</v>
      </c>
      <c r="GO3">
        <v>18</v>
      </c>
      <c r="GP3">
        <v>18</v>
      </c>
      <c r="GQ3">
        <v>12</v>
      </c>
      <c r="GR3">
        <v>16</v>
      </c>
      <c r="GS3">
        <v>14</v>
      </c>
      <c r="GT3">
        <v>0</v>
      </c>
      <c r="GU3">
        <v>12</v>
      </c>
      <c r="GV3">
        <v>13</v>
      </c>
      <c r="GW3">
        <v>10</v>
      </c>
      <c r="GX3">
        <v>21</v>
      </c>
      <c r="GY3">
        <v>21</v>
      </c>
      <c r="GZ3">
        <v>15</v>
      </c>
      <c r="HA3">
        <v>15</v>
      </c>
      <c r="HB3">
        <v>14</v>
      </c>
      <c r="HC3">
        <v>14</v>
      </c>
      <c r="HD3">
        <v>13</v>
      </c>
      <c r="HE3">
        <v>0</v>
      </c>
    </row>
    <row r="4" spans="1:213" x14ac:dyDescent="0.2">
      <c r="A4" t="s">
        <v>16</v>
      </c>
      <c r="B4" t="s">
        <v>17</v>
      </c>
      <c r="C4" t="s">
        <v>19</v>
      </c>
      <c r="D4">
        <v>2833</v>
      </c>
      <c r="E4">
        <v>79</v>
      </c>
      <c r="F4">
        <v>38</v>
      </c>
      <c r="G4">
        <v>45</v>
      </c>
      <c r="H4">
        <v>70</v>
      </c>
      <c r="I4">
        <v>58</v>
      </c>
      <c r="J4">
        <v>37</v>
      </c>
      <c r="K4">
        <v>29</v>
      </c>
      <c r="L4">
        <v>39</v>
      </c>
      <c r="M4">
        <v>41</v>
      </c>
      <c r="N4">
        <v>33</v>
      </c>
      <c r="O4">
        <v>51</v>
      </c>
      <c r="P4">
        <v>42</v>
      </c>
      <c r="Q4">
        <v>21</v>
      </c>
      <c r="R4">
        <v>31</v>
      </c>
      <c r="S4">
        <v>44</v>
      </c>
      <c r="T4">
        <v>44</v>
      </c>
      <c r="U4">
        <v>33</v>
      </c>
      <c r="V4">
        <v>40</v>
      </c>
      <c r="W4">
        <v>55</v>
      </c>
      <c r="X4">
        <v>35</v>
      </c>
      <c r="Y4">
        <v>28</v>
      </c>
      <c r="Z4">
        <v>34</v>
      </c>
      <c r="AA4">
        <v>44</v>
      </c>
      <c r="AB4">
        <v>26</v>
      </c>
      <c r="AC4">
        <v>31</v>
      </c>
      <c r="AD4">
        <v>15</v>
      </c>
      <c r="AE4">
        <v>35</v>
      </c>
      <c r="AF4">
        <v>36</v>
      </c>
      <c r="AG4">
        <v>29</v>
      </c>
      <c r="AH4">
        <v>25</v>
      </c>
      <c r="AI4">
        <v>28</v>
      </c>
      <c r="AJ4">
        <v>21</v>
      </c>
      <c r="AK4">
        <v>30</v>
      </c>
      <c r="AL4">
        <v>28</v>
      </c>
      <c r="AM4">
        <v>24</v>
      </c>
      <c r="AN4">
        <v>24</v>
      </c>
      <c r="AO4">
        <v>22</v>
      </c>
      <c r="AP4">
        <v>31</v>
      </c>
      <c r="AQ4">
        <v>28</v>
      </c>
      <c r="AR4">
        <v>22</v>
      </c>
      <c r="AS4">
        <v>18</v>
      </c>
      <c r="AT4">
        <v>20</v>
      </c>
      <c r="AU4">
        <v>14</v>
      </c>
      <c r="AV4">
        <v>32</v>
      </c>
      <c r="AW4">
        <v>32</v>
      </c>
      <c r="AX4">
        <v>17</v>
      </c>
      <c r="AY4">
        <v>18</v>
      </c>
      <c r="AZ4">
        <v>20</v>
      </c>
      <c r="BA4">
        <v>29</v>
      </c>
      <c r="BB4">
        <v>18</v>
      </c>
      <c r="BC4">
        <v>19</v>
      </c>
      <c r="BD4">
        <v>18</v>
      </c>
      <c r="BE4">
        <v>22</v>
      </c>
      <c r="BF4">
        <v>10</v>
      </c>
      <c r="BG4">
        <v>14</v>
      </c>
      <c r="BH4">
        <v>16</v>
      </c>
      <c r="BI4">
        <v>18</v>
      </c>
      <c r="BJ4">
        <v>25</v>
      </c>
      <c r="BK4">
        <v>29</v>
      </c>
      <c r="BL4">
        <v>12</v>
      </c>
      <c r="BM4">
        <v>19</v>
      </c>
      <c r="BN4">
        <v>22</v>
      </c>
      <c r="BO4">
        <v>21</v>
      </c>
      <c r="BP4">
        <v>0</v>
      </c>
      <c r="BQ4">
        <v>12</v>
      </c>
      <c r="BR4">
        <v>20</v>
      </c>
      <c r="BS4">
        <v>24</v>
      </c>
      <c r="BT4">
        <v>24</v>
      </c>
      <c r="BU4">
        <v>22</v>
      </c>
      <c r="BV4">
        <v>12</v>
      </c>
      <c r="BW4">
        <v>15</v>
      </c>
      <c r="BX4">
        <v>18</v>
      </c>
      <c r="BY4">
        <v>14</v>
      </c>
      <c r="BZ4">
        <v>24</v>
      </c>
      <c r="CA4">
        <v>18</v>
      </c>
      <c r="CB4">
        <v>14</v>
      </c>
      <c r="CC4">
        <v>19</v>
      </c>
      <c r="CD4">
        <v>20</v>
      </c>
      <c r="CE4">
        <v>0</v>
      </c>
      <c r="CF4">
        <v>18</v>
      </c>
      <c r="CG4">
        <v>0</v>
      </c>
      <c r="CH4">
        <v>0</v>
      </c>
      <c r="CI4">
        <v>0</v>
      </c>
      <c r="CJ4">
        <v>19</v>
      </c>
      <c r="CK4">
        <v>13</v>
      </c>
      <c r="CL4">
        <v>16</v>
      </c>
      <c r="CM4">
        <v>19</v>
      </c>
      <c r="CN4">
        <v>24</v>
      </c>
      <c r="CO4">
        <v>14</v>
      </c>
      <c r="CP4">
        <v>27</v>
      </c>
      <c r="CQ4">
        <v>21</v>
      </c>
      <c r="CR4">
        <v>17</v>
      </c>
      <c r="CS4">
        <v>0</v>
      </c>
      <c r="CT4">
        <v>0</v>
      </c>
      <c r="CU4">
        <v>20</v>
      </c>
      <c r="CV4">
        <v>21</v>
      </c>
      <c r="CW4">
        <v>18</v>
      </c>
      <c r="CX4">
        <v>21</v>
      </c>
      <c r="CY4">
        <v>0</v>
      </c>
      <c r="CZ4">
        <v>13</v>
      </c>
      <c r="DA4">
        <v>22</v>
      </c>
      <c r="DB4">
        <v>20</v>
      </c>
      <c r="DC4">
        <v>22</v>
      </c>
      <c r="DD4">
        <v>14</v>
      </c>
      <c r="DE4">
        <v>18</v>
      </c>
      <c r="DF4">
        <v>0</v>
      </c>
      <c r="DG4">
        <v>17</v>
      </c>
      <c r="DH4">
        <v>18</v>
      </c>
      <c r="DI4">
        <v>21</v>
      </c>
      <c r="DJ4">
        <v>0</v>
      </c>
      <c r="DK4">
        <v>0</v>
      </c>
      <c r="DL4">
        <v>0</v>
      </c>
      <c r="DM4">
        <v>25</v>
      </c>
      <c r="DN4">
        <v>0</v>
      </c>
      <c r="DO4">
        <v>0</v>
      </c>
      <c r="DP4">
        <v>13</v>
      </c>
      <c r="DQ4">
        <v>22</v>
      </c>
      <c r="DR4">
        <v>18</v>
      </c>
      <c r="DS4">
        <v>0</v>
      </c>
      <c r="DT4">
        <v>14</v>
      </c>
      <c r="DU4">
        <v>15</v>
      </c>
      <c r="DV4">
        <v>0</v>
      </c>
      <c r="DW4">
        <v>20</v>
      </c>
      <c r="DX4">
        <v>0</v>
      </c>
      <c r="DY4">
        <v>11</v>
      </c>
      <c r="DZ4">
        <v>0</v>
      </c>
      <c r="EA4">
        <v>0</v>
      </c>
      <c r="EB4">
        <v>0</v>
      </c>
      <c r="EC4">
        <v>0</v>
      </c>
      <c r="ED4">
        <v>17</v>
      </c>
      <c r="EE4">
        <v>0</v>
      </c>
      <c r="EF4">
        <v>0</v>
      </c>
      <c r="EG4">
        <v>0</v>
      </c>
      <c r="EH4">
        <v>17</v>
      </c>
      <c r="EI4">
        <v>0</v>
      </c>
      <c r="EJ4">
        <v>13</v>
      </c>
      <c r="EK4">
        <v>12</v>
      </c>
      <c r="EL4">
        <v>16</v>
      </c>
      <c r="EM4">
        <v>0</v>
      </c>
      <c r="EN4">
        <v>0</v>
      </c>
      <c r="EO4">
        <v>19</v>
      </c>
      <c r="EP4">
        <v>0</v>
      </c>
      <c r="EQ4">
        <v>0</v>
      </c>
      <c r="ER4">
        <v>0</v>
      </c>
      <c r="ES4">
        <v>13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10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</row>
    <row r="5" spans="1:213" x14ac:dyDescent="0.2">
      <c r="A5" t="s">
        <v>16</v>
      </c>
      <c r="B5" t="s">
        <v>17</v>
      </c>
      <c r="C5" t="s">
        <v>20</v>
      </c>
      <c r="D5">
        <v>5975</v>
      </c>
      <c r="E5">
        <v>178</v>
      </c>
      <c r="F5">
        <v>167</v>
      </c>
      <c r="G5">
        <v>163</v>
      </c>
      <c r="H5">
        <v>144</v>
      </c>
      <c r="I5">
        <v>97</v>
      </c>
      <c r="J5">
        <v>112</v>
      </c>
      <c r="K5">
        <v>131</v>
      </c>
      <c r="L5">
        <v>117</v>
      </c>
      <c r="M5">
        <v>110</v>
      </c>
      <c r="N5">
        <v>119</v>
      </c>
      <c r="O5">
        <v>0</v>
      </c>
      <c r="P5">
        <v>66</v>
      </c>
      <c r="Q5">
        <v>91</v>
      </c>
      <c r="R5">
        <v>72</v>
      </c>
      <c r="S5">
        <v>83</v>
      </c>
      <c r="T5">
        <v>83</v>
      </c>
      <c r="U5">
        <v>78</v>
      </c>
      <c r="V5">
        <v>71</v>
      </c>
      <c r="W5">
        <v>74</v>
      </c>
      <c r="X5">
        <v>68</v>
      </c>
      <c r="Y5">
        <v>61</v>
      </c>
      <c r="Z5">
        <v>0</v>
      </c>
      <c r="AA5">
        <v>76</v>
      </c>
      <c r="AB5">
        <v>66</v>
      </c>
      <c r="AC5">
        <v>0</v>
      </c>
      <c r="AD5">
        <v>0</v>
      </c>
      <c r="AE5">
        <v>72</v>
      </c>
      <c r="AF5">
        <v>54</v>
      </c>
      <c r="AG5">
        <v>45</v>
      </c>
      <c r="AH5">
        <v>42</v>
      </c>
      <c r="AI5">
        <v>54</v>
      </c>
      <c r="AJ5">
        <v>45</v>
      </c>
      <c r="AK5">
        <v>50</v>
      </c>
      <c r="AL5">
        <v>43</v>
      </c>
      <c r="AM5">
        <v>40</v>
      </c>
      <c r="AN5">
        <v>38</v>
      </c>
      <c r="AO5">
        <v>0</v>
      </c>
      <c r="AP5">
        <v>41</v>
      </c>
      <c r="AQ5">
        <v>38</v>
      </c>
      <c r="AR5">
        <v>36</v>
      </c>
      <c r="AS5">
        <v>0</v>
      </c>
      <c r="AT5">
        <v>0</v>
      </c>
      <c r="AU5">
        <v>35</v>
      </c>
      <c r="AV5">
        <v>41</v>
      </c>
      <c r="AW5">
        <v>41</v>
      </c>
      <c r="AX5">
        <v>35</v>
      </c>
      <c r="AY5">
        <v>46</v>
      </c>
      <c r="AZ5">
        <v>34</v>
      </c>
      <c r="BA5">
        <v>38</v>
      </c>
      <c r="BB5">
        <v>0</v>
      </c>
      <c r="BC5">
        <v>31</v>
      </c>
      <c r="BD5">
        <v>37</v>
      </c>
      <c r="BE5">
        <v>31</v>
      </c>
      <c r="BF5">
        <v>35</v>
      </c>
      <c r="BG5">
        <v>37</v>
      </c>
      <c r="BH5">
        <v>33</v>
      </c>
      <c r="BI5">
        <v>31</v>
      </c>
      <c r="BJ5">
        <v>34</v>
      </c>
      <c r="BK5">
        <v>41</v>
      </c>
      <c r="BL5">
        <v>40</v>
      </c>
      <c r="BM5">
        <v>0</v>
      </c>
      <c r="BN5">
        <v>39</v>
      </c>
      <c r="BO5">
        <v>0</v>
      </c>
      <c r="BP5">
        <v>36</v>
      </c>
      <c r="BQ5">
        <v>24</v>
      </c>
      <c r="BR5">
        <v>35</v>
      </c>
      <c r="BS5">
        <v>37</v>
      </c>
      <c r="BT5">
        <v>32</v>
      </c>
      <c r="BU5">
        <v>28</v>
      </c>
      <c r="BV5">
        <v>30</v>
      </c>
      <c r="BW5">
        <v>38</v>
      </c>
      <c r="BX5">
        <v>29</v>
      </c>
      <c r="BY5">
        <v>28</v>
      </c>
      <c r="BZ5">
        <v>38</v>
      </c>
      <c r="CA5">
        <v>24</v>
      </c>
      <c r="CB5">
        <v>23</v>
      </c>
      <c r="CC5">
        <v>24</v>
      </c>
      <c r="CD5">
        <v>29</v>
      </c>
      <c r="CE5">
        <v>32</v>
      </c>
      <c r="CF5">
        <v>38</v>
      </c>
      <c r="CG5">
        <v>33</v>
      </c>
      <c r="CH5">
        <v>23</v>
      </c>
      <c r="CI5">
        <v>20</v>
      </c>
      <c r="CJ5">
        <v>29</v>
      </c>
      <c r="CK5">
        <v>22</v>
      </c>
      <c r="CL5">
        <v>31</v>
      </c>
      <c r="CM5">
        <v>33</v>
      </c>
      <c r="CN5">
        <v>27</v>
      </c>
      <c r="CO5">
        <v>0</v>
      </c>
      <c r="CP5">
        <v>29</v>
      </c>
      <c r="CQ5">
        <v>30</v>
      </c>
      <c r="CR5">
        <v>27</v>
      </c>
      <c r="CS5">
        <v>30</v>
      </c>
      <c r="CT5">
        <v>26</v>
      </c>
      <c r="CU5">
        <v>24</v>
      </c>
      <c r="CV5">
        <v>28</v>
      </c>
      <c r="CW5">
        <v>24</v>
      </c>
      <c r="CX5">
        <v>30</v>
      </c>
      <c r="CY5">
        <v>34</v>
      </c>
      <c r="CZ5">
        <v>27</v>
      </c>
      <c r="DA5">
        <v>0</v>
      </c>
      <c r="DB5">
        <v>30</v>
      </c>
      <c r="DC5">
        <v>34</v>
      </c>
      <c r="DD5">
        <v>21</v>
      </c>
      <c r="DE5">
        <v>29</v>
      </c>
      <c r="DF5">
        <v>18</v>
      </c>
      <c r="DG5">
        <v>0</v>
      </c>
      <c r="DH5">
        <v>26</v>
      </c>
      <c r="DI5">
        <v>23</v>
      </c>
      <c r="DJ5">
        <v>23</v>
      </c>
      <c r="DK5">
        <v>28</v>
      </c>
      <c r="DL5">
        <v>22</v>
      </c>
      <c r="DM5">
        <v>28</v>
      </c>
      <c r="DN5">
        <v>25</v>
      </c>
      <c r="DO5">
        <v>22</v>
      </c>
      <c r="DP5">
        <v>23</v>
      </c>
      <c r="DQ5">
        <v>26</v>
      </c>
      <c r="DR5">
        <v>27</v>
      </c>
      <c r="DS5">
        <v>13</v>
      </c>
      <c r="DT5">
        <v>24</v>
      </c>
      <c r="DU5">
        <v>18</v>
      </c>
      <c r="DV5">
        <v>21</v>
      </c>
      <c r="DW5">
        <v>25</v>
      </c>
      <c r="DX5">
        <v>25</v>
      </c>
      <c r="DY5">
        <v>0</v>
      </c>
      <c r="DZ5">
        <v>15</v>
      </c>
      <c r="EA5">
        <v>29</v>
      </c>
      <c r="EB5">
        <v>15</v>
      </c>
      <c r="EC5">
        <v>27</v>
      </c>
      <c r="ED5">
        <v>27</v>
      </c>
      <c r="EE5">
        <v>25</v>
      </c>
      <c r="EF5">
        <v>37</v>
      </c>
      <c r="EG5">
        <v>32</v>
      </c>
      <c r="EH5">
        <v>18</v>
      </c>
      <c r="EI5">
        <v>22</v>
      </c>
      <c r="EJ5">
        <v>0</v>
      </c>
      <c r="EK5">
        <v>28</v>
      </c>
      <c r="EL5">
        <v>16</v>
      </c>
      <c r="EM5">
        <v>23</v>
      </c>
      <c r="EN5">
        <v>13</v>
      </c>
      <c r="EO5">
        <v>17</v>
      </c>
      <c r="EP5">
        <v>23</v>
      </c>
      <c r="EQ5">
        <v>25</v>
      </c>
      <c r="ER5">
        <v>14</v>
      </c>
      <c r="ES5">
        <v>17</v>
      </c>
      <c r="ET5">
        <v>20</v>
      </c>
      <c r="EU5">
        <v>16</v>
      </c>
      <c r="EV5">
        <v>18</v>
      </c>
      <c r="EW5">
        <v>22</v>
      </c>
      <c r="EX5">
        <v>22</v>
      </c>
      <c r="EY5">
        <v>20</v>
      </c>
      <c r="EZ5">
        <v>15</v>
      </c>
      <c r="FA5">
        <v>22</v>
      </c>
      <c r="FB5">
        <v>13</v>
      </c>
      <c r="FC5">
        <v>21</v>
      </c>
      <c r="FD5">
        <v>21</v>
      </c>
      <c r="FE5">
        <v>17</v>
      </c>
      <c r="FF5">
        <v>0</v>
      </c>
      <c r="FG5">
        <v>0</v>
      </c>
      <c r="FH5">
        <v>18</v>
      </c>
      <c r="FI5">
        <v>25</v>
      </c>
      <c r="FJ5">
        <v>15</v>
      </c>
      <c r="FK5">
        <v>0</v>
      </c>
      <c r="FL5">
        <v>17</v>
      </c>
      <c r="FM5">
        <v>0</v>
      </c>
      <c r="FN5">
        <v>23</v>
      </c>
      <c r="FO5">
        <v>17</v>
      </c>
      <c r="FP5">
        <v>22</v>
      </c>
      <c r="FQ5">
        <v>20</v>
      </c>
      <c r="FR5">
        <v>0</v>
      </c>
      <c r="FS5">
        <v>13</v>
      </c>
      <c r="FT5">
        <v>22</v>
      </c>
      <c r="FU5">
        <v>0</v>
      </c>
      <c r="FV5">
        <v>0</v>
      </c>
      <c r="FW5">
        <v>14</v>
      </c>
      <c r="FX5">
        <v>0</v>
      </c>
      <c r="FY5">
        <v>0</v>
      </c>
      <c r="FZ5">
        <v>0</v>
      </c>
      <c r="GA5">
        <v>16</v>
      </c>
      <c r="GB5">
        <v>22</v>
      </c>
      <c r="GC5">
        <v>14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</row>
    <row r="6" spans="1:213" x14ac:dyDescent="0.2">
      <c r="A6" t="s">
        <v>16</v>
      </c>
      <c r="B6" t="s">
        <v>17</v>
      </c>
      <c r="C6" t="s">
        <v>21</v>
      </c>
      <c r="D6">
        <v>5658</v>
      </c>
      <c r="E6">
        <v>192</v>
      </c>
      <c r="F6">
        <v>145</v>
      </c>
      <c r="G6">
        <v>180</v>
      </c>
      <c r="H6">
        <v>158</v>
      </c>
      <c r="I6">
        <v>98</v>
      </c>
      <c r="J6">
        <v>111</v>
      </c>
      <c r="K6">
        <v>116</v>
      </c>
      <c r="L6">
        <v>107</v>
      </c>
      <c r="M6">
        <v>110</v>
      </c>
      <c r="N6">
        <v>104</v>
      </c>
      <c r="O6">
        <v>114</v>
      </c>
      <c r="P6">
        <v>79</v>
      </c>
      <c r="Q6">
        <v>71</v>
      </c>
      <c r="R6">
        <v>61</v>
      </c>
      <c r="S6">
        <v>82</v>
      </c>
      <c r="T6">
        <v>104</v>
      </c>
      <c r="U6">
        <v>76</v>
      </c>
      <c r="V6">
        <v>58</v>
      </c>
      <c r="W6">
        <v>59</v>
      </c>
      <c r="X6">
        <v>57</v>
      </c>
      <c r="Y6">
        <v>43</v>
      </c>
      <c r="Z6">
        <v>79</v>
      </c>
      <c r="AA6">
        <v>61</v>
      </c>
      <c r="AB6">
        <v>71</v>
      </c>
      <c r="AC6">
        <v>91</v>
      </c>
      <c r="AD6">
        <v>111</v>
      </c>
      <c r="AE6">
        <v>58</v>
      </c>
      <c r="AF6">
        <v>46</v>
      </c>
      <c r="AG6">
        <v>42</v>
      </c>
      <c r="AH6">
        <v>47</v>
      </c>
      <c r="AI6">
        <v>44</v>
      </c>
      <c r="AJ6">
        <v>41</v>
      </c>
      <c r="AK6">
        <v>51</v>
      </c>
      <c r="AL6">
        <v>36</v>
      </c>
      <c r="AM6">
        <v>39</v>
      </c>
      <c r="AN6">
        <v>33</v>
      </c>
      <c r="AO6">
        <v>57</v>
      </c>
      <c r="AP6">
        <v>29</v>
      </c>
      <c r="AQ6">
        <v>34</v>
      </c>
      <c r="AR6">
        <v>36</v>
      </c>
      <c r="AS6">
        <v>76</v>
      </c>
      <c r="AT6">
        <v>57</v>
      </c>
      <c r="AU6">
        <v>23</v>
      </c>
      <c r="AV6">
        <v>31</v>
      </c>
      <c r="AW6">
        <v>30</v>
      </c>
      <c r="AX6">
        <v>27</v>
      </c>
      <c r="AY6">
        <v>35</v>
      </c>
      <c r="AZ6">
        <v>19</v>
      </c>
      <c r="BA6">
        <v>23</v>
      </c>
      <c r="BB6">
        <v>36</v>
      </c>
      <c r="BC6">
        <v>19</v>
      </c>
      <c r="BD6">
        <v>27</v>
      </c>
      <c r="BE6">
        <v>19</v>
      </c>
      <c r="BF6">
        <v>34</v>
      </c>
      <c r="BG6">
        <v>23</v>
      </c>
      <c r="BH6">
        <v>22</v>
      </c>
      <c r="BI6">
        <v>33</v>
      </c>
      <c r="BJ6">
        <v>17</v>
      </c>
      <c r="BK6">
        <v>15</v>
      </c>
      <c r="BL6">
        <v>26</v>
      </c>
      <c r="BM6">
        <v>36</v>
      </c>
      <c r="BN6">
        <v>22</v>
      </c>
      <c r="BO6">
        <v>38</v>
      </c>
      <c r="BP6">
        <v>26</v>
      </c>
      <c r="BQ6">
        <v>21</v>
      </c>
      <c r="BR6">
        <v>21</v>
      </c>
      <c r="BS6">
        <v>28</v>
      </c>
      <c r="BT6">
        <v>16</v>
      </c>
      <c r="BU6">
        <v>28</v>
      </c>
      <c r="BV6">
        <v>20</v>
      </c>
      <c r="BW6">
        <v>31</v>
      </c>
      <c r="BX6">
        <v>19</v>
      </c>
      <c r="BY6">
        <v>26</v>
      </c>
      <c r="BZ6">
        <v>19</v>
      </c>
      <c r="CA6">
        <v>24</v>
      </c>
      <c r="CB6">
        <v>18</v>
      </c>
      <c r="CC6">
        <v>13</v>
      </c>
      <c r="CD6">
        <v>24</v>
      </c>
      <c r="CE6">
        <v>19</v>
      </c>
      <c r="CF6">
        <v>25</v>
      </c>
      <c r="CG6">
        <v>30</v>
      </c>
      <c r="CH6">
        <v>15</v>
      </c>
      <c r="CI6">
        <v>19</v>
      </c>
      <c r="CJ6">
        <v>16</v>
      </c>
      <c r="CK6">
        <v>14</v>
      </c>
      <c r="CL6">
        <v>15</v>
      </c>
      <c r="CM6">
        <v>22</v>
      </c>
      <c r="CN6">
        <v>14</v>
      </c>
      <c r="CO6">
        <v>31</v>
      </c>
      <c r="CP6">
        <v>26</v>
      </c>
      <c r="CQ6">
        <v>20</v>
      </c>
      <c r="CR6">
        <v>18</v>
      </c>
      <c r="CS6">
        <v>18</v>
      </c>
      <c r="CT6">
        <v>12</v>
      </c>
      <c r="CU6">
        <v>21</v>
      </c>
      <c r="CV6">
        <v>26</v>
      </c>
      <c r="CW6">
        <v>18</v>
      </c>
      <c r="CX6">
        <v>19</v>
      </c>
      <c r="CY6">
        <v>13</v>
      </c>
      <c r="CZ6">
        <v>19</v>
      </c>
      <c r="DA6">
        <v>23</v>
      </c>
      <c r="DB6">
        <v>19</v>
      </c>
      <c r="DC6">
        <v>17</v>
      </c>
      <c r="DD6">
        <v>20</v>
      </c>
      <c r="DE6">
        <v>13</v>
      </c>
      <c r="DF6">
        <v>18</v>
      </c>
      <c r="DG6">
        <v>23</v>
      </c>
      <c r="DH6">
        <v>15</v>
      </c>
      <c r="DI6">
        <v>13</v>
      </c>
      <c r="DJ6">
        <v>17</v>
      </c>
      <c r="DK6">
        <v>19</v>
      </c>
      <c r="DL6">
        <v>17</v>
      </c>
      <c r="DM6">
        <v>17</v>
      </c>
      <c r="DN6">
        <v>12</v>
      </c>
      <c r="DO6">
        <v>12</v>
      </c>
      <c r="DP6">
        <v>15</v>
      </c>
      <c r="DQ6">
        <v>0</v>
      </c>
      <c r="DR6">
        <v>18</v>
      </c>
      <c r="DS6">
        <v>16</v>
      </c>
      <c r="DT6">
        <v>12</v>
      </c>
      <c r="DU6">
        <v>13</v>
      </c>
      <c r="DV6">
        <v>13</v>
      </c>
      <c r="DW6">
        <v>17</v>
      </c>
      <c r="DX6">
        <v>13</v>
      </c>
      <c r="DY6">
        <v>25</v>
      </c>
      <c r="DZ6">
        <v>14</v>
      </c>
      <c r="EA6">
        <v>14</v>
      </c>
      <c r="EB6">
        <v>13</v>
      </c>
      <c r="EC6">
        <v>13</v>
      </c>
      <c r="ED6">
        <v>16</v>
      </c>
      <c r="EE6">
        <v>16</v>
      </c>
      <c r="EF6">
        <v>16</v>
      </c>
      <c r="EG6">
        <v>0</v>
      </c>
      <c r="EH6">
        <v>20</v>
      </c>
      <c r="EI6">
        <v>11</v>
      </c>
      <c r="EJ6">
        <v>28</v>
      </c>
      <c r="EK6">
        <v>14</v>
      </c>
      <c r="EL6">
        <v>15</v>
      </c>
      <c r="EM6">
        <v>14</v>
      </c>
      <c r="EN6">
        <v>0</v>
      </c>
      <c r="EO6">
        <v>0</v>
      </c>
      <c r="EP6">
        <v>18</v>
      </c>
      <c r="EQ6">
        <v>17</v>
      </c>
      <c r="ER6">
        <v>13</v>
      </c>
      <c r="ES6">
        <v>11</v>
      </c>
      <c r="ET6">
        <v>0</v>
      </c>
      <c r="EU6">
        <v>11</v>
      </c>
      <c r="EV6">
        <v>14</v>
      </c>
      <c r="EW6">
        <v>13</v>
      </c>
      <c r="EX6">
        <v>13</v>
      </c>
      <c r="EY6">
        <v>12</v>
      </c>
      <c r="EZ6">
        <v>17</v>
      </c>
      <c r="FA6">
        <v>20</v>
      </c>
      <c r="FB6">
        <v>0</v>
      </c>
      <c r="FC6">
        <v>12</v>
      </c>
      <c r="FD6">
        <v>0</v>
      </c>
      <c r="FE6">
        <v>12</v>
      </c>
      <c r="FF6">
        <v>22</v>
      </c>
      <c r="FG6">
        <v>12</v>
      </c>
      <c r="FH6">
        <v>14</v>
      </c>
      <c r="FI6">
        <v>15</v>
      </c>
      <c r="FJ6">
        <v>0</v>
      </c>
      <c r="FK6">
        <v>18</v>
      </c>
      <c r="FL6">
        <v>18</v>
      </c>
      <c r="FM6">
        <v>14</v>
      </c>
      <c r="FN6">
        <v>14</v>
      </c>
      <c r="FO6">
        <v>15</v>
      </c>
      <c r="FP6">
        <v>13</v>
      </c>
      <c r="FQ6">
        <v>13</v>
      </c>
      <c r="FR6">
        <v>0</v>
      </c>
      <c r="FS6">
        <v>14</v>
      </c>
      <c r="FT6">
        <v>12</v>
      </c>
      <c r="FU6">
        <v>14</v>
      </c>
      <c r="FV6">
        <v>15</v>
      </c>
      <c r="FW6">
        <v>0</v>
      </c>
      <c r="FX6">
        <v>18</v>
      </c>
      <c r="FY6">
        <v>14</v>
      </c>
      <c r="FZ6">
        <v>0</v>
      </c>
      <c r="GA6">
        <v>13</v>
      </c>
      <c r="GB6">
        <v>0</v>
      </c>
      <c r="GC6">
        <v>0</v>
      </c>
      <c r="GD6">
        <v>0</v>
      </c>
      <c r="GE6">
        <v>0</v>
      </c>
      <c r="GF6">
        <v>11</v>
      </c>
      <c r="GG6">
        <v>12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</row>
    <row r="7" spans="1:213" x14ac:dyDescent="0.2">
      <c r="A7" t="s">
        <v>22</v>
      </c>
      <c r="B7" t="s">
        <v>17</v>
      </c>
      <c r="C7" t="s">
        <v>18</v>
      </c>
      <c r="D7">
        <v>5652</v>
      </c>
      <c r="E7">
        <v>124</v>
      </c>
      <c r="F7">
        <v>140</v>
      </c>
      <c r="G7">
        <v>84</v>
      </c>
      <c r="H7">
        <v>92</v>
      </c>
      <c r="I7">
        <v>88</v>
      </c>
      <c r="J7">
        <v>74</v>
      </c>
      <c r="K7">
        <v>63</v>
      </c>
      <c r="L7">
        <v>60</v>
      </c>
      <c r="M7">
        <v>61</v>
      </c>
      <c r="N7">
        <v>66</v>
      </c>
      <c r="O7">
        <v>109</v>
      </c>
      <c r="P7">
        <v>90</v>
      </c>
      <c r="Q7">
        <v>98</v>
      </c>
      <c r="R7">
        <v>87</v>
      </c>
      <c r="S7">
        <v>51</v>
      </c>
      <c r="T7">
        <v>30</v>
      </c>
      <c r="U7">
        <v>43</v>
      </c>
      <c r="V7">
        <v>49</v>
      </c>
      <c r="W7">
        <v>36</v>
      </c>
      <c r="X7">
        <v>52</v>
      </c>
      <c r="Y7">
        <v>59</v>
      </c>
      <c r="Z7">
        <v>72</v>
      </c>
      <c r="AA7">
        <v>41</v>
      </c>
      <c r="AB7">
        <v>49</v>
      </c>
      <c r="AC7">
        <v>66</v>
      </c>
      <c r="AD7">
        <v>47</v>
      </c>
      <c r="AE7">
        <v>27</v>
      </c>
      <c r="AF7">
        <v>37</v>
      </c>
      <c r="AG7">
        <v>48</v>
      </c>
      <c r="AH7">
        <v>44</v>
      </c>
      <c r="AI7">
        <v>40</v>
      </c>
      <c r="AJ7">
        <v>36</v>
      </c>
      <c r="AK7">
        <v>30</v>
      </c>
      <c r="AL7">
        <v>39</v>
      </c>
      <c r="AM7">
        <v>43</v>
      </c>
      <c r="AN7">
        <v>40</v>
      </c>
      <c r="AO7">
        <v>52</v>
      </c>
      <c r="AP7">
        <v>36</v>
      </c>
      <c r="AQ7">
        <v>39</v>
      </c>
      <c r="AR7">
        <v>33</v>
      </c>
      <c r="AS7">
        <v>29</v>
      </c>
      <c r="AT7">
        <v>38</v>
      </c>
      <c r="AU7">
        <v>39</v>
      </c>
      <c r="AV7">
        <v>25</v>
      </c>
      <c r="AW7">
        <v>29</v>
      </c>
      <c r="AX7">
        <v>33</v>
      </c>
      <c r="AY7">
        <v>27</v>
      </c>
      <c r="AZ7">
        <v>38</v>
      </c>
      <c r="BA7">
        <v>26</v>
      </c>
      <c r="BB7">
        <v>45</v>
      </c>
      <c r="BC7">
        <v>33</v>
      </c>
      <c r="BD7">
        <v>28</v>
      </c>
      <c r="BE7">
        <v>32</v>
      </c>
      <c r="BF7">
        <v>29</v>
      </c>
      <c r="BG7">
        <v>29</v>
      </c>
      <c r="BH7">
        <v>31</v>
      </c>
      <c r="BI7">
        <v>21</v>
      </c>
      <c r="BJ7">
        <v>26</v>
      </c>
      <c r="BK7">
        <v>18</v>
      </c>
      <c r="BL7">
        <v>24</v>
      </c>
      <c r="BM7">
        <v>35</v>
      </c>
      <c r="BN7">
        <v>21</v>
      </c>
      <c r="BO7">
        <v>33</v>
      </c>
      <c r="BP7">
        <v>30</v>
      </c>
      <c r="BQ7">
        <v>35</v>
      </c>
      <c r="BR7">
        <v>27</v>
      </c>
      <c r="BS7">
        <v>20</v>
      </c>
      <c r="BT7">
        <v>26</v>
      </c>
      <c r="BU7">
        <v>25</v>
      </c>
      <c r="BV7">
        <v>28</v>
      </c>
      <c r="BW7">
        <v>22</v>
      </c>
      <c r="BX7">
        <v>30</v>
      </c>
      <c r="BY7">
        <v>26</v>
      </c>
      <c r="BZ7">
        <v>19</v>
      </c>
      <c r="CA7">
        <v>24</v>
      </c>
      <c r="CB7">
        <v>31</v>
      </c>
      <c r="CC7">
        <v>28</v>
      </c>
      <c r="CD7">
        <v>23</v>
      </c>
      <c r="CE7">
        <v>26</v>
      </c>
      <c r="CF7">
        <v>15</v>
      </c>
      <c r="CG7">
        <v>22</v>
      </c>
      <c r="CH7">
        <v>36</v>
      </c>
      <c r="CI7">
        <v>29</v>
      </c>
      <c r="CJ7">
        <v>21</v>
      </c>
      <c r="CK7">
        <v>31</v>
      </c>
      <c r="CL7">
        <v>25</v>
      </c>
      <c r="CM7">
        <v>22</v>
      </c>
      <c r="CN7">
        <v>22</v>
      </c>
      <c r="CO7">
        <v>30</v>
      </c>
      <c r="CP7">
        <v>18</v>
      </c>
      <c r="CQ7">
        <v>17</v>
      </c>
      <c r="CR7">
        <v>21</v>
      </c>
      <c r="CS7">
        <v>34</v>
      </c>
      <c r="CT7">
        <v>30</v>
      </c>
      <c r="CU7">
        <v>24</v>
      </c>
      <c r="CV7">
        <v>17</v>
      </c>
      <c r="CW7">
        <v>23</v>
      </c>
      <c r="CX7">
        <v>19</v>
      </c>
      <c r="CY7">
        <v>29</v>
      </c>
      <c r="CZ7">
        <v>23</v>
      </c>
      <c r="DA7">
        <v>29</v>
      </c>
      <c r="DB7">
        <v>14</v>
      </c>
      <c r="DC7">
        <v>14</v>
      </c>
      <c r="DD7">
        <v>23</v>
      </c>
      <c r="DE7">
        <v>18</v>
      </c>
      <c r="DF7">
        <v>31</v>
      </c>
      <c r="DG7">
        <v>30</v>
      </c>
      <c r="DH7">
        <v>19</v>
      </c>
      <c r="DI7">
        <v>22</v>
      </c>
      <c r="DJ7">
        <v>24</v>
      </c>
      <c r="DK7">
        <v>21</v>
      </c>
      <c r="DL7">
        <v>23</v>
      </c>
      <c r="DM7">
        <v>13</v>
      </c>
      <c r="DN7">
        <v>23</v>
      </c>
      <c r="DO7">
        <v>21</v>
      </c>
      <c r="DP7">
        <v>22</v>
      </c>
      <c r="DQ7">
        <v>15</v>
      </c>
      <c r="DR7">
        <v>16</v>
      </c>
      <c r="DS7">
        <v>26</v>
      </c>
      <c r="DT7">
        <v>25</v>
      </c>
      <c r="DU7">
        <v>21</v>
      </c>
      <c r="DV7">
        <v>25</v>
      </c>
      <c r="DW7">
        <v>15</v>
      </c>
      <c r="DX7">
        <v>17</v>
      </c>
      <c r="DY7">
        <v>24</v>
      </c>
      <c r="DZ7">
        <v>23</v>
      </c>
      <c r="EA7">
        <v>15</v>
      </c>
      <c r="EB7">
        <v>22</v>
      </c>
      <c r="EC7">
        <v>22</v>
      </c>
      <c r="ED7">
        <v>17</v>
      </c>
      <c r="EE7">
        <v>22</v>
      </c>
      <c r="EF7">
        <v>14</v>
      </c>
      <c r="EG7">
        <v>17</v>
      </c>
      <c r="EH7">
        <v>18</v>
      </c>
      <c r="EI7">
        <v>20</v>
      </c>
      <c r="EJ7">
        <v>20</v>
      </c>
      <c r="EK7">
        <v>14</v>
      </c>
      <c r="EL7">
        <v>16</v>
      </c>
      <c r="EM7">
        <v>21</v>
      </c>
      <c r="EN7">
        <v>36</v>
      </c>
      <c r="EO7">
        <v>19</v>
      </c>
      <c r="EP7">
        <v>15</v>
      </c>
      <c r="EQ7">
        <v>17</v>
      </c>
      <c r="ER7">
        <v>18</v>
      </c>
      <c r="ES7">
        <v>19</v>
      </c>
      <c r="ET7">
        <v>25</v>
      </c>
      <c r="EU7">
        <v>19</v>
      </c>
      <c r="EV7">
        <v>16</v>
      </c>
      <c r="EW7">
        <v>18</v>
      </c>
      <c r="EX7">
        <v>19</v>
      </c>
      <c r="EY7">
        <v>14</v>
      </c>
      <c r="EZ7">
        <v>15</v>
      </c>
      <c r="FA7">
        <v>12</v>
      </c>
      <c r="FB7">
        <v>20</v>
      </c>
      <c r="FC7">
        <v>16</v>
      </c>
      <c r="FD7">
        <v>18</v>
      </c>
      <c r="FE7">
        <v>13</v>
      </c>
      <c r="FF7">
        <v>11</v>
      </c>
      <c r="FG7">
        <v>21</v>
      </c>
      <c r="FH7">
        <v>14</v>
      </c>
      <c r="FI7">
        <v>0</v>
      </c>
      <c r="FJ7">
        <v>14</v>
      </c>
      <c r="FK7">
        <v>17</v>
      </c>
      <c r="FL7">
        <v>11</v>
      </c>
      <c r="FM7">
        <v>20</v>
      </c>
      <c r="FN7">
        <v>0</v>
      </c>
      <c r="FO7">
        <v>11</v>
      </c>
      <c r="FP7">
        <v>0</v>
      </c>
      <c r="FQ7">
        <v>0</v>
      </c>
      <c r="FR7">
        <v>21</v>
      </c>
      <c r="FS7">
        <v>12</v>
      </c>
      <c r="FT7">
        <v>0</v>
      </c>
      <c r="FU7">
        <v>15</v>
      </c>
      <c r="FV7">
        <v>12</v>
      </c>
      <c r="FW7">
        <v>18</v>
      </c>
      <c r="FX7">
        <v>15</v>
      </c>
      <c r="FY7">
        <v>17</v>
      </c>
      <c r="FZ7">
        <v>22</v>
      </c>
      <c r="GA7">
        <v>0</v>
      </c>
      <c r="GB7">
        <v>0</v>
      </c>
      <c r="GC7">
        <v>16</v>
      </c>
      <c r="GD7">
        <v>24</v>
      </c>
      <c r="GE7">
        <v>19</v>
      </c>
      <c r="GF7">
        <v>15</v>
      </c>
      <c r="GG7">
        <v>0</v>
      </c>
      <c r="GH7">
        <v>13</v>
      </c>
      <c r="GI7">
        <v>15</v>
      </c>
      <c r="GJ7">
        <v>14</v>
      </c>
      <c r="GK7">
        <v>13</v>
      </c>
      <c r="GL7">
        <v>13</v>
      </c>
      <c r="GM7">
        <v>10</v>
      </c>
      <c r="GN7">
        <v>12</v>
      </c>
      <c r="GO7">
        <v>12</v>
      </c>
      <c r="GP7">
        <v>11</v>
      </c>
      <c r="GQ7">
        <v>16</v>
      </c>
      <c r="GR7">
        <v>11</v>
      </c>
      <c r="GS7">
        <v>12</v>
      </c>
      <c r="GT7">
        <v>15</v>
      </c>
      <c r="GU7">
        <v>13</v>
      </c>
      <c r="GV7">
        <v>11</v>
      </c>
      <c r="GW7">
        <v>12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11</v>
      </c>
    </row>
    <row r="8" spans="1:213" x14ac:dyDescent="0.2">
      <c r="A8" t="s">
        <v>22</v>
      </c>
      <c r="B8" t="s">
        <v>17</v>
      </c>
      <c r="C8" t="s">
        <v>19</v>
      </c>
      <c r="D8">
        <v>761</v>
      </c>
      <c r="E8">
        <v>45</v>
      </c>
      <c r="F8">
        <v>20</v>
      </c>
      <c r="G8">
        <v>13</v>
      </c>
      <c r="H8">
        <v>33</v>
      </c>
      <c r="I8">
        <v>39</v>
      </c>
      <c r="J8">
        <v>19</v>
      </c>
      <c r="K8">
        <v>0</v>
      </c>
      <c r="L8">
        <v>11</v>
      </c>
      <c r="M8">
        <v>19</v>
      </c>
      <c r="N8">
        <v>0</v>
      </c>
      <c r="O8">
        <v>34</v>
      </c>
      <c r="P8">
        <v>44</v>
      </c>
      <c r="Q8">
        <v>0</v>
      </c>
      <c r="R8">
        <v>29</v>
      </c>
      <c r="S8">
        <v>15</v>
      </c>
      <c r="T8">
        <v>11</v>
      </c>
      <c r="U8">
        <v>11</v>
      </c>
      <c r="V8">
        <v>11</v>
      </c>
      <c r="W8">
        <v>17</v>
      </c>
      <c r="X8">
        <v>18</v>
      </c>
      <c r="Y8">
        <v>19</v>
      </c>
      <c r="Z8">
        <v>25</v>
      </c>
      <c r="AA8">
        <v>15</v>
      </c>
      <c r="AB8">
        <v>0</v>
      </c>
      <c r="AC8">
        <v>19</v>
      </c>
      <c r="AD8">
        <v>0</v>
      </c>
      <c r="AE8">
        <v>0</v>
      </c>
      <c r="AF8">
        <v>16</v>
      </c>
      <c r="AG8">
        <v>23</v>
      </c>
      <c r="AH8">
        <v>19</v>
      </c>
      <c r="AI8">
        <v>0</v>
      </c>
      <c r="AJ8">
        <v>22</v>
      </c>
      <c r="AK8">
        <v>0</v>
      </c>
      <c r="AL8">
        <v>16</v>
      </c>
      <c r="AM8">
        <v>0</v>
      </c>
      <c r="AN8">
        <v>19</v>
      </c>
      <c r="AO8">
        <v>13</v>
      </c>
      <c r="AP8">
        <v>12</v>
      </c>
      <c r="AQ8">
        <v>0</v>
      </c>
      <c r="AR8">
        <v>11</v>
      </c>
      <c r="AS8">
        <v>0</v>
      </c>
      <c r="AT8">
        <v>12</v>
      </c>
      <c r="AU8">
        <v>15</v>
      </c>
      <c r="AV8">
        <v>0</v>
      </c>
      <c r="AW8">
        <v>0</v>
      </c>
      <c r="AX8">
        <v>14</v>
      </c>
      <c r="AY8">
        <v>0</v>
      </c>
      <c r="AZ8">
        <v>13</v>
      </c>
      <c r="BA8">
        <v>0</v>
      </c>
      <c r="BB8">
        <v>15</v>
      </c>
      <c r="BC8">
        <v>17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14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13</v>
      </c>
      <c r="CD8">
        <v>0</v>
      </c>
      <c r="CE8">
        <v>0</v>
      </c>
      <c r="CF8">
        <v>0</v>
      </c>
      <c r="CG8">
        <v>0</v>
      </c>
      <c r="CH8">
        <v>0</v>
      </c>
      <c r="CI8">
        <v>16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14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</row>
    <row r="9" spans="1:213" x14ac:dyDescent="0.2">
      <c r="A9" t="s">
        <v>22</v>
      </c>
      <c r="B9" t="s">
        <v>17</v>
      </c>
      <c r="C9" t="s">
        <v>20</v>
      </c>
      <c r="D9">
        <v>2945</v>
      </c>
      <c r="E9">
        <v>88</v>
      </c>
      <c r="F9">
        <v>109</v>
      </c>
      <c r="G9">
        <v>55</v>
      </c>
      <c r="H9">
        <v>66</v>
      </c>
      <c r="I9">
        <v>68</v>
      </c>
      <c r="J9">
        <v>44</v>
      </c>
      <c r="K9">
        <v>52</v>
      </c>
      <c r="L9">
        <v>47</v>
      </c>
      <c r="M9">
        <v>44</v>
      </c>
      <c r="N9">
        <v>48</v>
      </c>
      <c r="O9">
        <v>0</v>
      </c>
      <c r="P9">
        <v>69</v>
      </c>
      <c r="Q9">
        <v>78</v>
      </c>
      <c r="R9">
        <v>58</v>
      </c>
      <c r="S9">
        <v>41</v>
      </c>
      <c r="T9">
        <v>17</v>
      </c>
      <c r="U9">
        <v>37</v>
      </c>
      <c r="V9">
        <v>37</v>
      </c>
      <c r="W9">
        <v>24</v>
      </c>
      <c r="X9">
        <v>31</v>
      </c>
      <c r="Y9">
        <v>43</v>
      </c>
      <c r="Z9">
        <v>0</v>
      </c>
      <c r="AA9">
        <v>25</v>
      </c>
      <c r="AB9">
        <v>33</v>
      </c>
      <c r="AC9">
        <v>0</v>
      </c>
      <c r="AD9">
        <v>0</v>
      </c>
      <c r="AE9">
        <v>21</v>
      </c>
      <c r="AF9">
        <v>24</v>
      </c>
      <c r="AG9">
        <v>35</v>
      </c>
      <c r="AH9">
        <v>22</v>
      </c>
      <c r="AI9">
        <v>30</v>
      </c>
      <c r="AJ9">
        <v>23</v>
      </c>
      <c r="AK9">
        <v>22</v>
      </c>
      <c r="AL9">
        <v>31</v>
      </c>
      <c r="AM9">
        <v>35</v>
      </c>
      <c r="AN9">
        <v>29</v>
      </c>
      <c r="AO9">
        <v>0</v>
      </c>
      <c r="AP9">
        <v>25</v>
      </c>
      <c r="AQ9">
        <v>31</v>
      </c>
      <c r="AR9">
        <v>21</v>
      </c>
      <c r="AS9">
        <v>0</v>
      </c>
      <c r="AT9">
        <v>0</v>
      </c>
      <c r="AU9">
        <v>28</v>
      </c>
      <c r="AV9">
        <v>19</v>
      </c>
      <c r="AW9">
        <v>17</v>
      </c>
      <c r="AX9">
        <v>23</v>
      </c>
      <c r="AY9">
        <v>18</v>
      </c>
      <c r="AZ9">
        <v>26</v>
      </c>
      <c r="BA9">
        <v>17</v>
      </c>
      <c r="BB9">
        <v>0</v>
      </c>
      <c r="BC9">
        <v>23</v>
      </c>
      <c r="BD9">
        <v>17</v>
      </c>
      <c r="BE9">
        <v>18</v>
      </c>
      <c r="BF9">
        <v>19</v>
      </c>
      <c r="BG9">
        <v>19</v>
      </c>
      <c r="BH9">
        <v>25</v>
      </c>
      <c r="BI9">
        <v>15</v>
      </c>
      <c r="BJ9">
        <v>20</v>
      </c>
      <c r="BK9">
        <v>14</v>
      </c>
      <c r="BL9">
        <v>16</v>
      </c>
      <c r="BM9">
        <v>0</v>
      </c>
      <c r="BN9">
        <v>16</v>
      </c>
      <c r="BO9">
        <v>0</v>
      </c>
      <c r="BP9">
        <v>20</v>
      </c>
      <c r="BQ9">
        <v>26</v>
      </c>
      <c r="BR9">
        <v>19</v>
      </c>
      <c r="BS9">
        <v>12</v>
      </c>
      <c r="BT9">
        <v>16</v>
      </c>
      <c r="BU9">
        <v>12</v>
      </c>
      <c r="BV9">
        <v>21</v>
      </c>
      <c r="BW9">
        <v>11</v>
      </c>
      <c r="BX9">
        <v>13</v>
      </c>
      <c r="BY9">
        <v>15</v>
      </c>
      <c r="BZ9">
        <v>0</v>
      </c>
      <c r="CA9">
        <v>17</v>
      </c>
      <c r="CB9">
        <v>22</v>
      </c>
      <c r="CC9">
        <v>15</v>
      </c>
      <c r="CD9">
        <v>15</v>
      </c>
      <c r="CE9">
        <v>20</v>
      </c>
      <c r="CF9">
        <v>11</v>
      </c>
      <c r="CG9">
        <v>16</v>
      </c>
      <c r="CH9">
        <v>25</v>
      </c>
      <c r="CI9">
        <v>19</v>
      </c>
      <c r="CJ9">
        <v>14</v>
      </c>
      <c r="CK9">
        <v>21</v>
      </c>
      <c r="CL9">
        <v>17</v>
      </c>
      <c r="CM9">
        <v>13</v>
      </c>
      <c r="CN9">
        <v>14</v>
      </c>
      <c r="CO9">
        <v>0</v>
      </c>
      <c r="CP9">
        <v>0</v>
      </c>
      <c r="CQ9">
        <v>11</v>
      </c>
      <c r="CR9">
        <v>12</v>
      </c>
      <c r="CS9">
        <v>19</v>
      </c>
      <c r="CT9">
        <v>24</v>
      </c>
      <c r="CU9">
        <v>17</v>
      </c>
      <c r="CV9">
        <v>14</v>
      </c>
      <c r="CW9">
        <v>17</v>
      </c>
      <c r="CX9">
        <v>0</v>
      </c>
      <c r="CY9">
        <v>16</v>
      </c>
      <c r="CZ9">
        <v>14</v>
      </c>
      <c r="DA9">
        <v>0</v>
      </c>
      <c r="DB9">
        <v>11</v>
      </c>
      <c r="DC9">
        <v>0</v>
      </c>
      <c r="DD9">
        <v>17</v>
      </c>
      <c r="DE9">
        <v>13</v>
      </c>
      <c r="DF9">
        <v>22</v>
      </c>
      <c r="DG9">
        <v>0</v>
      </c>
      <c r="DH9">
        <v>12</v>
      </c>
      <c r="DI9">
        <v>12</v>
      </c>
      <c r="DJ9">
        <v>20</v>
      </c>
      <c r="DK9">
        <v>11</v>
      </c>
      <c r="DL9">
        <v>18</v>
      </c>
      <c r="DM9">
        <v>0</v>
      </c>
      <c r="DN9">
        <v>13</v>
      </c>
      <c r="DO9">
        <v>16</v>
      </c>
      <c r="DP9">
        <v>15</v>
      </c>
      <c r="DQ9">
        <v>12</v>
      </c>
      <c r="DR9">
        <v>0</v>
      </c>
      <c r="DS9">
        <v>22</v>
      </c>
      <c r="DT9">
        <v>15</v>
      </c>
      <c r="DU9">
        <v>12</v>
      </c>
      <c r="DV9">
        <v>15</v>
      </c>
      <c r="DW9">
        <v>0</v>
      </c>
      <c r="DX9">
        <v>14</v>
      </c>
      <c r="DY9">
        <v>0</v>
      </c>
      <c r="DZ9">
        <v>18</v>
      </c>
      <c r="EA9">
        <v>10</v>
      </c>
      <c r="EB9">
        <v>17</v>
      </c>
      <c r="EC9">
        <v>17</v>
      </c>
      <c r="ED9">
        <v>0</v>
      </c>
      <c r="EE9">
        <v>0</v>
      </c>
      <c r="EF9">
        <v>0</v>
      </c>
      <c r="EG9">
        <v>12</v>
      </c>
      <c r="EH9">
        <v>0</v>
      </c>
      <c r="EI9">
        <v>12</v>
      </c>
      <c r="EJ9">
        <v>0</v>
      </c>
      <c r="EK9">
        <v>0</v>
      </c>
      <c r="EL9">
        <v>14</v>
      </c>
      <c r="EM9">
        <v>0</v>
      </c>
      <c r="EN9">
        <v>21</v>
      </c>
      <c r="EO9">
        <v>11</v>
      </c>
      <c r="EP9">
        <v>11</v>
      </c>
      <c r="EQ9">
        <v>0</v>
      </c>
      <c r="ER9">
        <v>17</v>
      </c>
      <c r="ES9">
        <v>13</v>
      </c>
      <c r="ET9">
        <v>18</v>
      </c>
      <c r="EU9">
        <v>15</v>
      </c>
      <c r="EV9">
        <v>12</v>
      </c>
      <c r="EW9">
        <v>12</v>
      </c>
      <c r="EX9">
        <v>12</v>
      </c>
      <c r="EY9">
        <v>11</v>
      </c>
      <c r="EZ9">
        <v>12</v>
      </c>
      <c r="FA9">
        <v>0</v>
      </c>
      <c r="FB9">
        <v>16</v>
      </c>
      <c r="FC9">
        <v>0</v>
      </c>
      <c r="FD9">
        <v>11</v>
      </c>
      <c r="FE9">
        <v>11</v>
      </c>
      <c r="FF9">
        <v>0</v>
      </c>
      <c r="FG9">
        <v>0</v>
      </c>
      <c r="FH9">
        <v>0</v>
      </c>
      <c r="FI9">
        <v>0</v>
      </c>
      <c r="FJ9">
        <v>11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</row>
    <row r="10" spans="1:213" x14ac:dyDescent="0.2">
      <c r="A10" t="s">
        <v>22</v>
      </c>
      <c r="B10" t="s">
        <v>17</v>
      </c>
      <c r="C10" t="s">
        <v>21</v>
      </c>
      <c r="D10">
        <v>3400</v>
      </c>
      <c r="E10">
        <v>116</v>
      </c>
      <c r="F10">
        <v>103</v>
      </c>
      <c r="G10">
        <v>64</v>
      </c>
      <c r="H10">
        <v>82</v>
      </c>
      <c r="I10">
        <v>70</v>
      </c>
      <c r="J10">
        <v>53</v>
      </c>
      <c r="K10">
        <v>39</v>
      </c>
      <c r="L10">
        <v>49</v>
      </c>
      <c r="M10">
        <v>46</v>
      </c>
      <c r="N10">
        <v>57</v>
      </c>
      <c r="O10">
        <v>97</v>
      </c>
      <c r="P10">
        <v>76</v>
      </c>
      <c r="Q10">
        <v>77</v>
      </c>
      <c r="R10">
        <v>72</v>
      </c>
      <c r="S10">
        <v>41</v>
      </c>
      <c r="T10">
        <v>22</v>
      </c>
      <c r="U10">
        <v>37</v>
      </c>
      <c r="V10">
        <v>40</v>
      </c>
      <c r="W10">
        <v>23</v>
      </c>
      <c r="X10">
        <v>39</v>
      </c>
      <c r="Y10">
        <v>35</v>
      </c>
      <c r="Z10">
        <v>54</v>
      </c>
      <c r="AA10">
        <v>32</v>
      </c>
      <c r="AB10">
        <v>39</v>
      </c>
      <c r="AC10">
        <v>46</v>
      </c>
      <c r="AD10">
        <v>43</v>
      </c>
      <c r="AE10">
        <v>21</v>
      </c>
      <c r="AF10">
        <v>29</v>
      </c>
      <c r="AG10">
        <v>32</v>
      </c>
      <c r="AH10">
        <v>34</v>
      </c>
      <c r="AI10">
        <v>35</v>
      </c>
      <c r="AJ10">
        <v>25</v>
      </c>
      <c r="AK10">
        <v>22</v>
      </c>
      <c r="AL10">
        <v>23</v>
      </c>
      <c r="AM10">
        <v>31</v>
      </c>
      <c r="AN10">
        <v>26</v>
      </c>
      <c r="AO10">
        <v>32</v>
      </c>
      <c r="AP10">
        <v>20</v>
      </c>
      <c r="AQ10">
        <v>28</v>
      </c>
      <c r="AR10">
        <v>23</v>
      </c>
      <c r="AS10">
        <v>25</v>
      </c>
      <c r="AT10">
        <v>31</v>
      </c>
      <c r="AU10">
        <v>20</v>
      </c>
      <c r="AV10">
        <v>16</v>
      </c>
      <c r="AW10">
        <v>17</v>
      </c>
      <c r="AX10">
        <v>29</v>
      </c>
      <c r="AY10">
        <v>18</v>
      </c>
      <c r="AZ10">
        <v>19</v>
      </c>
      <c r="BA10">
        <v>15</v>
      </c>
      <c r="BB10">
        <v>25</v>
      </c>
      <c r="BC10">
        <v>20</v>
      </c>
      <c r="BD10">
        <v>21</v>
      </c>
      <c r="BE10">
        <v>23</v>
      </c>
      <c r="BF10">
        <v>21</v>
      </c>
      <c r="BG10">
        <v>20</v>
      </c>
      <c r="BH10">
        <v>24</v>
      </c>
      <c r="BI10">
        <v>17</v>
      </c>
      <c r="BJ10">
        <v>19</v>
      </c>
      <c r="BK10">
        <v>13</v>
      </c>
      <c r="BL10">
        <v>15</v>
      </c>
      <c r="BM10">
        <v>24</v>
      </c>
      <c r="BN10">
        <v>14</v>
      </c>
      <c r="BO10">
        <v>26</v>
      </c>
      <c r="BP10">
        <v>24</v>
      </c>
      <c r="BQ10">
        <v>29</v>
      </c>
      <c r="BR10">
        <v>14</v>
      </c>
      <c r="BS10">
        <v>0</v>
      </c>
      <c r="BT10">
        <v>14</v>
      </c>
      <c r="BU10">
        <v>16</v>
      </c>
      <c r="BV10">
        <v>17</v>
      </c>
      <c r="BW10">
        <v>0</v>
      </c>
      <c r="BX10">
        <v>11</v>
      </c>
      <c r="BY10">
        <v>17</v>
      </c>
      <c r="BZ10">
        <v>13</v>
      </c>
      <c r="CA10">
        <v>23</v>
      </c>
      <c r="CB10">
        <v>23</v>
      </c>
      <c r="CC10">
        <v>15</v>
      </c>
      <c r="CD10">
        <v>10</v>
      </c>
      <c r="CE10">
        <v>21</v>
      </c>
      <c r="CF10">
        <v>0</v>
      </c>
      <c r="CG10">
        <v>14</v>
      </c>
      <c r="CH10">
        <v>29</v>
      </c>
      <c r="CI10">
        <v>21</v>
      </c>
      <c r="CJ10">
        <v>12</v>
      </c>
      <c r="CK10">
        <v>19</v>
      </c>
      <c r="CL10">
        <v>10</v>
      </c>
      <c r="CM10">
        <v>0</v>
      </c>
      <c r="CN10">
        <v>12</v>
      </c>
      <c r="CO10">
        <v>21</v>
      </c>
      <c r="CP10">
        <v>12</v>
      </c>
      <c r="CQ10">
        <v>12</v>
      </c>
      <c r="CR10">
        <v>13</v>
      </c>
      <c r="CS10">
        <v>12</v>
      </c>
      <c r="CT10">
        <v>19</v>
      </c>
      <c r="CU10">
        <v>0</v>
      </c>
      <c r="CV10">
        <v>0</v>
      </c>
      <c r="CW10">
        <v>12</v>
      </c>
      <c r="CX10">
        <v>13</v>
      </c>
      <c r="CY10">
        <v>12</v>
      </c>
      <c r="CZ10">
        <v>11</v>
      </c>
      <c r="DA10">
        <v>18</v>
      </c>
      <c r="DB10">
        <v>0</v>
      </c>
      <c r="DC10">
        <v>11</v>
      </c>
      <c r="DD10">
        <v>12</v>
      </c>
      <c r="DE10">
        <v>12</v>
      </c>
      <c r="DF10">
        <v>18</v>
      </c>
      <c r="DG10">
        <v>16</v>
      </c>
      <c r="DH10">
        <v>12</v>
      </c>
      <c r="DI10">
        <v>0</v>
      </c>
      <c r="DJ10">
        <v>17</v>
      </c>
      <c r="DK10">
        <v>14</v>
      </c>
      <c r="DL10">
        <v>15</v>
      </c>
      <c r="DM10">
        <v>0</v>
      </c>
      <c r="DN10">
        <v>14</v>
      </c>
      <c r="DO10">
        <v>17</v>
      </c>
      <c r="DP10">
        <v>0</v>
      </c>
      <c r="DQ10">
        <v>11</v>
      </c>
      <c r="DR10">
        <v>0</v>
      </c>
      <c r="DS10">
        <v>15</v>
      </c>
      <c r="DT10">
        <v>0</v>
      </c>
      <c r="DU10">
        <v>13</v>
      </c>
      <c r="DV10">
        <v>14</v>
      </c>
      <c r="DW10">
        <v>0</v>
      </c>
      <c r="DX10">
        <v>13</v>
      </c>
      <c r="DY10">
        <v>15</v>
      </c>
      <c r="DZ10">
        <v>17</v>
      </c>
      <c r="EA10">
        <v>0</v>
      </c>
      <c r="EB10">
        <v>16</v>
      </c>
      <c r="EC10">
        <v>0</v>
      </c>
      <c r="ED10">
        <v>0</v>
      </c>
      <c r="EE10">
        <v>11</v>
      </c>
      <c r="EF10">
        <v>0</v>
      </c>
      <c r="EG10">
        <v>12</v>
      </c>
      <c r="EH10">
        <v>0</v>
      </c>
      <c r="EI10">
        <v>12</v>
      </c>
      <c r="EJ10">
        <v>0</v>
      </c>
      <c r="EK10">
        <v>0</v>
      </c>
      <c r="EL10">
        <v>0</v>
      </c>
      <c r="EM10">
        <v>16</v>
      </c>
      <c r="EN10">
        <v>18</v>
      </c>
      <c r="EO10">
        <v>13</v>
      </c>
      <c r="EP10">
        <v>0</v>
      </c>
      <c r="EQ10">
        <v>10</v>
      </c>
      <c r="ER10">
        <v>10</v>
      </c>
      <c r="ES10">
        <v>0</v>
      </c>
      <c r="ET10">
        <v>12</v>
      </c>
      <c r="EU10">
        <v>16</v>
      </c>
      <c r="EV10">
        <v>13</v>
      </c>
      <c r="EW10">
        <v>0</v>
      </c>
      <c r="EX10">
        <v>0</v>
      </c>
      <c r="EY10">
        <v>12</v>
      </c>
      <c r="EZ10">
        <v>0</v>
      </c>
      <c r="FA10">
        <v>0</v>
      </c>
      <c r="FB10">
        <v>17</v>
      </c>
      <c r="FC10">
        <v>0</v>
      </c>
      <c r="FD10">
        <v>0</v>
      </c>
      <c r="FE10">
        <v>0</v>
      </c>
      <c r="FF10">
        <v>11</v>
      </c>
      <c r="FG10">
        <v>18</v>
      </c>
      <c r="FH10">
        <v>0</v>
      </c>
      <c r="FI10">
        <v>0</v>
      </c>
      <c r="FJ10">
        <v>10</v>
      </c>
      <c r="FK10">
        <v>11</v>
      </c>
      <c r="FL10">
        <v>0</v>
      </c>
      <c r="FM10">
        <v>16</v>
      </c>
      <c r="FN10">
        <v>0</v>
      </c>
      <c r="FO10">
        <v>0</v>
      </c>
      <c r="FP10">
        <v>0</v>
      </c>
      <c r="FQ10">
        <v>0</v>
      </c>
      <c r="FR10">
        <v>15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17</v>
      </c>
      <c r="GA10">
        <v>0</v>
      </c>
      <c r="GB10">
        <v>0</v>
      </c>
      <c r="GC10">
        <v>0</v>
      </c>
      <c r="GD10">
        <v>14</v>
      </c>
      <c r="GE10">
        <v>0</v>
      </c>
      <c r="GF10">
        <v>0</v>
      </c>
      <c r="GG10">
        <v>0</v>
      </c>
      <c r="GH10">
        <v>10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10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</row>
    <row r="11" spans="1:213" x14ac:dyDescent="0.2">
      <c r="B11" t="s">
        <v>17</v>
      </c>
      <c r="C11" t="s">
        <v>18</v>
      </c>
      <c r="D11">
        <v>16388</v>
      </c>
      <c r="E11">
        <v>363</v>
      </c>
      <c r="F11">
        <v>351</v>
      </c>
      <c r="G11">
        <v>337</v>
      </c>
      <c r="H11">
        <v>284</v>
      </c>
      <c r="I11">
        <v>211</v>
      </c>
      <c r="J11">
        <v>246</v>
      </c>
      <c r="K11">
        <v>243</v>
      </c>
      <c r="L11">
        <v>215</v>
      </c>
      <c r="M11">
        <v>211</v>
      </c>
      <c r="N11">
        <v>220</v>
      </c>
      <c r="O11">
        <v>273</v>
      </c>
      <c r="P11">
        <v>188</v>
      </c>
      <c r="Q11">
        <v>212</v>
      </c>
      <c r="R11">
        <v>192</v>
      </c>
      <c r="S11">
        <v>158</v>
      </c>
      <c r="T11">
        <v>160</v>
      </c>
      <c r="U11">
        <v>150</v>
      </c>
      <c r="V11">
        <v>149</v>
      </c>
      <c r="W11">
        <v>146</v>
      </c>
      <c r="X11">
        <v>147</v>
      </c>
      <c r="Y11">
        <v>160</v>
      </c>
      <c r="Z11">
        <v>196</v>
      </c>
      <c r="AA11">
        <v>135</v>
      </c>
      <c r="AB11">
        <v>150</v>
      </c>
      <c r="AC11">
        <v>193</v>
      </c>
      <c r="AD11">
        <v>171</v>
      </c>
      <c r="AE11">
        <v>125</v>
      </c>
      <c r="AF11">
        <v>120</v>
      </c>
      <c r="AG11">
        <v>116</v>
      </c>
      <c r="AH11">
        <v>124</v>
      </c>
      <c r="AI11">
        <v>114</v>
      </c>
      <c r="AJ11">
        <v>107</v>
      </c>
      <c r="AK11">
        <v>105</v>
      </c>
      <c r="AL11">
        <v>95</v>
      </c>
      <c r="AM11">
        <v>102</v>
      </c>
      <c r="AN11">
        <v>98</v>
      </c>
      <c r="AO11">
        <v>142</v>
      </c>
      <c r="AP11">
        <v>106</v>
      </c>
      <c r="AQ11">
        <v>105</v>
      </c>
      <c r="AR11">
        <v>91</v>
      </c>
      <c r="AS11">
        <v>118</v>
      </c>
      <c r="AT11">
        <v>117</v>
      </c>
      <c r="AU11">
        <v>96</v>
      </c>
      <c r="AV11">
        <v>88</v>
      </c>
      <c r="AW11">
        <v>90</v>
      </c>
      <c r="AX11">
        <v>80</v>
      </c>
      <c r="AY11">
        <v>90</v>
      </c>
      <c r="AZ11">
        <v>89</v>
      </c>
      <c r="BA11">
        <v>85</v>
      </c>
      <c r="BB11">
        <v>109</v>
      </c>
      <c r="BC11">
        <v>74</v>
      </c>
      <c r="BD11">
        <v>82</v>
      </c>
      <c r="BE11">
        <v>86</v>
      </c>
      <c r="BF11">
        <v>79</v>
      </c>
      <c r="BG11">
        <v>84</v>
      </c>
      <c r="BH11">
        <v>77</v>
      </c>
      <c r="BI11">
        <v>79</v>
      </c>
      <c r="BJ11">
        <v>74</v>
      </c>
      <c r="BK11">
        <v>76</v>
      </c>
      <c r="BL11">
        <v>79</v>
      </c>
      <c r="BM11">
        <v>93</v>
      </c>
      <c r="BN11">
        <v>71</v>
      </c>
      <c r="BO11">
        <v>96</v>
      </c>
      <c r="BP11">
        <v>75</v>
      </c>
      <c r="BQ11">
        <v>69</v>
      </c>
      <c r="BR11">
        <v>72</v>
      </c>
      <c r="BS11">
        <v>77</v>
      </c>
      <c r="BT11">
        <v>73</v>
      </c>
      <c r="BU11">
        <v>69</v>
      </c>
      <c r="BV11">
        <v>71</v>
      </c>
      <c r="BW11">
        <v>76</v>
      </c>
      <c r="BX11">
        <v>79</v>
      </c>
      <c r="BY11">
        <v>68</v>
      </c>
      <c r="BZ11">
        <v>72</v>
      </c>
      <c r="CA11">
        <v>60</v>
      </c>
      <c r="CB11">
        <v>66</v>
      </c>
      <c r="CC11">
        <v>64</v>
      </c>
      <c r="CD11">
        <v>65</v>
      </c>
      <c r="CE11">
        <v>70</v>
      </c>
      <c r="CF11">
        <v>70</v>
      </c>
      <c r="CG11">
        <v>69</v>
      </c>
      <c r="CH11">
        <v>68</v>
      </c>
      <c r="CI11">
        <v>64</v>
      </c>
      <c r="CJ11">
        <v>69</v>
      </c>
      <c r="CK11">
        <v>69</v>
      </c>
      <c r="CL11">
        <v>69</v>
      </c>
      <c r="CM11">
        <v>71</v>
      </c>
      <c r="CN11">
        <v>66</v>
      </c>
      <c r="CO11">
        <v>90</v>
      </c>
      <c r="CP11">
        <v>62</v>
      </c>
      <c r="CQ11">
        <v>60</v>
      </c>
      <c r="CR11">
        <v>67</v>
      </c>
      <c r="CS11">
        <v>75</v>
      </c>
      <c r="CT11">
        <v>71</v>
      </c>
      <c r="CU11">
        <v>69</v>
      </c>
      <c r="CV11">
        <v>61</v>
      </c>
      <c r="CW11">
        <v>61</v>
      </c>
      <c r="CX11">
        <v>66</v>
      </c>
      <c r="CY11">
        <v>73</v>
      </c>
      <c r="CZ11">
        <v>63</v>
      </c>
      <c r="DA11">
        <v>83</v>
      </c>
      <c r="DB11">
        <v>66</v>
      </c>
      <c r="DC11">
        <v>60</v>
      </c>
      <c r="DD11">
        <v>59</v>
      </c>
      <c r="DE11">
        <v>57</v>
      </c>
      <c r="DF11">
        <v>64</v>
      </c>
      <c r="DG11">
        <v>69</v>
      </c>
      <c r="DH11">
        <v>55</v>
      </c>
      <c r="DI11">
        <v>65</v>
      </c>
      <c r="DJ11">
        <v>56</v>
      </c>
      <c r="DK11">
        <v>61</v>
      </c>
      <c r="DL11">
        <v>55</v>
      </c>
      <c r="DM11">
        <v>57</v>
      </c>
      <c r="DN11">
        <v>63</v>
      </c>
      <c r="DO11">
        <v>59</v>
      </c>
      <c r="DP11">
        <v>60</v>
      </c>
      <c r="DQ11">
        <v>54</v>
      </c>
      <c r="DR11">
        <v>61</v>
      </c>
      <c r="DS11">
        <v>57</v>
      </c>
      <c r="DT11">
        <v>57</v>
      </c>
      <c r="DU11">
        <v>50</v>
      </c>
      <c r="DV11">
        <v>58</v>
      </c>
      <c r="DW11">
        <v>58</v>
      </c>
      <c r="DX11">
        <v>55</v>
      </c>
      <c r="DY11">
        <v>66</v>
      </c>
      <c r="DZ11">
        <v>51</v>
      </c>
      <c r="EA11">
        <v>61</v>
      </c>
      <c r="EB11">
        <v>53</v>
      </c>
      <c r="EC11">
        <v>56</v>
      </c>
      <c r="ED11">
        <v>53</v>
      </c>
      <c r="EE11">
        <v>59</v>
      </c>
      <c r="EF11">
        <v>58</v>
      </c>
      <c r="EG11">
        <v>54</v>
      </c>
      <c r="EH11">
        <v>55</v>
      </c>
      <c r="EI11">
        <v>52</v>
      </c>
      <c r="EJ11">
        <v>67</v>
      </c>
      <c r="EK11">
        <v>54</v>
      </c>
      <c r="EL11">
        <v>47</v>
      </c>
      <c r="EM11">
        <v>55</v>
      </c>
      <c r="EN11">
        <v>56</v>
      </c>
      <c r="EO11">
        <v>47</v>
      </c>
      <c r="EP11">
        <v>54</v>
      </c>
      <c r="EQ11">
        <v>54</v>
      </c>
      <c r="ER11">
        <v>51</v>
      </c>
      <c r="ES11">
        <v>50</v>
      </c>
      <c r="ET11">
        <v>53</v>
      </c>
      <c r="EU11">
        <v>44</v>
      </c>
      <c r="EV11">
        <v>44</v>
      </c>
      <c r="EW11">
        <v>51</v>
      </c>
      <c r="EX11">
        <v>51</v>
      </c>
      <c r="EY11">
        <v>43</v>
      </c>
      <c r="EZ11">
        <v>49</v>
      </c>
      <c r="FA11">
        <v>49</v>
      </c>
      <c r="FB11">
        <v>43</v>
      </c>
      <c r="FC11">
        <v>51</v>
      </c>
      <c r="FD11">
        <v>50</v>
      </c>
      <c r="FE11">
        <v>38</v>
      </c>
      <c r="FF11">
        <v>44</v>
      </c>
      <c r="FG11">
        <v>47</v>
      </c>
      <c r="FH11">
        <v>45</v>
      </c>
      <c r="FI11">
        <v>35</v>
      </c>
      <c r="FJ11">
        <v>39</v>
      </c>
      <c r="FK11">
        <v>45</v>
      </c>
      <c r="FL11">
        <v>37</v>
      </c>
      <c r="FM11">
        <v>41</v>
      </c>
      <c r="FN11">
        <v>33</v>
      </c>
      <c r="FO11">
        <v>37</v>
      </c>
      <c r="FP11">
        <v>33</v>
      </c>
      <c r="FQ11">
        <v>33</v>
      </c>
      <c r="FR11">
        <v>50</v>
      </c>
      <c r="FS11">
        <v>37</v>
      </c>
      <c r="FT11">
        <v>30</v>
      </c>
      <c r="FU11">
        <v>49</v>
      </c>
      <c r="FV11">
        <v>48</v>
      </c>
      <c r="FW11">
        <v>38</v>
      </c>
      <c r="FX11">
        <v>41</v>
      </c>
      <c r="FY11">
        <v>44</v>
      </c>
      <c r="FZ11">
        <v>41</v>
      </c>
      <c r="GA11">
        <v>25</v>
      </c>
      <c r="GB11">
        <v>32</v>
      </c>
      <c r="GC11">
        <v>35</v>
      </c>
      <c r="GD11">
        <v>34</v>
      </c>
      <c r="GE11">
        <v>48</v>
      </c>
      <c r="GF11">
        <v>34</v>
      </c>
      <c r="GG11">
        <v>29</v>
      </c>
      <c r="GH11">
        <v>27</v>
      </c>
      <c r="GI11">
        <v>33</v>
      </c>
      <c r="GJ11">
        <v>32</v>
      </c>
      <c r="GK11">
        <v>31</v>
      </c>
      <c r="GL11">
        <v>31</v>
      </c>
      <c r="GM11">
        <v>30</v>
      </c>
      <c r="GN11">
        <v>30</v>
      </c>
      <c r="GO11">
        <v>30</v>
      </c>
      <c r="GP11">
        <v>29</v>
      </c>
      <c r="GQ11">
        <v>28</v>
      </c>
      <c r="GR11">
        <v>27</v>
      </c>
      <c r="GS11">
        <v>26</v>
      </c>
      <c r="GT11">
        <v>15</v>
      </c>
      <c r="GU11">
        <v>25</v>
      </c>
      <c r="GV11">
        <v>24</v>
      </c>
      <c r="GW11">
        <v>22</v>
      </c>
      <c r="GX11">
        <v>21</v>
      </c>
      <c r="GY11">
        <v>21</v>
      </c>
      <c r="GZ11">
        <v>15</v>
      </c>
      <c r="HA11">
        <v>15</v>
      </c>
      <c r="HB11">
        <v>14</v>
      </c>
      <c r="HC11">
        <v>14</v>
      </c>
      <c r="HD11">
        <v>13</v>
      </c>
      <c r="HE11">
        <v>11</v>
      </c>
    </row>
    <row r="12" spans="1:213" x14ac:dyDescent="0.2">
      <c r="B12" t="s">
        <v>17</v>
      </c>
      <c r="C12" t="s">
        <v>19</v>
      </c>
      <c r="D12">
        <v>3594</v>
      </c>
      <c r="E12">
        <v>124</v>
      </c>
      <c r="F12">
        <v>58</v>
      </c>
      <c r="G12">
        <v>58</v>
      </c>
      <c r="H12">
        <v>103</v>
      </c>
      <c r="I12">
        <v>97</v>
      </c>
      <c r="J12">
        <v>56</v>
      </c>
      <c r="K12">
        <v>29</v>
      </c>
      <c r="L12">
        <v>50</v>
      </c>
      <c r="M12">
        <v>60</v>
      </c>
      <c r="N12">
        <v>33</v>
      </c>
      <c r="O12">
        <v>85</v>
      </c>
      <c r="P12">
        <v>86</v>
      </c>
      <c r="Q12">
        <v>21</v>
      </c>
      <c r="R12">
        <v>60</v>
      </c>
      <c r="S12">
        <v>59</v>
      </c>
      <c r="T12">
        <v>55</v>
      </c>
      <c r="U12">
        <v>44</v>
      </c>
      <c r="V12">
        <v>51</v>
      </c>
      <c r="W12">
        <v>72</v>
      </c>
      <c r="X12">
        <v>53</v>
      </c>
      <c r="Y12">
        <v>47</v>
      </c>
      <c r="Z12">
        <v>59</v>
      </c>
      <c r="AA12">
        <v>59</v>
      </c>
      <c r="AB12">
        <v>26</v>
      </c>
      <c r="AC12">
        <v>50</v>
      </c>
      <c r="AD12">
        <v>15</v>
      </c>
      <c r="AE12">
        <v>35</v>
      </c>
      <c r="AF12">
        <v>52</v>
      </c>
      <c r="AG12">
        <v>52</v>
      </c>
      <c r="AH12">
        <v>44</v>
      </c>
      <c r="AI12">
        <v>28</v>
      </c>
      <c r="AJ12">
        <v>43</v>
      </c>
      <c r="AK12">
        <v>30</v>
      </c>
      <c r="AL12">
        <v>44</v>
      </c>
      <c r="AM12">
        <v>24</v>
      </c>
      <c r="AN12">
        <v>43</v>
      </c>
      <c r="AO12">
        <v>35</v>
      </c>
      <c r="AP12">
        <v>43</v>
      </c>
      <c r="AQ12">
        <v>28</v>
      </c>
      <c r="AR12">
        <v>33</v>
      </c>
      <c r="AS12">
        <v>18</v>
      </c>
      <c r="AT12">
        <v>32</v>
      </c>
      <c r="AU12">
        <v>29</v>
      </c>
      <c r="AV12">
        <v>32</v>
      </c>
      <c r="AW12">
        <v>32</v>
      </c>
      <c r="AX12">
        <v>31</v>
      </c>
      <c r="AY12">
        <v>18</v>
      </c>
      <c r="AZ12">
        <v>33</v>
      </c>
      <c r="BA12">
        <v>29</v>
      </c>
      <c r="BB12">
        <v>33</v>
      </c>
      <c r="BC12">
        <v>36</v>
      </c>
      <c r="BD12">
        <v>18</v>
      </c>
      <c r="BE12">
        <v>22</v>
      </c>
      <c r="BF12">
        <v>10</v>
      </c>
      <c r="BG12">
        <v>14</v>
      </c>
      <c r="BH12">
        <v>16</v>
      </c>
      <c r="BI12">
        <v>18</v>
      </c>
      <c r="BJ12">
        <v>25</v>
      </c>
      <c r="BK12">
        <v>29</v>
      </c>
      <c r="BL12">
        <v>12</v>
      </c>
      <c r="BM12">
        <v>33</v>
      </c>
      <c r="BN12">
        <v>22</v>
      </c>
      <c r="BO12">
        <v>21</v>
      </c>
      <c r="BP12">
        <v>0</v>
      </c>
      <c r="BQ12">
        <v>12</v>
      </c>
      <c r="BR12">
        <v>20</v>
      </c>
      <c r="BS12">
        <v>24</v>
      </c>
      <c r="BT12">
        <v>24</v>
      </c>
      <c r="BU12">
        <v>22</v>
      </c>
      <c r="BV12">
        <v>12</v>
      </c>
      <c r="BW12">
        <v>15</v>
      </c>
      <c r="BX12">
        <v>18</v>
      </c>
      <c r="BY12">
        <v>14</v>
      </c>
      <c r="BZ12">
        <v>24</v>
      </c>
      <c r="CA12">
        <v>18</v>
      </c>
      <c r="CB12">
        <v>14</v>
      </c>
      <c r="CC12">
        <v>32</v>
      </c>
      <c r="CD12">
        <v>20</v>
      </c>
      <c r="CE12">
        <v>0</v>
      </c>
      <c r="CF12">
        <v>18</v>
      </c>
      <c r="CG12">
        <v>0</v>
      </c>
      <c r="CH12">
        <v>0</v>
      </c>
      <c r="CI12">
        <v>16</v>
      </c>
      <c r="CJ12">
        <v>19</v>
      </c>
      <c r="CK12">
        <v>13</v>
      </c>
      <c r="CL12">
        <v>16</v>
      </c>
      <c r="CM12">
        <v>19</v>
      </c>
      <c r="CN12">
        <v>24</v>
      </c>
      <c r="CO12">
        <v>14</v>
      </c>
      <c r="CP12">
        <v>27</v>
      </c>
      <c r="CQ12">
        <v>21</v>
      </c>
      <c r="CR12">
        <v>17</v>
      </c>
      <c r="CS12">
        <v>0</v>
      </c>
      <c r="CT12">
        <v>0</v>
      </c>
      <c r="CU12">
        <v>20</v>
      </c>
      <c r="CV12">
        <v>21</v>
      </c>
      <c r="CW12">
        <v>18</v>
      </c>
      <c r="CX12">
        <v>21</v>
      </c>
      <c r="CY12">
        <v>0</v>
      </c>
      <c r="CZ12">
        <v>13</v>
      </c>
      <c r="DA12">
        <v>22</v>
      </c>
      <c r="DB12">
        <v>20</v>
      </c>
      <c r="DC12">
        <v>22</v>
      </c>
      <c r="DD12">
        <v>14</v>
      </c>
      <c r="DE12">
        <v>18</v>
      </c>
      <c r="DF12">
        <v>0</v>
      </c>
      <c r="DG12">
        <v>31</v>
      </c>
      <c r="DH12">
        <v>18</v>
      </c>
      <c r="DI12">
        <v>21</v>
      </c>
      <c r="DJ12">
        <v>0</v>
      </c>
      <c r="DK12">
        <v>0</v>
      </c>
      <c r="DL12">
        <v>0</v>
      </c>
      <c r="DM12">
        <v>25</v>
      </c>
      <c r="DN12">
        <v>0</v>
      </c>
      <c r="DO12">
        <v>0</v>
      </c>
      <c r="DP12">
        <v>13</v>
      </c>
      <c r="DQ12">
        <v>22</v>
      </c>
      <c r="DR12">
        <v>18</v>
      </c>
      <c r="DS12">
        <v>0</v>
      </c>
      <c r="DT12">
        <v>14</v>
      </c>
      <c r="DU12">
        <v>15</v>
      </c>
      <c r="DV12">
        <v>0</v>
      </c>
      <c r="DW12">
        <v>20</v>
      </c>
      <c r="DX12">
        <v>0</v>
      </c>
      <c r="DY12">
        <v>11</v>
      </c>
      <c r="DZ12">
        <v>0</v>
      </c>
      <c r="EA12">
        <v>0</v>
      </c>
      <c r="EB12">
        <v>0</v>
      </c>
      <c r="EC12">
        <v>0</v>
      </c>
      <c r="ED12">
        <v>17</v>
      </c>
      <c r="EE12">
        <v>0</v>
      </c>
      <c r="EF12">
        <v>0</v>
      </c>
      <c r="EG12">
        <v>0</v>
      </c>
      <c r="EH12">
        <v>17</v>
      </c>
      <c r="EI12">
        <v>0</v>
      </c>
      <c r="EJ12">
        <v>13</v>
      </c>
      <c r="EK12">
        <v>12</v>
      </c>
      <c r="EL12">
        <v>16</v>
      </c>
      <c r="EM12">
        <v>0</v>
      </c>
      <c r="EN12">
        <v>0</v>
      </c>
      <c r="EO12">
        <v>19</v>
      </c>
      <c r="EP12">
        <v>0</v>
      </c>
      <c r="EQ12">
        <v>0</v>
      </c>
      <c r="ER12">
        <v>0</v>
      </c>
      <c r="ES12">
        <v>13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</row>
    <row r="13" spans="1:213" x14ac:dyDescent="0.2">
      <c r="B13" t="s">
        <v>17</v>
      </c>
      <c r="C13" t="s">
        <v>20</v>
      </c>
      <c r="D13">
        <v>8920</v>
      </c>
      <c r="E13">
        <v>266</v>
      </c>
      <c r="F13">
        <v>276</v>
      </c>
      <c r="G13">
        <v>218</v>
      </c>
      <c r="H13">
        <v>210</v>
      </c>
      <c r="I13">
        <v>165</v>
      </c>
      <c r="J13">
        <v>156</v>
      </c>
      <c r="K13">
        <v>183</v>
      </c>
      <c r="L13">
        <v>164</v>
      </c>
      <c r="M13">
        <v>154</v>
      </c>
      <c r="N13">
        <v>167</v>
      </c>
      <c r="O13">
        <v>0</v>
      </c>
      <c r="P13">
        <v>135</v>
      </c>
      <c r="Q13">
        <v>169</v>
      </c>
      <c r="R13">
        <v>130</v>
      </c>
      <c r="S13">
        <v>124</v>
      </c>
      <c r="T13">
        <v>100</v>
      </c>
      <c r="U13">
        <v>115</v>
      </c>
      <c r="V13">
        <v>108</v>
      </c>
      <c r="W13">
        <v>98</v>
      </c>
      <c r="X13">
        <v>99</v>
      </c>
      <c r="Y13">
        <v>104</v>
      </c>
      <c r="Z13">
        <v>0</v>
      </c>
      <c r="AA13">
        <v>101</v>
      </c>
      <c r="AB13">
        <v>99</v>
      </c>
      <c r="AC13">
        <v>0</v>
      </c>
      <c r="AD13">
        <v>0</v>
      </c>
      <c r="AE13">
        <v>93</v>
      </c>
      <c r="AF13">
        <v>78</v>
      </c>
      <c r="AG13">
        <v>80</v>
      </c>
      <c r="AH13">
        <v>64</v>
      </c>
      <c r="AI13">
        <v>84</v>
      </c>
      <c r="AJ13">
        <v>68</v>
      </c>
      <c r="AK13">
        <v>72</v>
      </c>
      <c r="AL13">
        <v>74</v>
      </c>
      <c r="AM13">
        <v>75</v>
      </c>
      <c r="AN13">
        <v>67</v>
      </c>
      <c r="AO13">
        <v>0</v>
      </c>
      <c r="AP13">
        <v>66</v>
      </c>
      <c r="AQ13">
        <v>69</v>
      </c>
      <c r="AR13">
        <v>57</v>
      </c>
      <c r="AS13">
        <v>0</v>
      </c>
      <c r="AT13">
        <v>0</v>
      </c>
      <c r="AU13">
        <v>63</v>
      </c>
      <c r="AV13">
        <v>60</v>
      </c>
      <c r="AW13">
        <v>58</v>
      </c>
      <c r="AX13">
        <v>58</v>
      </c>
      <c r="AY13">
        <v>64</v>
      </c>
      <c r="AZ13">
        <v>60</v>
      </c>
      <c r="BA13">
        <v>55</v>
      </c>
      <c r="BB13">
        <v>0</v>
      </c>
      <c r="BC13">
        <v>54</v>
      </c>
      <c r="BD13">
        <v>54</v>
      </c>
      <c r="BE13">
        <v>49</v>
      </c>
      <c r="BF13">
        <v>54</v>
      </c>
      <c r="BG13">
        <v>56</v>
      </c>
      <c r="BH13">
        <v>58</v>
      </c>
      <c r="BI13">
        <v>46</v>
      </c>
      <c r="BJ13">
        <v>54</v>
      </c>
      <c r="BK13">
        <v>55</v>
      </c>
      <c r="BL13">
        <v>56</v>
      </c>
      <c r="BM13">
        <v>0</v>
      </c>
      <c r="BN13">
        <v>55</v>
      </c>
      <c r="BO13">
        <v>0</v>
      </c>
      <c r="BP13">
        <v>56</v>
      </c>
      <c r="BQ13">
        <v>50</v>
      </c>
      <c r="BR13">
        <v>54</v>
      </c>
      <c r="BS13">
        <v>49</v>
      </c>
      <c r="BT13">
        <v>48</v>
      </c>
      <c r="BU13">
        <v>40</v>
      </c>
      <c r="BV13">
        <v>51</v>
      </c>
      <c r="BW13">
        <v>49</v>
      </c>
      <c r="BX13">
        <v>42</v>
      </c>
      <c r="BY13">
        <v>43</v>
      </c>
      <c r="BZ13">
        <v>38</v>
      </c>
      <c r="CA13">
        <v>41</v>
      </c>
      <c r="CB13">
        <v>45</v>
      </c>
      <c r="CC13">
        <v>39</v>
      </c>
      <c r="CD13">
        <v>44</v>
      </c>
      <c r="CE13">
        <v>52</v>
      </c>
      <c r="CF13">
        <v>49</v>
      </c>
      <c r="CG13">
        <v>49</v>
      </c>
      <c r="CH13">
        <v>48</v>
      </c>
      <c r="CI13">
        <v>39</v>
      </c>
      <c r="CJ13">
        <v>43</v>
      </c>
      <c r="CK13">
        <v>43</v>
      </c>
      <c r="CL13">
        <v>48</v>
      </c>
      <c r="CM13">
        <v>46</v>
      </c>
      <c r="CN13">
        <v>41</v>
      </c>
      <c r="CO13">
        <v>0</v>
      </c>
      <c r="CP13">
        <v>29</v>
      </c>
      <c r="CQ13">
        <v>41</v>
      </c>
      <c r="CR13">
        <v>39</v>
      </c>
      <c r="CS13">
        <v>49</v>
      </c>
      <c r="CT13">
        <v>50</v>
      </c>
      <c r="CU13">
        <v>41</v>
      </c>
      <c r="CV13">
        <v>42</v>
      </c>
      <c r="CW13">
        <v>41</v>
      </c>
      <c r="CX13">
        <v>30</v>
      </c>
      <c r="CY13">
        <v>50</v>
      </c>
      <c r="CZ13">
        <v>41</v>
      </c>
      <c r="DA13">
        <v>0</v>
      </c>
      <c r="DB13">
        <v>41</v>
      </c>
      <c r="DC13">
        <v>34</v>
      </c>
      <c r="DD13">
        <v>38</v>
      </c>
      <c r="DE13">
        <v>42</v>
      </c>
      <c r="DF13">
        <v>40</v>
      </c>
      <c r="DG13">
        <v>0</v>
      </c>
      <c r="DH13">
        <v>38</v>
      </c>
      <c r="DI13">
        <v>35</v>
      </c>
      <c r="DJ13">
        <v>43</v>
      </c>
      <c r="DK13">
        <v>39</v>
      </c>
      <c r="DL13">
        <v>40</v>
      </c>
      <c r="DM13">
        <v>28</v>
      </c>
      <c r="DN13">
        <v>38</v>
      </c>
      <c r="DO13">
        <v>38</v>
      </c>
      <c r="DP13">
        <v>38</v>
      </c>
      <c r="DQ13">
        <v>38</v>
      </c>
      <c r="DR13">
        <v>27</v>
      </c>
      <c r="DS13">
        <v>35</v>
      </c>
      <c r="DT13">
        <v>39</v>
      </c>
      <c r="DU13">
        <v>30</v>
      </c>
      <c r="DV13">
        <v>36</v>
      </c>
      <c r="DW13">
        <v>25</v>
      </c>
      <c r="DX13">
        <v>39</v>
      </c>
      <c r="DY13">
        <v>0</v>
      </c>
      <c r="DZ13">
        <v>33</v>
      </c>
      <c r="EA13">
        <v>39</v>
      </c>
      <c r="EB13">
        <v>32</v>
      </c>
      <c r="EC13">
        <v>44</v>
      </c>
      <c r="ED13">
        <v>27</v>
      </c>
      <c r="EE13">
        <v>25</v>
      </c>
      <c r="EF13">
        <v>37</v>
      </c>
      <c r="EG13">
        <v>44</v>
      </c>
      <c r="EH13">
        <v>18</v>
      </c>
      <c r="EI13">
        <v>34</v>
      </c>
      <c r="EJ13">
        <v>0</v>
      </c>
      <c r="EK13">
        <v>28</v>
      </c>
      <c r="EL13">
        <v>30</v>
      </c>
      <c r="EM13">
        <v>23</v>
      </c>
      <c r="EN13">
        <v>34</v>
      </c>
      <c r="EO13">
        <v>28</v>
      </c>
      <c r="EP13">
        <v>34</v>
      </c>
      <c r="EQ13">
        <v>25</v>
      </c>
      <c r="ER13">
        <v>31</v>
      </c>
      <c r="ES13">
        <v>30</v>
      </c>
      <c r="ET13">
        <v>38</v>
      </c>
      <c r="EU13">
        <v>31</v>
      </c>
      <c r="EV13">
        <v>30</v>
      </c>
      <c r="EW13">
        <v>34</v>
      </c>
      <c r="EX13">
        <v>34</v>
      </c>
      <c r="EY13">
        <v>31</v>
      </c>
      <c r="EZ13">
        <v>27</v>
      </c>
      <c r="FA13">
        <v>22</v>
      </c>
      <c r="FB13">
        <v>29</v>
      </c>
      <c r="FC13">
        <v>21</v>
      </c>
      <c r="FD13">
        <v>32</v>
      </c>
      <c r="FE13">
        <v>28</v>
      </c>
      <c r="FF13">
        <v>0</v>
      </c>
      <c r="FG13">
        <v>0</v>
      </c>
      <c r="FH13">
        <v>18</v>
      </c>
      <c r="FI13">
        <v>25</v>
      </c>
      <c r="FJ13">
        <v>26</v>
      </c>
      <c r="FK13">
        <v>0</v>
      </c>
      <c r="FL13">
        <v>17</v>
      </c>
      <c r="FM13">
        <v>0</v>
      </c>
      <c r="FN13">
        <v>23</v>
      </c>
      <c r="FO13">
        <v>17</v>
      </c>
      <c r="FP13">
        <v>22</v>
      </c>
      <c r="FQ13">
        <v>20</v>
      </c>
      <c r="FR13">
        <v>0</v>
      </c>
      <c r="FS13">
        <v>13</v>
      </c>
      <c r="FT13">
        <v>22</v>
      </c>
      <c r="FU13">
        <v>0</v>
      </c>
      <c r="FV13">
        <v>0</v>
      </c>
      <c r="FW13">
        <v>14</v>
      </c>
      <c r="FX13">
        <v>0</v>
      </c>
      <c r="FY13">
        <v>0</v>
      </c>
      <c r="FZ13">
        <v>0</v>
      </c>
      <c r="GA13">
        <v>16</v>
      </c>
      <c r="GB13">
        <v>22</v>
      </c>
      <c r="GC13">
        <v>14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</row>
    <row r="14" spans="1:213" x14ac:dyDescent="0.2">
      <c r="B14" t="s">
        <v>17</v>
      </c>
      <c r="C14" t="s">
        <v>21</v>
      </c>
      <c r="D14">
        <v>9058</v>
      </c>
      <c r="E14">
        <v>308</v>
      </c>
      <c r="F14">
        <v>248</v>
      </c>
      <c r="G14">
        <v>244</v>
      </c>
      <c r="H14">
        <v>240</v>
      </c>
      <c r="I14">
        <v>168</v>
      </c>
      <c r="J14">
        <v>164</v>
      </c>
      <c r="K14">
        <v>155</v>
      </c>
      <c r="L14">
        <v>156</v>
      </c>
      <c r="M14">
        <v>156</v>
      </c>
      <c r="N14">
        <v>161</v>
      </c>
      <c r="O14">
        <v>211</v>
      </c>
      <c r="P14">
        <v>155</v>
      </c>
      <c r="Q14">
        <v>148</v>
      </c>
      <c r="R14">
        <v>133</v>
      </c>
      <c r="S14">
        <v>123</v>
      </c>
      <c r="T14">
        <v>126</v>
      </c>
      <c r="U14">
        <v>113</v>
      </c>
      <c r="V14">
        <v>98</v>
      </c>
      <c r="W14">
        <v>82</v>
      </c>
      <c r="X14">
        <v>96</v>
      </c>
      <c r="Y14">
        <v>78</v>
      </c>
      <c r="Z14">
        <v>133</v>
      </c>
      <c r="AA14">
        <v>93</v>
      </c>
      <c r="AB14">
        <v>110</v>
      </c>
      <c r="AC14">
        <v>137</v>
      </c>
      <c r="AD14">
        <v>154</v>
      </c>
      <c r="AE14">
        <v>79</v>
      </c>
      <c r="AF14">
        <v>75</v>
      </c>
      <c r="AG14">
        <v>74</v>
      </c>
      <c r="AH14">
        <v>81</v>
      </c>
      <c r="AI14">
        <v>79</v>
      </c>
      <c r="AJ14">
        <v>66</v>
      </c>
      <c r="AK14">
        <v>73</v>
      </c>
      <c r="AL14">
        <v>59</v>
      </c>
      <c r="AM14">
        <v>70</v>
      </c>
      <c r="AN14">
        <v>59</v>
      </c>
      <c r="AO14">
        <v>89</v>
      </c>
      <c r="AP14">
        <v>49</v>
      </c>
      <c r="AQ14">
        <v>62</v>
      </c>
      <c r="AR14">
        <v>59</v>
      </c>
      <c r="AS14">
        <v>101</v>
      </c>
      <c r="AT14">
        <v>88</v>
      </c>
      <c r="AU14">
        <v>43</v>
      </c>
      <c r="AV14">
        <v>47</v>
      </c>
      <c r="AW14">
        <v>47</v>
      </c>
      <c r="AX14">
        <v>56</v>
      </c>
      <c r="AY14">
        <v>53</v>
      </c>
      <c r="AZ14">
        <v>38</v>
      </c>
      <c r="BA14">
        <v>38</v>
      </c>
      <c r="BB14">
        <v>61</v>
      </c>
      <c r="BC14">
        <v>39</v>
      </c>
      <c r="BD14">
        <v>48</v>
      </c>
      <c r="BE14">
        <v>42</v>
      </c>
      <c r="BF14">
        <v>55</v>
      </c>
      <c r="BG14">
        <v>43</v>
      </c>
      <c r="BH14">
        <v>46</v>
      </c>
      <c r="BI14">
        <v>50</v>
      </c>
      <c r="BJ14">
        <v>36</v>
      </c>
      <c r="BK14">
        <v>28</v>
      </c>
      <c r="BL14">
        <v>41</v>
      </c>
      <c r="BM14">
        <v>60</v>
      </c>
      <c r="BN14">
        <v>36</v>
      </c>
      <c r="BO14">
        <v>64</v>
      </c>
      <c r="BP14">
        <v>50</v>
      </c>
      <c r="BQ14">
        <v>50</v>
      </c>
      <c r="BR14">
        <v>35</v>
      </c>
      <c r="BS14">
        <v>28</v>
      </c>
      <c r="BT14">
        <v>30</v>
      </c>
      <c r="BU14">
        <v>44</v>
      </c>
      <c r="BV14">
        <v>37</v>
      </c>
      <c r="BW14">
        <v>31</v>
      </c>
      <c r="BX14">
        <v>30</v>
      </c>
      <c r="BY14">
        <v>43</v>
      </c>
      <c r="BZ14">
        <v>32</v>
      </c>
      <c r="CA14">
        <v>47</v>
      </c>
      <c r="CB14">
        <v>41</v>
      </c>
      <c r="CC14">
        <v>28</v>
      </c>
      <c r="CD14">
        <v>34</v>
      </c>
      <c r="CE14">
        <v>40</v>
      </c>
      <c r="CF14">
        <v>25</v>
      </c>
      <c r="CG14">
        <v>44</v>
      </c>
      <c r="CH14">
        <v>44</v>
      </c>
      <c r="CI14">
        <v>40</v>
      </c>
      <c r="CJ14">
        <v>28</v>
      </c>
      <c r="CK14">
        <v>33</v>
      </c>
      <c r="CL14">
        <v>25</v>
      </c>
      <c r="CM14">
        <v>22</v>
      </c>
      <c r="CN14">
        <v>26</v>
      </c>
      <c r="CO14">
        <v>52</v>
      </c>
      <c r="CP14">
        <v>38</v>
      </c>
      <c r="CQ14">
        <v>32</v>
      </c>
      <c r="CR14">
        <v>31</v>
      </c>
      <c r="CS14">
        <v>30</v>
      </c>
      <c r="CT14">
        <v>31</v>
      </c>
      <c r="CU14">
        <v>21</v>
      </c>
      <c r="CV14">
        <v>26</v>
      </c>
      <c r="CW14">
        <v>30</v>
      </c>
      <c r="CX14">
        <v>32</v>
      </c>
      <c r="CY14">
        <v>25</v>
      </c>
      <c r="CZ14">
        <v>30</v>
      </c>
      <c r="DA14">
        <v>41</v>
      </c>
      <c r="DB14">
        <v>19</v>
      </c>
      <c r="DC14">
        <v>28</v>
      </c>
      <c r="DD14">
        <v>32</v>
      </c>
      <c r="DE14">
        <v>25</v>
      </c>
      <c r="DF14">
        <v>36</v>
      </c>
      <c r="DG14">
        <v>39</v>
      </c>
      <c r="DH14">
        <v>27</v>
      </c>
      <c r="DI14">
        <v>13</v>
      </c>
      <c r="DJ14">
        <v>34</v>
      </c>
      <c r="DK14">
        <v>33</v>
      </c>
      <c r="DL14">
        <v>32</v>
      </c>
      <c r="DM14">
        <v>17</v>
      </c>
      <c r="DN14">
        <v>26</v>
      </c>
      <c r="DO14">
        <v>29</v>
      </c>
      <c r="DP14">
        <v>15</v>
      </c>
      <c r="DQ14">
        <v>11</v>
      </c>
      <c r="DR14">
        <v>18</v>
      </c>
      <c r="DS14">
        <v>31</v>
      </c>
      <c r="DT14">
        <v>12</v>
      </c>
      <c r="DU14">
        <v>26</v>
      </c>
      <c r="DV14">
        <v>27</v>
      </c>
      <c r="DW14">
        <v>17</v>
      </c>
      <c r="DX14">
        <v>26</v>
      </c>
      <c r="DY14">
        <v>40</v>
      </c>
      <c r="DZ14">
        <v>31</v>
      </c>
      <c r="EA14">
        <v>14</v>
      </c>
      <c r="EB14">
        <v>29</v>
      </c>
      <c r="EC14">
        <v>13</v>
      </c>
      <c r="ED14">
        <v>16</v>
      </c>
      <c r="EE14">
        <v>27</v>
      </c>
      <c r="EF14">
        <v>16</v>
      </c>
      <c r="EG14">
        <v>12</v>
      </c>
      <c r="EH14">
        <v>20</v>
      </c>
      <c r="EI14">
        <v>23</v>
      </c>
      <c r="EJ14">
        <v>28</v>
      </c>
      <c r="EK14">
        <v>14</v>
      </c>
      <c r="EL14">
        <v>15</v>
      </c>
      <c r="EM14">
        <v>30</v>
      </c>
      <c r="EN14">
        <v>18</v>
      </c>
      <c r="EO14">
        <v>13</v>
      </c>
      <c r="EP14">
        <v>18</v>
      </c>
      <c r="EQ14">
        <v>27</v>
      </c>
      <c r="ER14">
        <v>23</v>
      </c>
      <c r="ES14">
        <v>11</v>
      </c>
      <c r="ET14">
        <v>12</v>
      </c>
      <c r="EU14">
        <v>27</v>
      </c>
      <c r="EV14">
        <v>27</v>
      </c>
      <c r="EW14">
        <v>13</v>
      </c>
      <c r="EX14">
        <v>13</v>
      </c>
      <c r="EY14">
        <v>24</v>
      </c>
      <c r="EZ14">
        <v>17</v>
      </c>
      <c r="FA14">
        <v>20</v>
      </c>
      <c r="FB14">
        <v>17</v>
      </c>
      <c r="FC14">
        <v>12</v>
      </c>
      <c r="FD14">
        <v>0</v>
      </c>
      <c r="FE14">
        <v>12</v>
      </c>
      <c r="FF14">
        <v>33</v>
      </c>
      <c r="FG14">
        <v>30</v>
      </c>
      <c r="FH14">
        <v>14</v>
      </c>
      <c r="FI14">
        <v>15</v>
      </c>
      <c r="FJ14">
        <v>10</v>
      </c>
      <c r="FK14">
        <v>29</v>
      </c>
      <c r="FL14">
        <v>18</v>
      </c>
      <c r="FM14">
        <v>30</v>
      </c>
      <c r="FN14">
        <v>14</v>
      </c>
      <c r="FO14">
        <v>15</v>
      </c>
      <c r="FP14">
        <v>13</v>
      </c>
      <c r="FQ14">
        <v>13</v>
      </c>
      <c r="FR14">
        <v>15</v>
      </c>
      <c r="FS14">
        <v>14</v>
      </c>
      <c r="FT14">
        <v>12</v>
      </c>
      <c r="FU14">
        <v>14</v>
      </c>
      <c r="FV14">
        <v>15</v>
      </c>
      <c r="FW14">
        <v>0</v>
      </c>
      <c r="FX14">
        <v>18</v>
      </c>
      <c r="FY14">
        <v>14</v>
      </c>
      <c r="FZ14">
        <v>17</v>
      </c>
      <c r="GA14">
        <v>13</v>
      </c>
      <c r="GB14">
        <v>0</v>
      </c>
      <c r="GC14">
        <v>0</v>
      </c>
      <c r="GD14">
        <v>14</v>
      </c>
      <c r="GE14">
        <v>0</v>
      </c>
      <c r="GF14">
        <v>11</v>
      </c>
      <c r="GG14">
        <v>12</v>
      </c>
      <c r="GH14">
        <v>10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10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H14" sqref="H14"/>
    </sheetView>
  </sheetViews>
  <sheetFormatPr baseColWidth="10" defaultRowHeight="16" x14ac:dyDescent="0.2"/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">
      <c r="A2" t="s">
        <v>16</v>
      </c>
      <c r="B2" t="s">
        <v>17</v>
      </c>
      <c r="C2" t="s">
        <v>18</v>
      </c>
      <c r="D2">
        <v>10758</v>
      </c>
      <c r="E2" s="2">
        <v>0.65960215653467191</v>
      </c>
      <c r="F2">
        <v>7096</v>
      </c>
      <c r="G2" s="2">
        <v>0.55902584123443022</v>
      </c>
      <c r="H2" s="1">
        <v>2.69501766127533</v>
      </c>
      <c r="I2" s="1">
        <v>177.90295593976575</v>
      </c>
      <c r="J2" s="2">
        <v>0.18748838073991447</v>
      </c>
      <c r="K2">
        <v>2017</v>
      </c>
      <c r="L2" s="1">
        <v>100850</v>
      </c>
    </row>
    <row r="3" spans="1:12" x14ac:dyDescent="0.2">
      <c r="A3" t="s">
        <v>16</v>
      </c>
      <c r="B3" t="s">
        <v>17</v>
      </c>
      <c r="C3" s="3" t="s">
        <v>19</v>
      </c>
      <c r="D3" s="3">
        <v>3662</v>
      </c>
      <c r="E3" s="2">
        <v>0</v>
      </c>
      <c r="F3">
        <v>0</v>
      </c>
      <c r="G3" s="2">
        <v>0.54642271982523216</v>
      </c>
      <c r="H3" s="1">
        <v>2.9268159475696343</v>
      </c>
      <c r="I3" s="1">
        <v>222.5808301474604</v>
      </c>
      <c r="J3" s="2">
        <v>0.21709448388858546</v>
      </c>
      <c r="K3">
        <v>795</v>
      </c>
      <c r="L3" s="1">
        <v>39750</v>
      </c>
    </row>
    <row r="4" spans="1:12" x14ac:dyDescent="0.2">
      <c r="A4" t="s">
        <v>16</v>
      </c>
      <c r="B4" t="s">
        <v>17</v>
      </c>
      <c r="C4" s="4" t="s">
        <v>20</v>
      </c>
      <c r="D4" s="4">
        <v>6014</v>
      </c>
      <c r="E4" s="2">
        <v>0.66727635517126704</v>
      </c>
      <c r="F4">
        <v>4013</v>
      </c>
      <c r="G4" s="2">
        <v>1</v>
      </c>
      <c r="H4" s="1">
        <v>1</v>
      </c>
      <c r="I4" s="1">
        <v>0</v>
      </c>
      <c r="J4" s="2">
        <v>0</v>
      </c>
      <c r="K4">
        <v>0</v>
      </c>
      <c r="L4" s="1">
        <v>0</v>
      </c>
    </row>
    <row r="5" spans="1:12" x14ac:dyDescent="0.2">
      <c r="A5" t="s">
        <v>16</v>
      </c>
      <c r="B5" t="s">
        <v>17</v>
      </c>
      <c r="C5" s="5" t="s">
        <v>21</v>
      </c>
      <c r="D5" s="5">
        <v>5970</v>
      </c>
      <c r="E5" s="2">
        <v>0.68107202680067003</v>
      </c>
      <c r="F5">
        <v>4066</v>
      </c>
      <c r="G5" s="2">
        <v>0.57554438860971524</v>
      </c>
      <c r="H5" s="1">
        <v>2.2912897822445562</v>
      </c>
      <c r="I5" s="1">
        <v>137.77688442211056</v>
      </c>
      <c r="J5" s="2">
        <v>0.16080402010050251</v>
      </c>
      <c r="K5">
        <v>960</v>
      </c>
      <c r="L5" s="1">
        <v>48000</v>
      </c>
    </row>
    <row r="6" spans="1:12" x14ac:dyDescent="0.2">
      <c r="A6" t="s">
        <v>22</v>
      </c>
      <c r="B6" t="s">
        <v>17</v>
      </c>
      <c r="C6" t="s">
        <v>18</v>
      </c>
      <c r="D6">
        <v>5777</v>
      </c>
      <c r="E6" s="2">
        <v>0.67924528301886788</v>
      </c>
      <c r="F6">
        <v>3924</v>
      </c>
      <c r="G6" s="2">
        <v>0.55720962437251165</v>
      </c>
      <c r="H6" s="1">
        <v>2.6164099013328719</v>
      </c>
      <c r="I6" s="1">
        <v>153.24528301886792</v>
      </c>
      <c r="J6" s="2">
        <v>0.17690842998095899</v>
      </c>
      <c r="K6">
        <v>1022</v>
      </c>
      <c r="L6" s="1">
        <v>51100</v>
      </c>
    </row>
    <row r="7" spans="1:12" x14ac:dyDescent="0.2">
      <c r="A7" t="s">
        <v>22</v>
      </c>
      <c r="B7" t="s">
        <v>17</v>
      </c>
      <c r="C7" s="3" t="s">
        <v>19</v>
      </c>
      <c r="D7" s="3">
        <v>1853</v>
      </c>
      <c r="E7" s="2">
        <v>0</v>
      </c>
      <c r="F7">
        <v>0</v>
      </c>
      <c r="G7" s="2">
        <v>0.5342687533729088</v>
      </c>
      <c r="H7" s="1">
        <v>2.8175930922827845</v>
      </c>
      <c r="I7" s="1">
        <v>178.05828386400432</v>
      </c>
      <c r="J7" s="2">
        <v>0.18456556934700485</v>
      </c>
      <c r="K7">
        <v>342</v>
      </c>
      <c r="L7" s="1">
        <v>17100</v>
      </c>
    </row>
    <row r="8" spans="1:12" x14ac:dyDescent="0.2">
      <c r="A8" t="s">
        <v>22</v>
      </c>
      <c r="B8" t="s">
        <v>17</v>
      </c>
      <c r="C8" s="4" t="s">
        <v>20</v>
      </c>
      <c r="D8" s="4">
        <v>3219</v>
      </c>
      <c r="E8" s="2">
        <v>0.69245107176141663</v>
      </c>
      <c r="F8">
        <v>2229</v>
      </c>
      <c r="G8" s="2">
        <v>1</v>
      </c>
      <c r="H8" s="1">
        <v>1</v>
      </c>
      <c r="I8" s="1">
        <v>0</v>
      </c>
      <c r="J8" s="2">
        <v>0</v>
      </c>
      <c r="K8">
        <v>0</v>
      </c>
      <c r="L8" s="1">
        <v>0</v>
      </c>
    </row>
    <row r="9" spans="1:12" x14ac:dyDescent="0.2">
      <c r="A9" t="s">
        <v>22</v>
      </c>
      <c r="B9" t="s">
        <v>17</v>
      </c>
      <c r="C9" s="5" t="s">
        <v>21</v>
      </c>
      <c r="D9" s="5">
        <v>3984</v>
      </c>
      <c r="E9" s="2">
        <v>0.66566265060240959</v>
      </c>
      <c r="F9">
        <v>2652</v>
      </c>
      <c r="G9" s="2">
        <v>0.57730923694779113</v>
      </c>
      <c r="H9" s="1">
        <v>2.2979417670682731</v>
      </c>
      <c r="I9" s="1">
        <v>129.21912650602408</v>
      </c>
      <c r="J9" s="2">
        <v>0.15461847389558234</v>
      </c>
      <c r="K9">
        <v>616</v>
      </c>
      <c r="L9" s="1">
        <v>30800</v>
      </c>
    </row>
    <row r="10" spans="1:12" x14ac:dyDescent="0.2">
      <c r="B10" t="s">
        <v>17</v>
      </c>
      <c r="C10" s="6" t="s">
        <v>18</v>
      </c>
      <c r="D10" s="6">
        <v>16535</v>
      </c>
      <c r="E10" s="2">
        <v>0.66646507408527367</v>
      </c>
      <c r="F10">
        <v>11020</v>
      </c>
      <c r="G10" s="2">
        <v>0.55839129120048381</v>
      </c>
      <c r="H10" s="1">
        <v>2.6675536740247958</v>
      </c>
      <c r="I10" s="1">
        <v>169.28805563955245</v>
      </c>
      <c r="J10" s="2">
        <v>0.18379195645600241</v>
      </c>
      <c r="K10">
        <v>3039</v>
      </c>
      <c r="L10" s="1">
        <v>151950</v>
      </c>
    </row>
    <row r="11" spans="1:12" x14ac:dyDescent="0.2">
      <c r="B11" t="s">
        <v>17</v>
      </c>
      <c r="C11" s="6" t="s">
        <v>19</v>
      </c>
      <c r="D11" s="6">
        <v>5515</v>
      </c>
      <c r="E11" s="2">
        <v>0</v>
      </c>
      <c r="F11">
        <v>0</v>
      </c>
      <c r="G11" s="2">
        <v>0.54233907524932001</v>
      </c>
      <c r="H11" s="1">
        <v>2.8901178603807796</v>
      </c>
      <c r="I11" s="1">
        <v>207.62157751586582</v>
      </c>
      <c r="J11" s="2">
        <v>0.20616500453309156</v>
      </c>
      <c r="K11">
        <v>1137</v>
      </c>
      <c r="L11" s="1">
        <v>56850</v>
      </c>
    </row>
    <row r="12" spans="1:12" x14ac:dyDescent="0.2">
      <c r="B12" t="s">
        <v>17</v>
      </c>
      <c r="C12" s="6" t="s">
        <v>20</v>
      </c>
      <c r="D12" s="6">
        <v>9233</v>
      </c>
      <c r="E12" s="2">
        <v>0.67605328712227875</v>
      </c>
      <c r="F12">
        <v>6242</v>
      </c>
      <c r="G12" s="2">
        <v>1</v>
      </c>
      <c r="H12" s="1">
        <v>1</v>
      </c>
      <c r="I12" s="1">
        <v>0</v>
      </c>
      <c r="J12" s="2">
        <v>0</v>
      </c>
      <c r="K12">
        <v>0</v>
      </c>
      <c r="L12" s="1">
        <v>0</v>
      </c>
    </row>
    <row r="13" spans="1:12" x14ac:dyDescent="0.2">
      <c r="B13" t="s">
        <v>17</v>
      </c>
      <c r="C13" s="6" t="s">
        <v>21</v>
      </c>
      <c r="D13" s="6">
        <v>9954</v>
      </c>
      <c r="E13" s="2">
        <v>0.67490456098051033</v>
      </c>
      <c r="F13">
        <v>6718</v>
      </c>
      <c r="G13" s="2">
        <v>0.57625075346594334</v>
      </c>
      <c r="H13" s="1">
        <v>2.2939521800281293</v>
      </c>
      <c r="I13" s="1">
        <v>134.35171790235083</v>
      </c>
      <c r="J13" s="2">
        <v>0.15832831022704441</v>
      </c>
      <c r="K13">
        <v>1576</v>
      </c>
      <c r="L13" s="1">
        <v>78800</v>
      </c>
    </row>
    <row r="18" spans="1:14" ht="21" thickBot="1" x14ac:dyDescent="0.3">
      <c r="A18" s="39" t="s">
        <v>234</v>
      </c>
      <c r="B18" s="39"/>
      <c r="C18" s="39"/>
      <c r="D18" s="39"/>
      <c r="F18" s="38" t="s">
        <v>235</v>
      </c>
      <c r="G18" s="38"/>
      <c r="H18" s="38"/>
      <c r="I18" s="38"/>
      <c r="K18" s="37" t="s">
        <v>236</v>
      </c>
      <c r="L18" s="37"/>
      <c r="M18" s="37"/>
      <c r="N18" s="37"/>
    </row>
    <row r="19" spans="1:14" ht="17" thickBot="1" x14ac:dyDescent="0.25"/>
    <row r="20" spans="1:14" x14ac:dyDescent="0.2">
      <c r="A20" s="14" t="s">
        <v>7</v>
      </c>
      <c r="B20" s="15" t="s">
        <v>237</v>
      </c>
      <c r="C20" s="15" t="s">
        <v>238</v>
      </c>
      <c r="D20" s="16" t="s">
        <v>24</v>
      </c>
      <c r="F20" s="14" t="s">
        <v>7</v>
      </c>
      <c r="G20" s="15" t="s">
        <v>239</v>
      </c>
      <c r="H20" s="15" t="s">
        <v>240</v>
      </c>
      <c r="I20" s="16" t="s">
        <v>24</v>
      </c>
      <c r="K20" s="14" t="s">
        <v>7</v>
      </c>
      <c r="L20" s="15" t="s">
        <v>241</v>
      </c>
      <c r="M20" s="15" t="s">
        <v>242</v>
      </c>
      <c r="N20" s="16" t="s">
        <v>24</v>
      </c>
    </row>
    <row r="21" spans="1:14" x14ac:dyDescent="0.2">
      <c r="A21" s="17" t="s">
        <v>243</v>
      </c>
      <c r="B21" s="11">
        <f>F2</f>
        <v>7096</v>
      </c>
      <c r="C21" s="11">
        <f>D3</f>
        <v>3662</v>
      </c>
      <c r="D21" s="18">
        <f>SUM(B21:C21)</f>
        <v>10758</v>
      </c>
      <c r="F21" s="17" t="s">
        <v>243</v>
      </c>
      <c r="G21" s="12">
        <f>D2-D4</f>
        <v>4744</v>
      </c>
      <c r="H21" s="12">
        <f>D4</f>
        <v>6014</v>
      </c>
      <c r="I21" s="18">
        <f>SUM(G21:H21)</f>
        <v>10758</v>
      </c>
      <c r="K21" s="17" t="s">
        <v>243</v>
      </c>
      <c r="L21" s="13">
        <f>D2-D5</f>
        <v>4788</v>
      </c>
      <c r="M21" s="13">
        <f>D5</f>
        <v>5970</v>
      </c>
      <c r="N21" s="18">
        <f>SUM(L21:M21)</f>
        <v>10758</v>
      </c>
    </row>
    <row r="22" spans="1:14" x14ac:dyDescent="0.2">
      <c r="A22" s="17" t="s">
        <v>244</v>
      </c>
      <c r="B22" s="11">
        <f>F6</f>
        <v>3924</v>
      </c>
      <c r="C22" s="11">
        <f>D7</f>
        <v>1853</v>
      </c>
      <c r="D22" s="18">
        <f>SUM(B22:C22)</f>
        <v>5777</v>
      </c>
      <c r="F22" s="17" t="s">
        <v>244</v>
      </c>
      <c r="G22" s="12">
        <f>D6-D8</f>
        <v>2558</v>
      </c>
      <c r="H22" s="12">
        <f>D8</f>
        <v>3219</v>
      </c>
      <c r="I22" s="18">
        <f>SUM(G22:H22)</f>
        <v>5777</v>
      </c>
      <c r="K22" s="17" t="s">
        <v>244</v>
      </c>
      <c r="L22" s="13">
        <f>D6-D9</f>
        <v>1793</v>
      </c>
      <c r="M22" s="13">
        <f>D9</f>
        <v>3984</v>
      </c>
      <c r="N22" s="18">
        <f>SUM(L22:M22)</f>
        <v>5777</v>
      </c>
    </row>
    <row r="23" spans="1:14" ht="17" thickBot="1" x14ac:dyDescent="0.25">
      <c r="A23" s="19" t="s">
        <v>24</v>
      </c>
      <c r="B23" s="20">
        <f>SUM(B21:B22)</f>
        <v>11020</v>
      </c>
      <c r="C23" s="20">
        <f>SUM(C21:C22)</f>
        <v>5515</v>
      </c>
      <c r="D23" s="21">
        <f>SUM(B23:C23)</f>
        <v>16535</v>
      </c>
      <c r="F23" s="19" t="s">
        <v>24</v>
      </c>
      <c r="G23" s="20">
        <f>SUM(G21:G22)</f>
        <v>7302</v>
      </c>
      <c r="H23" s="20">
        <f>SUM(H21:H22)</f>
        <v>9233</v>
      </c>
      <c r="I23" s="21">
        <f>SUM(G23:H23)</f>
        <v>16535</v>
      </c>
      <c r="K23" s="19" t="s">
        <v>24</v>
      </c>
      <c r="L23" s="20">
        <f>SUM(L21:L22)</f>
        <v>6581</v>
      </c>
      <c r="M23" s="20">
        <f>SUM(M21:M22)</f>
        <v>9954</v>
      </c>
      <c r="N23" s="21">
        <f>SUM(L23:M23)</f>
        <v>16535</v>
      </c>
    </row>
    <row r="24" spans="1:14" ht="17" thickBot="1" x14ac:dyDescent="0.25"/>
    <row r="25" spans="1:14" x14ac:dyDescent="0.2">
      <c r="A25" s="14" t="s">
        <v>245</v>
      </c>
      <c r="B25" s="15" t="s">
        <v>237</v>
      </c>
      <c r="C25" s="15" t="s">
        <v>238</v>
      </c>
      <c r="D25" s="16" t="s">
        <v>24</v>
      </c>
      <c r="F25" s="14" t="s">
        <v>245</v>
      </c>
      <c r="G25" s="15" t="s">
        <v>239</v>
      </c>
      <c r="H25" s="15" t="s">
        <v>240</v>
      </c>
      <c r="I25" s="16" t="s">
        <v>24</v>
      </c>
      <c r="K25" s="14" t="s">
        <v>245</v>
      </c>
      <c r="L25" s="15" t="s">
        <v>241</v>
      </c>
      <c r="M25" s="15" t="s">
        <v>242</v>
      </c>
      <c r="N25" s="16" t="s">
        <v>24</v>
      </c>
    </row>
    <row r="26" spans="1:14" x14ac:dyDescent="0.2">
      <c r="A26" s="17" t="s">
        <v>243</v>
      </c>
      <c r="B26" s="11">
        <f>B21/$D$23</f>
        <v>0.4291502872694285</v>
      </c>
      <c r="C26" s="11">
        <f>C21/$D$23</f>
        <v>0.22146960991835501</v>
      </c>
      <c r="D26" s="18">
        <f t="shared" ref="D26:D28" si="0">SUM(B26:C26)</f>
        <v>0.65061989718778346</v>
      </c>
      <c r="F26" s="17" t="s">
        <v>243</v>
      </c>
      <c r="G26" s="12">
        <f>G21/$I$23</f>
        <v>0.28690656183852437</v>
      </c>
      <c r="H26" s="12">
        <f t="shared" ref="H26:H27" si="1">H21/$I$23</f>
        <v>0.36371333534925915</v>
      </c>
      <c r="I26" s="18">
        <f t="shared" ref="I26:I28" si="2">SUM(G26:H26)</f>
        <v>0.65061989718778346</v>
      </c>
      <c r="K26" s="17" t="s">
        <v>243</v>
      </c>
      <c r="L26" s="13">
        <f>L21/$N$23</f>
        <v>0.28956758391291199</v>
      </c>
      <c r="M26" s="13">
        <f t="shared" ref="M26:M27" si="3">M21/$N$23</f>
        <v>0.36105231327487147</v>
      </c>
      <c r="N26" s="18">
        <f t="shared" ref="N26:N28" si="4">SUM(L26:M26)</f>
        <v>0.65061989718778346</v>
      </c>
    </row>
    <row r="27" spans="1:14" x14ac:dyDescent="0.2">
      <c r="A27" s="17" t="s">
        <v>244</v>
      </c>
      <c r="B27" s="11">
        <f>B22/$D$23</f>
        <v>0.23731478681584517</v>
      </c>
      <c r="C27" s="11">
        <f>C22/$D$23</f>
        <v>0.11206531599637133</v>
      </c>
      <c r="D27" s="18">
        <f t="shared" si="0"/>
        <v>0.34938010281221649</v>
      </c>
      <c r="F27" s="17" t="s">
        <v>244</v>
      </c>
      <c r="G27" s="12">
        <f t="shared" ref="G27:H27" si="5">G22/$I$23</f>
        <v>0.15470214696099183</v>
      </c>
      <c r="H27" s="12">
        <f t="shared" si="1"/>
        <v>0.19467795585122469</v>
      </c>
      <c r="I27" s="18">
        <f t="shared" si="2"/>
        <v>0.34938010281221654</v>
      </c>
      <c r="K27" s="17" t="s">
        <v>244</v>
      </c>
      <c r="L27" s="13">
        <f t="shared" ref="L27:M27" si="6">L22/$N$23</f>
        <v>0.10843664953129725</v>
      </c>
      <c r="M27" s="13">
        <f t="shared" si="3"/>
        <v>0.24094345328091926</v>
      </c>
      <c r="N27" s="18">
        <f t="shared" si="4"/>
        <v>0.34938010281221654</v>
      </c>
    </row>
    <row r="28" spans="1:14" ht="17" thickBot="1" x14ac:dyDescent="0.25">
      <c r="A28" s="19" t="s">
        <v>24</v>
      </c>
      <c r="B28" s="20">
        <f t="shared" ref="B28:C28" si="7">SUM(B26:B27)</f>
        <v>0.66646507408527367</v>
      </c>
      <c r="C28" s="20">
        <f t="shared" si="7"/>
        <v>0.33353492591472633</v>
      </c>
      <c r="D28" s="21">
        <f t="shared" si="0"/>
        <v>1</v>
      </c>
      <c r="F28" s="19" t="s">
        <v>24</v>
      </c>
      <c r="G28" s="20">
        <f t="shared" ref="G28:H28" si="8">SUM(G26:G27)</f>
        <v>0.44160870879951619</v>
      </c>
      <c r="H28" s="20">
        <f t="shared" si="8"/>
        <v>0.55839129120048381</v>
      </c>
      <c r="I28" s="21">
        <f t="shared" si="2"/>
        <v>1</v>
      </c>
      <c r="K28" s="19" t="s">
        <v>24</v>
      </c>
      <c r="L28" s="20">
        <f t="shared" ref="L28:M28" si="9">SUM(L26:L27)</f>
        <v>0.39800423344420921</v>
      </c>
      <c r="M28" s="20">
        <f t="shared" si="9"/>
        <v>0.60199576655579068</v>
      </c>
      <c r="N28" s="21">
        <f t="shared" si="4"/>
        <v>0.99999999999999989</v>
      </c>
    </row>
    <row r="31" spans="1:14" ht="18" thickBot="1" x14ac:dyDescent="0.25">
      <c r="A31" s="40" t="s">
        <v>251</v>
      </c>
      <c r="B31" s="40"/>
      <c r="C31" s="40"/>
      <c r="D31" s="40"/>
      <c r="F31" s="34" t="s">
        <v>252</v>
      </c>
      <c r="G31" s="34"/>
      <c r="H31" s="34"/>
      <c r="I31" s="34"/>
      <c r="K31" s="41" t="s">
        <v>260</v>
      </c>
      <c r="L31" s="41"/>
      <c r="M31" s="41"/>
      <c r="N31" s="41"/>
    </row>
    <row r="32" spans="1:14" x14ac:dyDescent="0.2">
      <c r="A32" s="35" t="s">
        <v>246</v>
      </c>
      <c r="B32" s="35"/>
      <c r="C32" s="35">
        <f>C26/D26</f>
        <v>0.34039784346532814</v>
      </c>
      <c r="D32" s="35"/>
      <c r="F32" s="35" t="s">
        <v>253</v>
      </c>
      <c r="G32" s="35"/>
      <c r="H32" s="35">
        <f>H26/I26</f>
        <v>0.55902584123443022</v>
      </c>
      <c r="I32" s="35"/>
      <c r="K32" s="35" t="s">
        <v>261</v>
      </c>
      <c r="L32" s="35"/>
      <c r="M32" s="35">
        <f>M26/N26</f>
        <v>0.55493586168432796</v>
      </c>
      <c r="N32" s="35"/>
    </row>
    <row r="33" spans="1:16" x14ac:dyDescent="0.2">
      <c r="A33" s="28" t="s">
        <v>247</v>
      </c>
      <c r="B33" s="28"/>
      <c r="C33" s="28">
        <f>C27/D27</f>
        <v>0.32075471698113212</v>
      </c>
      <c r="D33" s="28"/>
      <c r="F33" s="28" t="s">
        <v>254</v>
      </c>
      <c r="G33" s="28"/>
      <c r="H33" s="28">
        <f>H27/I27</f>
        <v>0.55720962437251165</v>
      </c>
      <c r="I33" s="28"/>
      <c r="K33" s="28" t="s">
        <v>262</v>
      </c>
      <c r="L33" s="28"/>
      <c r="M33" s="28">
        <f>M27/N27</f>
        <v>0.68963129652068544</v>
      </c>
      <c r="N33" s="28"/>
    </row>
    <row r="34" spans="1:16" ht="54" customHeight="1" x14ac:dyDescent="0.2">
      <c r="A34" s="23" t="s">
        <v>250</v>
      </c>
      <c r="B34" s="33" t="s">
        <v>265</v>
      </c>
      <c r="C34" s="33"/>
      <c r="D34" s="33"/>
      <c r="F34" s="23" t="s">
        <v>250</v>
      </c>
      <c r="G34" s="33" t="s">
        <v>264</v>
      </c>
      <c r="H34" s="33"/>
      <c r="I34" s="33"/>
      <c r="K34" s="23" t="s">
        <v>250</v>
      </c>
      <c r="L34" s="27" t="s">
        <v>263</v>
      </c>
      <c r="M34" s="27"/>
      <c r="N34" s="27"/>
    </row>
    <row r="35" spans="1:16" x14ac:dyDescent="0.2">
      <c r="K35" s="7"/>
    </row>
    <row r="37" spans="1:16" ht="18" thickBot="1" x14ac:dyDescent="0.25">
      <c r="A37" s="36" t="s">
        <v>256</v>
      </c>
      <c r="B37" s="36"/>
      <c r="C37" s="36"/>
      <c r="D37" s="36"/>
      <c r="E37" s="22"/>
      <c r="F37" s="29" t="s">
        <v>255</v>
      </c>
      <c r="G37" s="29"/>
      <c r="H37" s="29"/>
      <c r="I37" s="29"/>
      <c r="J37" s="22"/>
      <c r="K37" s="32" t="s">
        <v>266</v>
      </c>
      <c r="L37" s="32"/>
      <c r="M37" s="32"/>
      <c r="N37" s="32"/>
    </row>
    <row r="38" spans="1:16" x14ac:dyDescent="0.2">
      <c r="A38" s="30" t="s">
        <v>248</v>
      </c>
      <c r="B38" s="31"/>
      <c r="C38" s="30">
        <f>C26/C28</f>
        <v>0.66400725294650953</v>
      </c>
      <c r="D38" s="31"/>
      <c r="E38" s="22"/>
      <c r="F38" s="30" t="s">
        <v>257</v>
      </c>
      <c r="G38" s="31"/>
      <c r="H38" s="30">
        <f>H26/H28</f>
        <v>0.65135925484674539</v>
      </c>
      <c r="I38" s="31"/>
      <c r="J38" s="22"/>
      <c r="K38" s="30" t="s">
        <v>267</v>
      </c>
      <c r="L38" s="31"/>
      <c r="M38" s="30">
        <f>M26/M28</f>
        <v>0.5997588908981315</v>
      </c>
      <c r="N38" s="31"/>
    </row>
    <row r="39" spans="1:16" x14ac:dyDescent="0.2">
      <c r="A39" s="25" t="s">
        <v>249</v>
      </c>
      <c r="B39" s="26"/>
      <c r="C39" s="25">
        <f>C27/C28</f>
        <v>0.33599274705349047</v>
      </c>
      <c r="D39" s="26"/>
      <c r="E39" s="22"/>
      <c r="F39" s="25" t="s">
        <v>258</v>
      </c>
      <c r="G39" s="26"/>
      <c r="H39" s="25">
        <f>H27/H28</f>
        <v>0.34864074515325466</v>
      </c>
      <c r="I39" s="26"/>
      <c r="J39" s="22"/>
      <c r="K39" s="25" t="s">
        <v>268</v>
      </c>
      <c r="L39" s="26"/>
      <c r="M39" s="25">
        <f>M27/M28</f>
        <v>0.40024110910186866</v>
      </c>
      <c r="N39" s="26"/>
    </row>
    <row r="40" spans="1:16" ht="38" customHeight="1" x14ac:dyDescent="0.2">
      <c r="A40" s="23" t="s">
        <v>250</v>
      </c>
      <c r="B40" s="33" t="s">
        <v>259</v>
      </c>
      <c r="C40" s="33"/>
      <c r="D40" s="33"/>
      <c r="E40" s="22"/>
      <c r="F40" s="23" t="s">
        <v>250</v>
      </c>
      <c r="G40" s="33" t="s">
        <v>270</v>
      </c>
      <c r="H40" s="33"/>
      <c r="I40" s="33"/>
      <c r="J40" s="22"/>
      <c r="K40" s="23" t="s">
        <v>250</v>
      </c>
      <c r="L40" s="27" t="s">
        <v>269</v>
      </c>
      <c r="M40" s="27"/>
      <c r="N40" s="27"/>
    </row>
    <row r="41" spans="1:16" x14ac:dyDescent="0.2">
      <c r="P41" s="10"/>
    </row>
    <row r="42" spans="1:16" x14ac:dyDescent="0.2">
      <c r="P42" s="10"/>
    </row>
    <row r="43" spans="1:16" x14ac:dyDescent="0.2">
      <c r="K43" s="24" t="s">
        <v>271</v>
      </c>
    </row>
    <row r="44" spans="1:16" x14ac:dyDescent="0.2">
      <c r="K44" s="24" t="s">
        <v>272</v>
      </c>
    </row>
    <row r="45" spans="1:16" x14ac:dyDescent="0.2">
      <c r="K45" s="10"/>
    </row>
  </sheetData>
  <mergeCells count="39">
    <mergeCell ref="A33:B33"/>
    <mergeCell ref="K31:N31"/>
    <mergeCell ref="K32:L32"/>
    <mergeCell ref="M32:N32"/>
    <mergeCell ref="K33:L33"/>
    <mergeCell ref="K18:N18"/>
    <mergeCell ref="F18:I18"/>
    <mergeCell ref="A18:D18"/>
    <mergeCell ref="A31:D31"/>
    <mergeCell ref="A32:B32"/>
    <mergeCell ref="B40:D40"/>
    <mergeCell ref="F31:I31"/>
    <mergeCell ref="F32:G32"/>
    <mergeCell ref="H32:I32"/>
    <mergeCell ref="F33:G33"/>
    <mergeCell ref="H33:I33"/>
    <mergeCell ref="G34:I34"/>
    <mergeCell ref="G40:I40"/>
    <mergeCell ref="C39:D39"/>
    <mergeCell ref="A39:B39"/>
    <mergeCell ref="C38:D38"/>
    <mergeCell ref="A38:B38"/>
    <mergeCell ref="B34:D34"/>
    <mergeCell ref="C32:D32"/>
    <mergeCell ref="C33:D33"/>
    <mergeCell ref="A37:D37"/>
    <mergeCell ref="F37:I37"/>
    <mergeCell ref="F38:G38"/>
    <mergeCell ref="H38:I38"/>
    <mergeCell ref="F39:G39"/>
    <mergeCell ref="H39:I39"/>
    <mergeCell ref="K39:L39"/>
    <mergeCell ref="M39:N39"/>
    <mergeCell ref="L40:N40"/>
    <mergeCell ref="M33:N33"/>
    <mergeCell ref="L34:N34"/>
    <mergeCell ref="K37:N37"/>
    <mergeCell ref="K38:L38"/>
    <mergeCell ref="M38:N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데이터세트1</vt:lpstr>
      <vt:lpstr>데이터세트2</vt:lpstr>
      <vt:lpstr>조건부확률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2017-03-27T03:30:39Z</dcterms:modified>
</cp:coreProperties>
</file>