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.kolada\Documents\go_sudoku\"/>
    </mc:Choice>
  </mc:AlternateContent>
  <xr:revisionPtr revIDLastSave="0" documentId="13_ncr:1_{1653AB8E-6862-494F-8E4D-BC0EEFFF56A9}" xr6:coauthVersionLast="37" xr6:coauthVersionMax="37" xr10:uidLastSave="{00000000-0000-0000-0000-000000000000}"/>
  <bookViews>
    <workbookView xWindow="0" yWindow="0" windowWidth="23040" windowHeight="9000" xr2:uid="{666A6699-6131-4AB1-A29E-7DACA2D9F7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K25" i="1"/>
  <c r="J25" i="1"/>
  <c r="I25" i="1"/>
  <c r="D25" i="1"/>
  <c r="C25" i="1"/>
  <c r="C24" i="1"/>
  <c r="M22" i="1"/>
  <c r="M23" i="1"/>
  <c r="L22" i="1"/>
  <c r="L23" i="1"/>
  <c r="M21" i="1"/>
  <c r="L21" i="1"/>
  <c r="K11" i="1"/>
  <c r="M25" i="1" l="1"/>
  <c r="L25" i="1"/>
  <c r="K22" i="1"/>
  <c r="K21" i="1"/>
  <c r="E23" i="1"/>
  <c r="K23" i="1" s="1"/>
  <c r="E22" i="1"/>
  <c r="E21" i="1"/>
  <c r="J21" i="1"/>
  <c r="J22" i="1"/>
  <c r="J23" i="1"/>
  <c r="J24" i="1"/>
  <c r="I22" i="1"/>
  <c r="I23" i="1"/>
  <c r="I24" i="1"/>
  <c r="I21" i="1"/>
  <c r="J8" i="1"/>
  <c r="K8" i="1"/>
  <c r="J9" i="1"/>
  <c r="K9" i="1"/>
  <c r="J10" i="1"/>
  <c r="K10" i="1"/>
  <c r="J11" i="1"/>
  <c r="J12" i="1"/>
  <c r="K12" i="1"/>
  <c r="J13" i="1"/>
  <c r="K13" i="1"/>
  <c r="J14" i="1"/>
  <c r="K14" i="1"/>
  <c r="J15" i="1"/>
  <c r="J16" i="1"/>
  <c r="J17" i="1"/>
  <c r="J18" i="1"/>
  <c r="I9" i="1"/>
  <c r="I10" i="1"/>
  <c r="I11" i="1"/>
  <c r="I12" i="1"/>
  <c r="I13" i="1"/>
  <c r="I14" i="1"/>
  <c r="I15" i="1"/>
  <c r="I16" i="1"/>
  <c r="I17" i="1"/>
  <c r="I18" i="1"/>
  <c r="I8" i="1"/>
  <c r="D24" i="1"/>
  <c r="D23" i="1"/>
  <c r="D22" i="1"/>
  <c r="D21" i="1"/>
  <c r="C23" i="1"/>
  <c r="C22" i="1"/>
  <c r="C21" i="1"/>
</calcChain>
</file>

<file path=xl/sharedStrings.xml><?xml version="1.0" encoding="utf-8"?>
<sst xmlns="http://schemas.openxmlformats.org/spreadsheetml/2006/main" count="64" uniqueCount="20">
  <si>
    <t>Sudoku level</t>
  </si>
  <si>
    <t>puzzle number</t>
  </si>
  <si>
    <t>Medium</t>
  </si>
  <si>
    <t>Hard</t>
  </si>
  <si>
    <t>God</t>
  </si>
  <si>
    <t>Hardest</t>
  </si>
  <si>
    <t>Deduction algorithms</t>
  </si>
  <si>
    <t>Way of solving</t>
  </si>
  <si>
    <t>Brute force algorithms</t>
  </si>
  <si>
    <t>Average on level</t>
  </si>
  <si>
    <t>x</t>
  </si>
  <si>
    <t>Backtracking by row [ns]</t>
  </si>
  <si>
    <t>Backtracking by block [ns]</t>
  </si>
  <si>
    <t>Conclusion:</t>
  </si>
  <si>
    <t>must improve block backtracking algorithm</t>
  </si>
  <si>
    <t>must implement another deduction algorithms (x-cycles and swordfish)</t>
  </si>
  <si>
    <t>Deduction algorithms do have better efficiency with solving sudokus, especially the harder ones</t>
  </si>
  <si>
    <t>Comparison</t>
  </si>
  <si>
    <t>Very Easy</t>
  </si>
  <si>
    <t>ALL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</si>
</sst>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0.0000000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6" fontId="0" fillId="0" borderId="1" xfId="0" applyNumberFormat="1" applyBorder="1"/>
    <xf numFmtId="0" fontId="1" fillId="0" borderId="5" xfId="0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D8A7-F08D-41BA-B080-BFE118E322A3}">
  <dimension ref="A5:M31"/>
  <sheetViews>
    <sheetView tabSelected="1" topLeftCell="F10" workbookViewId="0">
      <selection activeCell="N24" sqref="N24"/>
    </sheetView>
  </sheetViews>
  <sheetFormatPr defaultRowHeight="14.4" x14ac:dyDescent="0.3"/>
  <cols>
    <col min="1" max="1" width="17" customWidth="1"/>
    <col min="2" max="2" width="14.33203125" customWidth="1"/>
    <col min="3" max="3" width="23.88671875" customWidth="1"/>
    <col min="4" max="4" width="22.21875" customWidth="1"/>
    <col min="5" max="5" width="21.5546875" customWidth="1"/>
    <col min="7" max="7" width="18.77734375" customWidth="1"/>
    <col min="8" max="8" width="16.21875" customWidth="1"/>
    <col min="9" max="9" width="21.88671875" customWidth="1"/>
    <col min="10" max="10" width="22.88671875" customWidth="1"/>
    <col min="11" max="11" width="22.21875" customWidth="1"/>
    <col min="12" max="12" width="11.88671875" customWidth="1"/>
    <col min="13" max="13" width="10.33203125" customWidth="1"/>
  </cols>
  <sheetData>
    <row r="5" spans="1:11" x14ac:dyDescent="0.3">
      <c r="A5" s="11" t="s">
        <v>0</v>
      </c>
      <c r="B5" s="11" t="s">
        <v>1</v>
      </c>
      <c r="C5" s="11" t="s">
        <v>7</v>
      </c>
      <c r="D5" s="11"/>
      <c r="E5" s="11"/>
      <c r="G5" s="11" t="s">
        <v>0</v>
      </c>
      <c r="H5" s="11" t="s">
        <v>1</v>
      </c>
      <c r="I5" s="11" t="s">
        <v>7</v>
      </c>
      <c r="J5" s="11"/>
      <c r="K5" s="11"/>
    </row>
    <row r="6" spans="1:11" x14ac:dyDescent="0.3">
      <c r="A6" s="11"/>
      <c r="B6" s="11"/>
      <c r="C6" s="11" t="s">
        <v>8</v>
      </c>
      <c r="D6" s="11"/>
      <c r="E6" s="11" t="s">
        <v>6</v>
      </c>
      <c r="G6" s="11"/>
      <c r="H6" s="11"/>
      <c r="I6" s="11" t="s">
        <v>8</v>
      </c>
      <c r="J6" s="11"/>
      <c r="K6" s="11" t="s">
        <v>6</v>
      </c>
    </row>
    <row r="7" spans="1:11" x14ac:dyDescent="0.3">
      <c r="A7" s="11"/>
      <c r="B7" s="11"/>
      <c r="C7" s="2" t="s">
        <v>11</v>
      </c>
      <c r="D7" s="2" t="s">
        <v>12</v>
      </c>
      <c r="E7" s="11"/>
      <c r="G7" s="11"/>
      <c r="H7" s="11"/>
      <c r="I7" s="2" t="s">
        <v>11</v>
      </c>
      <c r="J7" s="2" t="s">
        <v>12</v>
      </c>
      <c r="K7" s="11"/>
    </row>
    <row r="8" spans="1:11" x14ac:dyDescent="0.3">
      <c r="A8" s="1" t="s">
        <v>18</v>
      </c>
      <c r="B8" s="1">
        <v>1</v>
      </c>
      <c r="C8" s="1">
        <v>4627</v>
      </c>
      <c r="D8" s="1">
        <v>5633</v>
      </c>
      <c r="E8" s="1">
        <v>19888</v>
      </c>
      <c r="G8" s="1" t="s">
        <v>18</v>
      </c>
      <c r="H8" s="1">
        <v>1</v>
      </c>
      <c r="I8" s="5">
        <f>C8/1000000000</f>
        <v>4.6269999999999999E-6</v>
      </c>
      <c r="J8" s="5">
        <f t="shared" ref="J8:K18" si="0">D8/1000000000</f>
        <v>5.6330000000000001E-6</v>
      </c>
      <c r="K8" s="6">
        <f t="shared" si="0"/>
        <v>1.9888E-5</v>
      </c>
    </row>
    <row r="9" spans="1:11" x14ac:dyDescent="0.3">
      <c r="A9" s="1" t="s">
        <v>2</v>
      </c>
      <c r="B9" s="1">
        <v>2</v>
      </c>
      <c r="C9" s="1">
        <v>393779</v>
      </c>
      <c r="D9" s="1">
        <v>607143</v>
      </c>
      <c r="E9" s="1">
        <v>32261</v>
      </c>
      <c r="G9" s="1" t="s">
        <v>2</v>
      </c>
      <c r="H9" s="1">
        <v>2</v>
      </c>
      <c r="I9" s="4">
        <f t="shared" ref="I9:I18" si="1">C9/1000000000</f>
        <v>3.9377900000000003E-4</v>
      </c>
      <c r="J9" s="4">
        <f t="shared" si="0"/>
        <v>6.0714299999999998E-4</v>
      </c>
      <c r="K9" s="5">
        <f t="shared" si="0"/>
        <v>3.2261000000000002E-5</v>
      </c>
    </row>
    <row r="10" spans="1:11" x14ac:dyDescent="0.3">
      <c r="A10" s="1" t="s">
        <v>3</v>
      </c>
      <c r="B10" s="1">
        <v>3</v>
      </c>
      <c r="C10" s="1">
        <v>161307</v>
      </c>
      <c r="D10" s="1">
        <v>221174</v>
      </c>
      <c r="E10" s="1">
        <v>74457</v>
      </c>
      <c r="G10" s="1" t="s">
        <v>3</v>
      </c>
      <c r="H10" s="1">
        <v>3</v>
      </c>
      <c r="I10" s="4">
        <f t="shared" si="1"/>
        <v>1.6130699999999999E-4</v>
      </c>
      <c r="J10" s="4">
        <f t="shared" si="0"/>
        <v>2.2117400000000001E-4</v>
      </c>
      <c r="K10" s="5">
        <f t="shared" si="0"/>
        <v>7.4456999999999995E-5</v>
      </c>
    </row>
    <row r="11" spans="1:11" x14ac:dyDescent="0.3">
      <c r="A11" s="1" t="s">
        <v>3</v>
      </c>
      <c r="B11" s="1">
        <v>4</v>
      </c>
      <c r="C11" s="1">
        <v>675112</v>
      </c>
      <c r="D11" s="1">
        <v>807543</v>
      </c>
      <c r="E11" s="15">
        <v>119632</v>
      </c>
      <c r="G11" s="1" t="s">
        <v>3</v>
      </c>
      <c r="H11" s="1">
        <v>4</v>
      </c>
      <c r="I11" s="4">
        <f t="shared" si="1"/>
        <v>6.7511199999999996E-4</v>
      </c>
      <c r="J11" s="4">
        <f t="shared" si="0"/>
        <v>8.0754299999999998E-4</v>
      </c>
      <c r="K11" s="5">
        <f t="shared" si="0"/>
        <v>1.19632E-4</v>
      </c>
    </row>
    <row r="12" spans="1:11" x14ac:dyDescent="0.3">
      <c r="A12" s="1" t="s">
        <v>3</v>
      </c>
      <c r="B12" s="1">
        <v>5</v>
      </c>
      <c r="C12" s="1">
        <v>276664</v>
      </c>
      <c r="D12" s="1">
        <v>311020</v>
      </c>
      <c r="E12" s="1">
        <v>93447</v>
      </c>
      <c r="G12" s="1" t="s">
        <v>3</v>
      </c>
      <c r="H12" s="1">
        <v>5</v>
      </c>
      <c r="I12" s="4">
        <f t="shared" si="1"/>
        <v>2.7666399999999998E-4</v>
      </c>
      <c r="J12" s="4">
        <f t="shared" si="0"/>
        <v>3.1102000000000001E-4</v>
      </c>
      <c r="K12" s="5">
        <f t="shared" si="0"/>
        <v>9.3447000000000002E-5</v>
      </c>
    </row>
    <row r="13" spans="1:11" x14ac:dyDescent="0.3">
      <c r="A13" s="1" t="s">
        <v>3</v>
      </c>
      <c r="B13" s="1">
        <v>6</v>
      </c>
      <c r="C13" s="1">
        <v>359794</v>
      </c>
      <c r="D13" s="1">
        <v>215476</v>
      </c>
      <c r="E13" s="1">
        <v>118332</v>
      </c>
      <c r="G13" s="1" t="s">
        <v>3</v>
      </c>
      <c r="H13" s="1">
        <v>6</v>
      </c>
      <c r="I13" s="4">
        <f t="shared" si="1"/>
        <v>3.5979399999999998E-4</v>
      </c>
      <c r="J13" s="4">
        <f t="shared" si="0"/>
        <v>2.1547600000000001E-4</v>
      </c>
      <c r="K13" s="5">
        <f t="shared" si="0"/>
        <v>1.18332E-4</v>
      </c>
    </row>
    <row r="14" spans="1:11" x14ac:dyDescent="0.3">
      <c r="A14" s="1" t="s">
        <v>3</v>
      </c>
      <c r="B14" s="1">
        <v>7</v>
      </c>
      <c r="C14" s="1">
        <v>5926595</v>
      </c>
      <c r="D14" s="1">
        <v>9234762</v>
      </c>
      <c r="E14" s="1">
        <v>77706</v>
      </c>
      <c r="G14" s="1" t="s">
        <v>3</v>
      </c>
      <c r="H14" s="1">
        <v>11</v>
      </c>
      <c r="I14" s="4">
        <f t="shared" si="1"/>
        <v>5.9265949999999998E-3</v>
      </c>
      <c r="J14" s="4">
        <f t="shared" si="0"/>
        <v>9.2347620000000005E-3</v>
      </c>
      <c r="K14" s="5">
        <f t="shared" si="0"/>
        <v>7.7706000000000004E-5</v>
      </c>
    </row>
    <row r="15" spans="1:11" x14ac:dyDescent="0.3">
      <c r="A15" s="1" t="s">
        <v>4</v>
      </c>
      <c r="B15" s="1">
        <v>8</v>
      </c>
      <c r="C15" s="1">
        <v>87899565</v>
      </c>
      <c r="D15" s="1">
        <v>48038473</v>
      </c>
      <c r="E15" s="3" t="s">
        <v>10</v>
      </c>
      <c r="G15" s="1" t="s">
        <v>4</v>
      </c>
      <c r="H15" s="1">
        <v>8</v>
      </c>
      <c r="I15" s="4">
        <f t="shared" si="1"/>
        <v>8.7899564999999999E-2</v>
      </c>
      <c r="J15" s="4">
        <f t="shared" si="0"/>
        <v>4.8038472999999998E-2</v>
      </c>
      <c r="K15" s="9" t="s">
        <v>10</v>
      </c>
    </row>
    <row r="16" spans="1:11" x14ac:dyDescent="0.3">
      <c r="A16" s="1" t="s">
        <v>4</v>
      </c>
      <c r="B16" s="1">
        <v>9</v>
      </c>
      <c r="C16" s="1">
        <v>3368096</v>
      </c>
      <c r="D16" s="1">
        <v>1288275</v>
      </c>
      <c r="E16" s="3" t="s">
        <v>10</v>
      </c>
      <c r="G16" s="1" t="s">
        <v>4</v>
      </c>
      <c r="H16" s="1">
        <v>9</v>
      </c>
      <c r="I16" s="4">
        <f t="shared" si="1"/>
        <v>3.3680960000000001E-3</v>
      </c>
      <c r="J16" s="4">
        <f t="shared" si="0"/>
        <v>1.288275E-3</v>
      </c>
      <c r="K16" s="9" t="s">
        <v>10</v>
      </c>
    </row>
    <row r="17" spans="1:13" x14ac:dyDescent="0.3">
      <c r="A17" s="1" t="s">
        <v>4</v>
      </c>
      <c r="B17" s="1">
        <v>10</v>
      </c>
      <c r="C17" s="1">
        <v>2116785</v>
      </c>
      <c r="D17" s="1">
        <v>1632063</v>
      </c>
      <c r="E17" s="3" t="s">
        <v>10</v>
      </c>
      <c r="G17" s="1" t="s">
        <v>4</v>
      </c>
      <c r="H17" s="1">
        <v>10</v>
      </c>
      <c r="I17" s="4">
        <f t="shared" si="1"/>
        <v>2.1167849999999999E-3</v>
      </c>
      <c r="J17" s="4">
        <f t="shared" si="0"/>
        <v>1.632063E-3</v>
      </c>
      <c r="K17" s="9" t="s">
        <v>10</v>
      </c>
    </row>
    <row r="18" spans="1:13" x14ac:dyDescent="0.3">
      <c r="A18" s="1" t="s">
        <v>5</v>
      </c>
      <c r="B18" s="1">
        <v>11</v>
      </c>
      <c r="C18" s="1">
        <v>8030464</v>
      </c>
      <c r="D18" s="1">
        <v>19278927</v>
      </c>
      <c r="E18" s="3" t="s">
        <v>10</v>
      </c>
      <c r="G18" s="1" t="s">
        <v>5</v>
      </c>
      <c r="H18" s="1">
        <v>11</v>
      </c>
      <c r="I18" s="4">
        <f t="shared" si="1"/>
        <v>8.0304639999999993E-3</v>
      </c>
      <c r="J18" s="4">
        <f t="shared" si="0"/>
        <v>1.9278927000000001E-2</v>
      </c>
      <c r="K18" s="9" t="s">
        <v>10</v>
      </c>
    </row>
    <row r="20" spans="1:13" x14ac:dyDescent="0.3">
      <c r="B20" s="12" t="s">
        <v>9</v>
      </c>
      <c r="C20" s="13"/>
      <c r="D20" s="13"/>
      <c r="E20" s="14"/>
      <c r="H20" s="12" t="s">
        <v>9</v>
      </c>
      <c r="I20" s="13"/>
      <c r="J20" s="13"/>
      <c r="K20" s="14"/>
      <c r="L20" s="1" t="s">
        <v>17</v>
      </c>
      <c r="M20" s="1" t="s">
        <v>17</v>
      </c>
    </row>
    <row r="21" spans="1:13" x14ac:dyDescent="0.3">
      <c r="B21" s="1" t="s">
        <v>18</v>
      </c>
      <c r="C21" s="1">
        <f t="shared" ref="C21:E22" si="2">AVERAGE(C8)</f>
        <v>4627</v>
      </c>
      <c r="D21" s="1">
        <f t="shared" si="2"/>
        <v>5633</v>
      </c>
      <c r="E21" s="1">
        <f t="shared" si="2"/>
        <v>19888</v>
      </c>
      <c r="H21" s="1" t="s">
        <v>18</v>
      </c>
      <c r="I21" s="8">
        <f t="shared" ref="I21:K25" si="3">C21/1000000000</f>
        <v>4.6269999999999999E-6</v>
      </c>
      <c r="J21" s="8">
        <f t="shared" si="3"/>
        <v>5.6330000000000001E-6</v>
      </c>
      <c r="K21" s="7">
        <f t="shared" si="3"/>
        <v>1.9888E-5</v>
      </c>
      <c r="L21" s="16">
        <f>I21/K21</f>
        <v>0.23265285599356395</v>
      </c>
      <c r="M21" s="16">
        <f>J21/K21</f>
        <v>0.28323612228479483</v>
      </c>
    </row>
    <row r="22" spans="1:13" x14ac:dyDescent="0.3">
      <c r="B22" s="1" t="s">
        <v>2</v>
      </c>
      <c r="C22" s="18">
        <f t="shared" si="2"/>
        <v>393779</v>
      </c>
      <c r="D22" s="18">
        <f t="shared" si="2"/>
        <v>607143</v>
      </c>
      <c r="E22" s="18">
        <f t="shared" si="2"/>
        <v>32261</v>
      </c>
      <c r="H22" s="1" t="s">
        <v>2</v>
      </c>
      <c r="I22" s="7">
        <f t="shared" si="3"/>
        <v>3.9377900000000003E-4</v>
      </c>
      <c r="J22" s="7">
        <f t="shared" si="3"/>
        <v>6.0714299999999998E-4</v>
      </c>
      <c r="K22" s="8">
        <f t="shared" si="3"/>
        <v>3.2261000000000002E-5</v>
      </c>
      <c r="L22" s="16">
        <f t="shared" ref="L22:L25" si="4">I22/K22</f>
        <v>12.206038250519203</v>
      </c>
      <c r="M22" s="16">
        <f t="shared" ref="M22:M25" si="5">J22/K22</f>
        <v>18.819720405443103</v>
      </c>
    </row>
    <row r="23" spans="1:13" x14ac:dyDescent="0.3">
      <c r="B23" s="1" t="s">
        <v>3</v>
      </c>
      <c r="C23" s="18">
        <f>AVERAGE(C10:C14)</f>
        <v>1479894.4</v>
      </c>
      <c r="D23" s="18">
        <f>AVERAGE(D10:D14)</f>
        <v>2157995</v>
      </c>
      <c r="E23" s="18">
        <f>AVERAGE(E10:E14)</f>
        <v>96714.8</v>
      </c>
      <c r="H23" s="1" t="s">
        <v>3</v>
      </c>
      <c r="I23" s="7">
        <f t="shared" si="3"/>
        <v>1.4798944E-3</v>
      </c>
      <c r="J23" s="7">
        <f t="shared" si="3"/>
        <v>2.1579949999999998E-3</v>
      </c>
      <c r="K23" s="8">
        <f t="shared" si="3"/>
        <v>9.6714799999999998E-5</v>
      </c>
      <c r="L23" s="16">
        <f t="shared" si="4"/>
        <v>15.301633255716808</v>
      </c>
      <c r="M23" s="16">
        <f t="shared" si="5"/>
        <v>22.312975883732374</v>
      </c>
    </row>
    <row r="24" spans="1:13" x14ac:dyDescent="0.3">
      <c r="B24" s="1" t="s">
        <v>4</v>
      </c>
      <c r="C24" s="18">
        <f>AVERAGE(C15:C18)</f>
        <v>25353727.5</v>
      </c>
      <c r="D24" s="18">
        <f>AVERAGE(D15:D18)</f>
        <v>17559434.5</v>
      </c>
      <c r="E24" s="18" t="s">
        <v>10</v>
      </c>
      <c r="H24" s="1" t="s">
        <v>4</v>
      </c>
      <c r="I24" s="7">
        <f t="shared" si="3"/>
        <v>2.5353727499999999E-2</v>
      </c>
      <c r="J24" s="7">
        <f t="shared" si="3"/>
        <v>1.7559434499999999E-2</v>
      </c>
      <c r="K24" s="10" t="s">
        <v>10</v>
      </c>
      <c r="L24" s="1"/>
      <c r="M24" s="1"/>
    </row>
    <row r="25" spans="1:13" x14ac:dyDescent="0.3">
      <c r="B25" s="17" t="s">
        <v>19</v>
      </c>
      <c r="C25" s="19">
        <f>AVERAGE(C8:C18)</f>
        <v>9928435.2727272734</v>
      </c>
      <c r="D25" s="19">
        <f>AVERAGE(D8:D18)</f>
        <v>7421862.6363636367</v>
      </c>
      <c r="E25" s="19">
        <f>AVERAGE(E8:E18)</f>
        <v>76531.857142857145</v>
      </c>
      <c r="H25" s="17" t="s">
        <v>19</v>
      </c>
      <c r="I25" s="7">
        <f t="shared" si="3"/>
        <v>9.9284352727272741E-3</v>
      </c>
      <c r="J25" s="7">
        <f t="shared" si="3"/>
        <v>7.4218626363636367E-3</v>
      </c>
      <c r="K25" s="8">
        <f t="shared" si="3"/>
        <v>7.6531857142857142E-5</v>
      </c>
      <c r="L25" s="16">
        <f t="shared" si="4"/>
        <v>129.72944396468122</v>
      </c>
      <c r="M25" s="16">
        <f t="shared" si="5"/>
        <v>96.977427615662307</v>
      </c>
    </row>
    <row r="27" spans="1:13" x14ac:dyDescent="0.3">
      <c r="A27" t="s">
        <v>13</v>
      </c>
    </row>
    <row r="28" spans="1:13" x14ac:dyDescent="0.3">
      <c r="A28" t="s">
        <v>16</v>
      </c>
    </row>
    <row r="30" spans="1:13" x14ac:dyDescent="0.3">
      <c r="A30" t="s">
        <v>14</v>
      </c>
    </row>
    <row r="31" spans="1:13" x14ac:dyDescent="0.3">
      <c r="A31" t="s">
        <v>15</v>
      </c>
    </row>
  </sheetData>
  <mergeCells count="12">
    <mergeCell ref="B20:E20"/>
    <mergeCell ref="H20:K20"/>
    <mergeCell ref="C5:E5"/>
    <mergeCell ref="A5:A7"/>
    <mergeCell ref="B5:B7"/>
    <mergeCell ref="C6:D6"/>
    <mergeCell ref="E6:E7"/>
    <mergeCell ref="G5:G7"/>
    <mergeCell ref="H5:H7"/>
    <mergeCell ref="I5:K5"/>
    <mergeCell ref="I6:J6"/>
    <mergeCell ref="K6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Kolada</dc:creator>
  <cp:lastModifiedBy>Jakub Kolada</cp:lastModifiedBy>
  <dcterms:created xsi:type="dcterms:W3CDTF">2018-10-26T13:27:51Z</dcterms:created>
  <dcterms:modified xsi:type="dcterms:W3CDTF">2018-10-29T12:26:46Z</dcterms:modified>
</cp:coreProperties>
</file>