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/>
  </bookViews>
  <sheets>
    <sheet name="Bias Investigation" sheetId="5" r:id="rId1"/>
    <sheet name="FDM" sheetId="2" r:id="rId2"/>
    <sheet name="Prelim. Bias Inv." sheetId="4" r:id="rId3"/>
    <sheet name="Parameter Investigation" sheetId="3" r:id="rId4"/>
    <sheet name="old investigation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2" i="5" l="1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21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G21" i="4"/>
  <c r="G20" i="4"/>
  <c r="G19" i="4"/>
  <c r="G18" i="4"/>
  <c r="G16" i="4"/>
  <c r="G15" i="4"/>
  <c r="G14" i="4"/>
  <c r="G13" i="4"/>
  <c r="G12" i="4"/>
  <c r="G11" i="4"/>
  <c r="G10" i="4"/>
  <c r="G9" i="4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26" i="5" l="1"/>
  <c r="K36" i="5"/>
  <c r="K37" i="5"/>
  <c r="K44" i="5"/>
  <c r="K45" i="5"/>
  <c r="K49" i="5"/>
  <c r="K50" i="5"/>
  <c r="K51" i="5"/>
  <c r="K52" i="5"/>
  <c r="K27" i="5"/>
  <c r="K28" i="5"/>
  <c r="K29" i="5"/>
  <c r="K30" i="5"/>
  <c r="K31" i="5"/>
  <c r="K32" i="5"/>
  <c r="K33" i="5"/>
  <c r="K34" i="5"/>
  <c r="K35" i="5"/>
  <c r="K38" i="5"/>
  <c r="K39" i="5"/>
  <c r="K40" i="5"/>
  <c r="K41" i="5"/>
  <c r="K42" i="5"/>
  <c r="K43" i="5"/>
  <c r="K46" i="5"/>
  <c r="K47" i="5"/>
  <c r="K48" i="5"/>
  <c r="K25" i="5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<sst xmlns="http://schemas.openxmlformats.org/spreadsheetml/2006/main" count="248" uniqueCount="139">
  <si>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</si>
  <si>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</si>
  <si>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</si>
  <si>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</si>
  <si>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</si>
  <si>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</si>
  <si>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</si>
  <si>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</si>
  <si>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</si>
  <si>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</si>
  <si>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</si>
  <si>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</si>
  <si>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</si>
  <si>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</si>
  <si>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</si>
  <si>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</si>
  <si>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</si>
  <si>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</si>
  <si>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</si>
  <si>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</si>
  <si>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</si>
  <si>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</si>
  <si>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</si>
  <si>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</si>
  <si>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</si>
  <si>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</si>
  <si>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</si>
  <si>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</si>
  <si>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</si>
  <si>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</si>
  <si>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</si>
  <si>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</si>
  <si>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</si>
  <si>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</si>
  <si>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</si>
  <si>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</si>
  <si>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</si>
  <si>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</si>
  <si>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</si>
  <si>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</si>
  <si>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</si>
  <si>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</si>
  <si>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</si>
  <si>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</si>
  <si>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</si>
  <si>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</si>
  <si>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</si>
  <si>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</si>
  <si>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</si>
  <si>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</si>
  <si>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</si>
  <si>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</si>
  <si>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</si>
  <si>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</si>
  <si>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</si>
  <si>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</si>
  <si>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</si>
  <si>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</si>
  <si>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</si>
  <si>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</si>
  <si>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</si>
  <si>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</si>
  <si>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</si>
  <si>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</si>
  <si>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</si>
  <si>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</si>
  <si>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</si>
  <si>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</si>
  <si>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</si>
  <si>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</si>
  <si>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</si>
  <si>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</si>
  <si>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</si>
  <si>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</si>
  <si>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</si>
  <si>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</si>
  <si>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</si>
  <si>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</si>
  <si>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</si>
  <si>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</si>
  <si>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</si>
  <si>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</si>
  <si>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</si>
  <si>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</si>
  <si>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</si>
  <si>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</si>
  <si>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</si>
  <si>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</si>
  <si>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</si>
  <si>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</si>
  <si>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</si>
  <si>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</si>
  <si>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</si>
  <si>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</si>
  <si>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</si>
  <si>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</si>
  <si>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</si>
  <si>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</si>
  <si>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</si>
  <si>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</si>
  <si>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</si>
  <si>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</si>
  <si>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</si>
  <si>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</si>
  <si>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</si>
  <si>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</si>
  <si>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</si>
  <si>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</si>
  <si>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</si>
  <si>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</si>
  <si>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</si>
  <si>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</si>
  <si>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</si>
  <si>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8k_bias2_run0</t>
  </si>
  <si>
    <t>8k_bias3_run0</t>
  </si>
  <si>
    <t>8k_bias3_run1</t>
  </si>
  <si>
    <t>8k_bias2_run1</t>
  </si>
  <si>
    <t>0.25 : 0.5 : 0.26</t>
  </si>
  <si>
    <t>0.2 : 0.6 : 0.3</t>
  </si>
  <si>
    <t>0.15 : 0.7 : 0.16</t>
  </si>
  <si>
    <t>0.1 : 0.8 : 0.2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</si>
  <si>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</si>
  <si>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</si>
  <si>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</si>
  <si>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</si>
  <si>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</si>
  <si>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</si>
  <si>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</si>
  <si>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</si>
  <si>
    <t>Last vector error only!</t>
  </si>
  <si>
    <t>Error over entire zone - trial run</t>
  </si>
  <si>
    <t>Automated, long run</t>
  </si>
  <si>
    <t>N/A - accidental deletion</t>
  </si>
  <si>
    <t>Biased Area</t>
  </si>
  <si>
    <t>Bias (Non-Dim)</t>
  </si>
  <si>
    <t>Area</t>
  </si>
  <si>
    <t>Case0a</t>
  </si>
  <si>
    <t>Case1a</t>
  </si>
  <si>
    <t>Case2a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</si>
</sst>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9" borderId="0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right"/>
    </xf>
    <xf numFmtId="0" fontId="0" fillId="7" borderId="14" xfId="0" applyFill="1" applyBorder="1"/>
    <xf numFmtId="0" fontId="0" fillId="0" borderId="13" xfId="0" applyFill="1" applyBorder="1"/>
    <xf numFmtId="0" fontId="0" fillId="0" borderId="0" xfId="0" applyFill="1" applyBorder="1"/>
    <xf numFmtId="0" fontId="3" fillId="0" borderId="13" xfId="0" applyFont="1" applyFill="1" applyBorder="1"/>
    <xf numFmtId="0" fontId="3" fillId="0" borderId="0" xfId="0" applyFont="1" applyFill="1" applyBorder="1"/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2" fontId="0" fillId="7" borderId="2" xfId="0" applyNumberFormat="1" applyFill="1" applyBorder="1"/>
    <xf numFmtId="2" fontId="0" fillId="8" borderId="2" xfId="0" applyNumberFormat="1" applyFill="1" applyBorder="1"/>
    <xf numFmtId="2" fontId="0" fillId="0" borderId="0" xfId="0" applyNumberFormat="1"/>
    <xf numFmtId="2" fontId="6" fillId="8" borderId="2" xfId="0" applyNumberFormat="1" applyFont="1" applyFill="1" applyBorder="1"/>
    <xf numFmtId="2" fontId="0" fillId="8" borderId="14" xfId="0" applyNumberForma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2" fontId="0" fillId="8" borderId="11" xfId="0" applyNumberFormat="1" applyFill="1" applyBorder="1"/>
    <xf numFmtId="0" fontId="0" fillId="7" borderId="16" xfId="0" applyFill="1" applyBorder="1"/>
    <xf numFmtId="0" fontId="0" fillId="7" borderId="16" xfId="0" applyFill="1" applyBorder="1" applyAlignment="1">
      <alignment horizontal="right"/>
    </xf>
    <xf numFmtId="0" fontId="0" fillId="7" borderId="17" xfId="0" applyFill="1" applyBorder="1"/>
    <xf numFmtId="0" fontId="0" fillId="8" borderId="16" xfId="0" applyFill="1" applyBorder="1"/>
    <xf numFmtId="2" fontId="0" fillId="8" borderId="16" xfId="0" applyNumberFormat="1" applyFill="1" applyBorder="1"/>
    <xf numFmtId="0" fontId="0" fillId="0" borderId="0" xfId="0" applyAlignment="1">
      <alignment horizontal="left"/>
    </xf>
    <xf numFmtId="0" fontId="0" fillId="7" borderId="18" xfId="0" applyFill="1" applyBorder="1"/>
    <xf numFmtId="2" fontId="0" fillId="8" borderId="9" xfId="0" applyNumberFormat="1" applyFill="1" applyBorder="1"/>
    <xf numFmtId="2" fontId="0" fillId="8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Investigation'!$C$6:$K$6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 formatCode="0.00">
                  <c:v>0.9</c:v>
                </c:pt>
              </c:numCache>
            </c:numRef>
          </c:xVal>
          <c:yVal>
            <c:numRef>
              <c:f>'Bias Investigation'!$C$8:$K$8</c:f>
              <c:numCache>
                <c:formatCode>General</c:formatCode>
                <c:ptCount val="9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4">
                  <c:v>8.4947721897162307E-2</c:v>
                </c:pt>
                <c:pt idx="5">
                  <c:v>2.1371568722350499E-2</c:v>
                </c:pt>
                <c:pt idx="6">
                  <c:v>9.8173887093831805E-2</c:v>
                </c:pt>
                <c:pt idx="7">
                  <c:v>1.1034961894986E-2</c:v>
                </c:pt>
                <c:pt idx="8" formatCode="0.00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Investigation'!$K$25:$K$78</c:f>
              <c:numCache>
                <c:formatCode>0.00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1.0714285714285714</c:v>
                </c:pt>
                <c:pt idx="9">
                  <c:v>1.0714285714285714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1.1428571428571428</c:v>
                </c:pt>
                <c:pt idx="14">
                  <c:v>1.1428571428571428</c:v>
                </c:pt>
                <c:pt idx="15">
                  <c:v>1.2142857142857142</c:v>
                </c:pt>
                <c:pt idx="16">
                  <c:v>1.2142857142857142</c:v>
                </c:pt>
                <c:pt idx="17">
                  <c:v>1.2142857142857142</c:v>
                </c:pt>
                <c:pt idx="18">
                  <c:v>1.2142857142857142</c:v>
                </c:pt>
                <c:pt idx="19">
                  <c:v>1.2142857142857142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1.357142857142857</c:v>
                </c:pt>
                <c:pt idx="26">
                  <c:v>1.357142857142857</c:v>
                </c:pt>
                <c:pt idx="27">
                  <c:v>1.357142857142857</c:v>
                </c:pt>
                <c:pt idx="28">
                  <c:v>1.357142857142857</c:v>
                </c:pt>
                <c:pt idx="29">
                  <c:v>1.357142857142857</c:v>
                </c:pt>
                <c:pt idx="30">
                  <c:v>1.4285714285714286</c:v>
                </c:pt>
                <c:pt idx="31">
                  <c:v>1.4285714285714286</c:v>
                </c:pt>
                <c:pt idx="32">
                  <c:v>1.4285714285714286</c:v>
                </c:pt>
                <c:pt idx="33">
                  <c:v>1.4285714285714286</c:v>
                </c:pt>
                <c:pt idx="34">
                  <c:v>1.4285714285714286</c:v>
                </c:pt>
                <c:pt idx="35">
                  <c:v>1.4999999999999998</c:v>
                </c:pt>
                <c:pt idx="36">
                  <c:v>1.4999999999999998</c:v>
                </c:pt>
                <c:pt idx="37">
                  <c:v>1.4999999999999998</c:v>
                </c:pt>
                <c:pt idx="38">
                  <c:v>1.4999999999999998</c:v>
                </c:pt>
                <c:pt idx="39">
                  <c:v>1.4999999999999998</c:v>
                </c:pt>
                <c:pt idx="40">
                  <c:v>1.607142857142857</c:v>
                </c:pt>
                <c:pt idx="41">
                  <c:v>1.607142857142857</c:v>
                </c:pt>
                <c:pt idx="42">
                  <c:v>1.607142857142857</c:v>
                </c:pt>
                <c:pt idx="43">
                  <c:v>1.607142857142857</c:v>
                </c:pt>
                <c:pt idx="44">
                  <c:v>1.607142857142857</c:v>
                </c:pt>
                <c:pt idx="45">
                  <c:v>1.7857142857142856</c:v>
                </c:pt>
                <c:pt idx="46">
                  <c:v>1.7857142857142856</c:v>
                </c:pt>
                <c:pt idx="47">
                  <c:v>1.7857142857142856</c:v>
                </c:pt>
                <c:pt idx="48">
                  <c:v>1.7857142857142856</c:v>
                </c:pt>
                <c:pt idx="49">
                  <c:v>1.7857142857142856</c:v>
                </c:pt>
                <c:pt idx="50">
                  <c:v>2.1428571428571428</c:v>
                </c:pt>
                <c:pt idx="51">
                  <c:v>2.1428571428571428</c:v>
                </c:pt>
                <c:pt idx="52">
                  <c:v>2.4999999999999996</c:v>
                </c:pt>
                <c:pt idx="53">
                  <c:v>2.4999999999999996</c:v>
                </c:pt>
              </c:numCache>
            </c:numRef>
          </c:xVal>
          <c:yVal>
            <c:numRef>
              <c:f>'Bias Investigation'!$I$25:$I$78</c:f>
              <c:numCache>
                <c:formatCode>General</c:formatCode>
                <c:ptCount val="54"/>
                <c:pt idx="0">
                  <c:v>3.1582093496743601E-3</c:v>
                </c:pt>
                <c:pt idx="1">
                  <c:v>2.8074310698208298E-2</c:v>
                </c:pt>
                <c:pt idx="2">
                  <c:v>4.2643653411633103E-3</c:v>
                </c:pt>
                <c:pt idx="3">
                  <c:v>4.9679530296094501E-3</c:v>
                </c:pt>
                <c:pt idx="4">
                  <c:v>1.0314332849394999E-2</c:v>
                </c:pt>
                <c:pt idx="5">
                  <c:v>1.8320322739958199E-2</c:v>
                </c:pt>
                <c:pt idx="6">
                  <c:v>1.25301797309317E-2</c:v>
                </c:pt>
                <c:pt idx="7">
                  <c:v>3.4031266965235403E-2</c:v>
                </c:pt>
                <c:pt idx="8">
                  <c:v>9.9483788208490301E-3</c:v>
                </c:pt>
                <c:pt idx="9">
                  <c:v>2.11884911528228E-2</c:v>
                </c:pt>
                <c:pt idx="10">
                  <c:v>8.3224515072660606E-3</c:v>
                </c:pt>
                <c:pt idx="11">
                  <c:v>7.22780154934717E-3</c:v>
                </c:pt>
                <c:pt idx="12">
                  <c:v>2.3902841141274899E-2</c:v>
                </c:pt>
                <c:pt idx="13">
                  <c:v>1.42127055994693E-2</c:v>
                </c:pt>
                <c:pt idx="14">
                  <c:v>2.82231898962768E-3</c:v>
                </c:pt>
                <c:pt idx="15">
                  <c:v>4.0209453266178401E-3</c:v>
                </c:pt>
                <c:pt idx="16">
                  <c:v>6.8764091184328998E-3</c:v>
                </c:pt>
                <c:pt idx="17">
                  <c:v>1.0023386982541601E-2</c:v>
                </c:pt>
                <c:pt idx="18">
                  <c:v>1.25809033380754E-2</c:v>
                </c:pt>
                <c:pt idx="19">
                  <c:v>2.2095391513241099E-3</c:v>
                </c:pt>
                <c:pt idx="20">
                  <c:v>1.9831928147600299E-2</c:v>
                </c:pt>
                <c:pt idx="21">
                  <c:v>5.1623770369204503E-3</c:v>
                </c:pt>
                <c:pt idx="22">
                  <c:v>9.1284318857089101E-3</c:v>
                </c:pt>
                <c:pt idx="23">
                  <c:v>1.2978867870315601E-2</c:v>
                </c:pt>
                <c:pt idx="24">
                  <c:v>7.6436521414531104E-3</c:v>
                </c:pt>
                <c:pt idx="25">
                  <c:v>5.8006870521954404E-3</c:v>
                </c:pt>
                <c:pt idx="26">
                  <c:v>9.0223903501197404E-3</c:v>
                </c:pt>
                <c:pt idx="27">
                  <c:v>1.1671668165158701E-2</c:v>
                </c:pt>
                <c:pt idx="28">
                  <c:v>7.2270901250018598E-3</c:v>
                </c:pt>
                <c:pt idx="29">
                  <c:v>1.5722270301974799E-2</c:v>
                </c:pt>
                <c:pt idx="30">
                  <c:v>3.0626270731394698E-3</c:v>
                </c:pt>
                <c:pt idx="31">
                  <c:v>5.1737149925414902E-3</c:v>
                </c:pt>
                <c:pt idx="32">
                  <c:v>3.4093056034586598E-3</c:v>
                </c:pt>
                <c:pt idx="33">
                  <c:v>5.2639554755669398E-3</c:v>
                </c:pt>
                <c:pt idx="34">
                  <c:v>4.3823592274425099E-3</c:v>
                </c:pt>
                <c:pt idx="35">
                  <c:v>1.94743680672472E-2</c:v>
                </c:pt>
                <c:pt idx="36">
                  <c:v>6.4014191702002499E-3</c:v>
                </c:pt>
                <c:pt idx="37">
                  <c:v>6.0065589947340299E-3</c:v>
                </c:pt>
                <c:pt idx="38">
                  <c:v>5.8263717179189304E-3</c:v>
                </c:pt>
                <c:pt idx="39">
                  <c:v>1.1896974419476399E-2</c:v>
                </c:pt>
                <c:pt idx="40">
                  <c:v>7.1855590930655104E-3</c:v>
                </c:pt>
                <c:pt idx="41">
                  <c:v>1.0361173824533901E-2</c:v>
                </c:pt>
                <c:pt idx="42">
                  <c:v>3.9744737600203601E-3</c:v>
                </c:pt>
                <c:pt idx="43">
                  <c:v>5.5001255504037901E-3</c:v>
                </c:pt>
                <c:pt idx="44">
                  <c:v>4.9079148400217598E-3</c:v>
                </c:pt>
                <c:pt idx="45">
                  <c:v>6.7650491763014001E-3</c:v>
                </c:pt>
                <c:pt idx="46">
                  <c:v>5.6316398985410297E-3</c:v>
                </c:pt>
                <c:pt idx="47">
                  <c:v>7.2827855142103704E-3</c:v>
                </c:pt>
                <c:pt idx="48">
                  <c:v>1.15254549055064E-2</c:v>
                </c:pt>
                <c:pt idx="49">
                  <c:v>9.2040433499690003E-3</c:v>
                </c:pt>
                <c:pt idx="50">
                  <c:v>3.3213371776361E-3</c:v>
                </c:pt>
                <c:pt idx="51">
                  <c:v>1.15459221308797E-2</c:v>
                </c:pt>
                <c:pt idx="52">
                  <c:v>8.9963266200469794E-2</c:v>
                </c:pt>
                <c:pt idx="53">
                  <c:v>0.10086509853258301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511-BE7D-69D69E6616D0}"/>
            </c:ext>
          </c:extLst>
        </c:ser>
        <c:ser>
          <c:idx val="1"/>
          <c:order val="1"/>
          <c:tx>
            <c:v>Case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Investigation'!$K$79:$K$120</c:f>
              <c:numCache>
                <c:formatCode>0.00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1.0714285714285714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1.1428571428571428</c:v>
                </c:pt>
                <c:pt idx="7">
                  <c:v>1.1428571428571428</c:v>
                </c:pt>
                <c:pt idx="8">
                  <c:v>1.1428571428571428</c:v>
                </c:pt>
                <c:pt idx="9">
                  <c:v>1.2142857142857142</c:v>
                </c:pt>
                <c:pt idx="10">
                  <c:v>1.2142857142857142</c:v>
                </c:pt>
                <c:pt idx="11">
                  <c:v>1.2142857142857142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1.357142857142857</c:v>
                </c:pt>
                <c:pt idx="25">
                  <c:v>1.357142857142857</c:v>
                </c:pt>
                <c:pt idx="26">
                  <c:v>1.357142857142857</c:v>
                </c:pt>
                <c:pt idx="27">
                  <c:v>1.4285714285714286</c:v>
                </c:pt>
                <c:pt idx="28">
                  <c:v>1.4285714285714286</c:v>
                </c:pt>
                <c:pt idx="29">
                  <c:v>1.4285714285714286</c:v>
                </c:pt>
                <c:pt idx="30">
                  <c:v>1.4285714285714286</c:v>
                </c:pt>
                <c:pt idx="31">
                  <c:v>1.4285714285714286</c:v>
                </c:pt>
                <c:pt idx="32">
                  <c:v>1.4285714285714286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  <c:pt idx="36">
                  <c:v>2.1428571428571428</c:v>
                </c:pt>
                <c:pt idx="37">
                  <c:v>2.1428571428571428</c:v>
                </c:pt>
                <c:pt idx="38">
                  <c:v>2.1428571428571428</c:v>
                </c:pt>
                <c:pt idx="39">
                  <c:v>2.4999999999999996</c:v>
                </c:pt>
                <c:pt idx="40">
                  <c:v>2.4999999999999996</c:v>
                </c:pt>
                <c:pt idx="41">
                  <c:v>2.4999999999999996</c:v>
                </c:pt>
              </c:numCache>
            </c:numRef>
          </c:xVal>
          <c:yVal>
            <c:numRef>
              <c:f>'Bias Investigation'!$I$79:$I$120</c:f>
              <c:numCache>
                <c:formatCode>General</c:formatCode>
                <c:ptCount val="42"/>
                <c:pt idx="0">
                  <c:v>2.1609350605284801E-2</c:v>
                </c:pt>
                <c:pt idx="1">
                  <c:v>7.4504455677922698E-3</c:v>
                </c:pt>
                <c:pt idx="2">
                  <c:v>7.26067996115438E-3</c:v>
                </c:pt>
                <c:pt idx="3">
                  <c:v>2.2070907515835798E-2</c:v>
                </c:pt>
                <c:pt idx="4">
                  <c:v>1.0629633622481699E-2</c:v>
                </c:pt>
                <c:pt idx="5">
                  <c:v>2.1315274695162999E-2</c:v>
                </c:pt>
                <c:pt idx="6">
                  <c:v>8.1178900089792193E-3</c:v>
                </c:pt>
                <c:pt idx="7">
                  <c:v>6.33000259124138E-3</c:v>
                </c:pt>
                <c:pt idx="8">
                  <c:v>3.0822517728766201E-2</c:v>
                </c:pt>
                <c:pt idx="9">
                  <c:v>2.36680343771495E-2</c:v>
                </c:pt>
                <c:pt idx="10">
                  <c:v>1.47522778336956E-2</c:v>
                </c:pt>
                <c:pt idx="11">
                  <c:v>7.61859888025169E-3</c:v>
                </c:pt>
                <c:pt idx="12">
                  <c:v>2.7044817975664302E-2</c:v>
                </c:pt>
                <c:pt idx="13">
                  <c:v>2.54086940811801E-2</c:v>
                </c:pt>
                <c:pt idx="14">
                  <c:v>5.2779201528371598E-3</c:v>
                </c:pt>
                <c:pt idx="15">
                  <c:v>4.4282074248180999E-3</c:v>
                </c:pt>
                <c:pt idx="16">
                  <c:v>7.7151577122235903E-3</c:v>
                </c:pt>
                <c:pt idx="17">
                  <c:v>6.7243810696071601E-3</c:v>
                </c:pt>
                <c:pt idx="18">
                  <c:v>3.9046678090644799E-2</c:v>
                </c:pt>
                <c:pt idx="19">
                  <c:v>3.1635742692003303E-2</c:v>
                </c:pt>
                <c:pt idx="20">
                  <c:v>1.58190395817496E-2</c:v>
                </c:pt>
                <c:pt idx="21">
                  <c:v>1.37391275624461E-2</c:v>
                </c:pt>
                <c:pt idx="22">
                  <c:v>2.7319075220650899E-2</c:v>
                </c:pt>
                <c:pt idx="23">
                  <c:v>3.2053113399636603E-2</c:v>
                </c:pt>
                <c:pt idx="24">
                  <c:v>4.1938134372338703E-2</c:v>
                </c:pt>
                <c:pt idx="25">
                  <c:v>3.6987811538539098E-2</c:v>
                </c:pt>
                <c:pt idx="26">
                  <c:v>6.0442155178219097E-2</c:v>
                </c:pt>
                <c:pt idx="27">
                  <c:v>3.2750261382646903E-2</c:v>
                </c:pt>
                <c:pt idx="28">
                  <c:v>2.0246461688014899E-2</c:v>
                </c:pt>
                <c:pt idx="29">
                  <c:v>4.6339788316866498E-2</c:v>
                </c:pt>
                <c:pt idx="30">
                  <c:v>6.0344183128223698E-2</c:v>
                </c:pt>
                <c:pt idx="31">
                  <c:v>1.0455241955021601E-2</c:v>
                </c:pt>
                <c:pt idx="32">
                  <c:v>6.30696482265331E-3</c:v>
                </c:pt>
                <c:pt idx="33">
                  <c:v>2.15862804014481E-2</c:v>
                </c:pt>
                <c:pt idx="34">
                  <c:v>1.44971041822776E-2</c:v>
                </c:pt>
                <c:pt idx="35">
                  <c:v>1.18804821951848E-2</c:v>
                </c:pt>
                <c:pt idx="36">
                  <c:v>8.2715962066156001E-2</c:v>
                </c:pt>
                <c:pt idx="37">
                  <c:v>8.7701984581003894E-2</c:v>
                </c:pt>
                <c:pt idx="38">
                  <c:v>9.7021074462986995E-2</c:v>
                </c:pt>
                <c:pt idx="39">
                  <c:v>5.9884745777324102E-3</c:v>
                </c:pt>
                <c:pt idx="40">
                  <c:v>6.1092150466046699E-2</c:v>
                </c:pt>
                <c:pt idx="41">
                  <c:v>6.9730883507011301E-2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C-4496-9DAD-5112D85C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</c:scatterChart>
      <c:valAx>
        <c:axId val="436446888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  <a:r>
                  <a:rPr lang="en-GB" baseline="0"/>
                  <a:t> (% of points in biased section)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Time taken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Investigation'!$G$25:$G$78</c:f>
              <c:numCache>
                <c:formatCode>General</c:formatCode>
                <c:ptCount val="5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</c:numCache>
            </c:numRef>
          </c:xVal>
          <c:yVal>
            <c:numRef>
              <c:f>'Bias Investigation'!$H$25:$H$78</c:f>
              <c:numCache>
                <c:formatCode>General</c:formatCode>
                <c:ptCount val="54"/>
                <c:pt idx="0">
                  <c:v>111.814006328582</c:v>
                </c:pt>
                <c:pt idx="1">
                  <c:v>101.469020366668</c:v>
                </c:pt>
                <c:pt idx="2">
                  <c:v>96.232031583785997</c:v>
                </c:pt>
                <c:pt idx="3">
                  <c:v>111.45154666900601</c:v>
                </c:pt>
                <c:pt idx="4">
                  <c:v>81.777036190032902</c:v>
                </c:pt>
                <c:pt idx="5">
                  <c:v>102.142310857772</c:v>
                </c:pt>
                <c:pt idx="6">
                  <c:v>72.058296442031804</c:v>
                </c:pt>
                <c:pt idx="7">
                  <c:v>105.773405313491</c:v>
                </c:pt>
                <c:pt idx="8">
                  <c:v>76.110450506210299</c:v>
                </c:pt>
                <c:pt idx="9">
                  <c:v>98.654584646224905</c:v>
                </c:pt>
                <c:pt idx="10">
                  <c:v>112.269344806671</c:v>
                </c:pt>
                <c:pt idx="11">
                  <c:v>91.827549934387207</c:v>
                </c:pt>
                <c:pt idx="12">
                  <c:v>130.01699686050401</c:v>
                </c:pt>
                <c:pt idx="13">
                  <c:v>76.190719127655001</c:v>
                </c:pt>
                <c:pt idx="14">
                  <c:v>107.310801029205</c:v>
                </c:pt>
                <c:pt idx="15">
                  <c:v>100.461384057998</c:v>
                </c:pt>
                <c:pt idx="16">
                  <c:v>92.255847454071002</c:v>
                </c:pt>
                <c:pt idx="17">
                  <c:v>111.79615020751901</c:v>
                </c:pt>
                <c:pt idx="18">
                  <c:v>106.417412042617</c:v>
                </c:pt>
                <c:pt idx="19">
                  <c:v>104.237198591232</c:v>
                </c:pt>
                <c:pt idx="20">
                  <c:v>118.664956092834</c:v>
                </c:pt>
                <c:pt idx="21">
                  <c:v>85.638558387756305</c:v>
                </c:pt>
                <c:pt idx="22">
                  <c:v>66.314270496368394</c:v>
                </c:pt>
                <c:pt idx="23">
                  <c:v>69.376468181610093</c:v>
                </c:pt>
                <c:pt idx="24">
                  <c:v>122.57785534858699</c:v>
                </c:pt>
                <c:pt idx="25">
                  <c:v>83.342139959335299</c:v>
                </c:pt>
                <c:pt idx="26">
                  <c:v>107.430936574935</c:v>
                </c:pt>
                <c:pt idx="27">
                  <c:v>101.151332616806</c:v>
                </c:pt>
                <c:pt idx="28">
                  <c:v>101.322838306427</c:v>
                </c:pt>
                <c:pt idx="29">
                  <c:v>112.043440580368</c:v>
                </c:pt>
                <c:pt idx="30">
                  <c:v>97.749732494354205</c:v>
                </c:pt>
                <c:pt idx="31">
                  <c:v>74.646540641784597</c:v>
                </c:pt>
                <c:pt idx="32">
                  <c:v>122.705850124359</c:v>
                </c:pt>
                <c:pt idx="33">
                  <c:v>99.828910827636705</c:v>
                </c:pt>
                <c:pt idx="34">
                  <c:v>97.016003608703599</c:v>
                </c:pt>
                <c:pt idx="35">
                  <c:v>104.453422784805</c:v>
                </c:pt>
                <c:pt idx="36">
                  <c:v>105.617467164993</c:v>
                </c:pt>
                <c:pt idx="37">
                  <c:v>117.21054267883299</c:v>
                </c:pt>
                <c:pt idx="38">
                  <c:v>115.208547115325</c:v>
                </c:pt>
                <c:pt idx="39">
                  <c:v>116.748699665069</c:v>
                </c:pt>
                <c:pt idx="40">
                  <c:v>105.059230089187</c:v>
                </c:pt>
                <c:pt idx="41">
                  <c:v>86.425096035003605</c:v>
                </c:pt>
                <c:pt idx="42">
                  <c:v>71.8324809074401</c:v>
                </c:pt>
                <c:pt idx="43">
                  <c:v>90.009540796279893</c:v>
                </c:pt>
                <c:pt idx="44">
                  <c:v>115.016819477081</c:v>
                </c:pt>
                <c:pt idx="45">
                  <c:v>97.844920396804795</c:v>
                </c:pt>
                <c:pt idx="46">
                  <c:v>83.492730855941701</c:v>
                </c:pt>
                <c:pt idx="47">
                  <c:v>88.755849123001099</c:v>
                </c:pt>
                <c:pt idx="48">
                  <c:v>106.537467241287</c:v>
                </c:pt>
                <c:pt idx="49">
                  <c:v>92.065541267395005</c:v>
                </c:pt>
                <c:pt idx="50">
                  <c:v>104.886251211166</c:v>
                </c:pt>
                <c:pt idx="51">
                  <c:v>114.90991091728201</c:v>
                </c:pt>
                <c:pt idx="52">
                  <c:v>108.18661499023401</c:v>
                </c:pt>
                <c:pt idx="53">
                  <c:v>101.00193810462901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C-41CA-A066-ECD4904C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056"/>
        <c:axId val="520324024"/>
      </c:scatterChart>
      <c:valAx>
        <c:axId val="5203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 (% of points in biased section)</a:t>
                </a:r>
              </a:p>
            </c:rich>
          </c:tx>
          <c:layout>
            <c:manualLayout>
              <c:xMode val="edge"/>
              <c:yMode val="edge"/>
              <c:x val="0.28107633420822398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4024"/>
        <c:crosses val="autoZero"/>
        <c:crossBetween val="midCat"/>
      </c:valAx>
      <c:valAx>
        <c:axId val="5203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taken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28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1a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Investigation'!$G$79:$G$120</c:f>
              <c:numCache>
                <c:formatCode>General</c:formatCode>
                <c:ptCount val="42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</c:numCache>
            </c:numRef>
          </c:xVal>
          <c:yVal>
            <c:numRef>
              <c:f>'Bias Investigation'!$I$79:$I$120</c:f>
              <c:numCache>
                <c:formatCode>General</c:formatCode>
                <c:ptCount val="42"/>
                <c:pt idx="0">
                  <c:v>2.1609350605284801E-2</c:v>
                </c:pt>
                <c:pt idx="1">
                  <c:v>7.4504455677922698E-3</c:v>
                </c:pt>
                <c:pt idx="2">
                  <c:v>7.26067996115438E-3</c:v>
                </c:pt>
                <c:pt idx="3">
                  <c:v>2.2070907515835798E-2</c:v>
                </c:pt>
                <c:pt idx="4">
                  <c:v>1.0629633622481699E-2</c:v>
                </c:pt>
                <c:pt idx="5">
                  <c:v>2.1315274695162999E-2</c:v>
                </c:pt>
                <c:pt idx="6">
                  <c:v>8.1178900089792193E-3</c:v>
                </c:pt>
                <c:pt idx="7">
                  <c:v>6.33000259124138E-3</c:v>
                </c:pt>
                <c:pt idx="8">
                  <c:v>3.0822517728766201E-2</c:v>
                </c:pt>
                <c:pt idx="9">
                  <c:v>2.36680343771495E-2</c:v>
                </c:pt>
                <c:pt idx="10">
                  <c:v>1.47522778336956E-2</c:v>
                </c:pt>
                <c:pt idx="11">
                  <c:v>7.61859888025169E-3</c:v>
                </c:pt>
                <c:pt idx="12">
                  <c:v>2.7044817975664302E-2</c:v>
                </c:pt>
                <c:pt idx="13">
                  <c:v>2.54086940811801E-2</c:v>
                </c:pt>
                <c:pt idx="14">
                  <c:v>5.2779201528371598E-3</c:v>
                </c:pt>
                <c:pt idx="15">
                  <c:v>4.4282074248180999E-3</c:v>
                </c:pt>
                <c:pt idx="16">
                  <c:v>7.7151577122235903E-3</c:v>
                </c:pt>
                <c:pt idx="17">
                  <c:v>6.7243810696071601E-3</c:v>
                </c:pt>
                <c:pt idx="18">
                  <c:v>3.9046678090644799E-2</c:v>
                </c:pt>
                <c:pt idx="19">
                  <c:v>3.1635742692003303E-2</c:v>
                </c:pt>
                <c:pt idx="20">
                  <c:v>1.58190395817496E-2</c:v>
                </c:pt>
                <c:pt idx="21">
                  <c:v>1.37391275624461E-2</c:v>
                </c:pt>
                <c:pt idx="22">
                  <c:v>2.7319075220650899E-2</c:v>
                </c:pt>
                <c:pt idx="23">
                  <c:v>3.2053113399636603E-2</c:v>
                </c:pt>
                <c:pt idx="24">
                  <c:v>4.1938134372338703E-2</c:v>
                </c:pt>
                <c:pt idx="25">
                  <c:v>3.6987811538539098E-2</c:v>
                </c:pt>
                <c:pt idx="26">
                  <c:v>6.0442155178219097E-2</c:v>
                </c:pt>
                <c:pt idx="27">
                  <c:v>3.2750261382646903E-2</c:v>
                </c:pt>
                <c:pt idx="28">
                  <c:v>2.0246461688014899E-2</c:v>
                </c:pt>
                <c:pt idx="29">
                  <c:v>4.6339788316866498E-2</c:v>
                </c:pt>
                <c:pt idx="30">
                  <c:v>6.0344183128223698E-2</c:v>
                </c:pt>
                <c:pt idx="31">
                  <c:v>1.0455241955021601E-2</c:v>
                </c:pt>
                <c:pt idx="32">
                  <c:v>6.30696482265331E-3</c:v>
                </c:pt>
                <c:pt idx="33">
                  <c:v>2.15862804014481E-2</c:v>
                </c:pt>
                <c:pt idx="34">
                  <c:v>1.44971041822776E-2</c:v>
                </c:pt>
                <c:pt idx="35">
                  <c:v>1.18804821951848E-2</c:v>
                </c:pt>
                <c:pt idx="36">
                  <c:v>8.2715962066156001E-2</c:v>
                </c:pt>
                <c:pt idx="37">
                  <c:v>8.7701984581003894E-2</c:v>
                </c:pt>
                <c:pt idx="38">
                  <c:v>9.7021074462986995E-2</c:v>
                </c:pt>
                <c:pt idx="39">
                  <c:v>5.9884745777324102E-3</c:v>
                </c:pt>
                <c:pt idx="40">
                  <c:v>6.1092150466046699E-2</c:v>
                </c:pt>
                <c:pt idx="41">
                  <c:v>6.9730883507011301E-2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1-46B2-A682-1F2467C4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35368"/>
        <c:axId val="521237008"/>
      </c:scatterChart>
      <c:valAx>
        <c:axId val="52123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7008"/>
        <c:crosses val="autoZero"/>
        <c:crossBetween val="midCat"/>
      </c:valAx>
      <c:valAx>
        <c:axId val="5212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A-4687-9CAB-140BD67B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</xdr:colOff>
      <xdr:row>1</xdr:row>
      <xdr:rowOff>101600</xdr:rowOff>
    </xdr:from>
    <xdr:to>
      <xdr:col>18</xdr:col>
      <xdr:colOff>377825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249928</xdr:colOff>
      <xdr:row>21</xdr:row>
      <xdr:rowOff>183335</xdr:rowOff>
    </xdr:from>
    <xdr:to>
      <xdr:col>20</xdr:col>
      <xdr:colOff>547891</xdr:colOff>
      <xdr:row>36</xdr:row>
      <xdr:rowOff>117881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249928</xdr:colOff>
      <xdr:row>37</xdr:row>
      <xdr:rowOff>4234</xdr:rowOff>
    </xdr:from>
    <xdr:to>
      <xdr:col>20</xdr:col>
      <xdr:colOff>547891</xdr:colOff>
      <xdr:row>51</xdr:row>
      <xdr:rowOff>126024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187237</xdr:colOff>
      <xdr:row>78</xdr:row>
      <xdr:rowOff>56858</xdr:rowOff>
    </xdr:from>
    <xdr:to>
      <xdr:col>18</xdr:col>
      <xdr:colOff>507498</xdr:colOff>
      <xdr:row>92</xdr:row>
      <xdr:rowOff>85705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329046</xdr:colOff>
      <xdr:row>111</xdr:row>
      <xdr:rowOff>175491</xdr:rowOff>
    </xdr:from>
    <xdr:to>
      <xdr:col>22</xdr:col>
      <xdr:colOff>5774</xdr:colOff>
      <xdr:row>126</xdr:row>
      <xdr:rowOff>43873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6"/>
  <sheetViews>
    <sheetView tabSelected="1" topLeftCell="A103" zoomScale="52" zoomScaleNormal="78" workbookViewId="0">
      <selection activeCell="C120" sqref="C120"/>
    </sheetView>
  </sheetViews>
  <sheetFormatPr defaultRowHeight="14.5" x14ac:dyDescent="0.35"/>
  <cols>
    <col min="2" max="10" width="13.7265625" customWidth="1"/>
    <col min="11" max="11" width="13.7265625" style="106" customWidth="1"/>
  </cols>
  <sheetData>
    <row r="1" spans="2:11" x14ac:dyDescent="0.35">
      <c r="C1" s="86" t="s">
        <v>129</v>
      </c>
      <c r="D1" s="86"/>
      <c r="E1" s="86"/>
      <c r="F1" s="86"/>
      <c r="G1" s="86"/>
      <c r="H1" s="86"/>
      <c r="I1" s="86"/>
      <c r="J1" s="86"/>
      <c r="K1" s="86"/>
    </row>
    <row r="2" spans="2:11" x14ac:dyDescent="0.35">
      <c r="B2" s="66" t="s">
        <v>94</v>
      </c>
      <c r="C2" s="82" t="s">
        <v>128</v>
      </c>
      <c r="D2" s="83"/>
      <c r="E2" s="83"/>
      <c r="F2" s="83"/>
      <c r="G2" s="83"/>
      <c r="H2" s="83"/>
      <c r="I2" s="83"/>
      <c r="J2" s="83"/>
      <c r="K2" s="84"/>
    </row>
    <row r="3" spans="2:11" x14ac:dyDescent="0.35">
      <c r="B3" s="66" t="s">
        <v>95</v>
      </c>
      <c r="C3" s="87">
        <v>2500</v>
      </c>
      <c r="D3" s="88"/>
      <c r="E3" s="88"/>
      <c r="F3" s="88"/>
      <c r="G3" s="88"/>
      <c r="H3" s="88"/>
      <c r="I3" s="88"/>
      <c r="J3" s="88"/>
      <c r="K3" s="89"/>
    </row>
    <row r="4" spans="2:11" x14ac:dyDescent="0.35">
      <c r="B4" s="66" t="s">
        <v>126</v>
      </c>
      <c r="C4" s="87">
        <v>0.1</v>
      </c>
      <c r="D4" s="88"/>
      <c r="E4" s="88"/>
      <c r="F4" s="88"/>
      <c r="G4" s="88"/>
      <c r="H4" s="88"/>
      <c r="I4" s="88"/>
      <c r="J4" s="88"/>
      <c r="K4" s="89"/>
    </row>
    <row r="5" spans="2:11" x14ac:dyDescent="0.35">
      <c r="B5" s="66" t="s">
        <v>127</v>
      </c>
      <c r="C5" s="87">
        <v>0.4</v>
      </c>
      <c r="D5" s="88"/>
      <c r="E5" s="88"/>
      <c r="F5" s="88"/>
      <c r="G5" s="88"/>
      <c r="H5" s="88"/>
      <c r="I5" s="88"/>
      <c r="J5" s="88"/>
      <c r="K5" s="89"/>
    </row>
    <row r="6" spans="2:11" x14ac:dyDescent="0.35">
      <c r="B6" s="66" t="s">
        <v>98</v>
      </c>
      <c r="C6" s="62">
        <v>0.28000000000000003</v>
      </c>
      <c r="D6" s="62">
        <v>0.3</v>
      </c>
      <c r="E6" s="64">
        <v>0.4</v>
      </c>
      <c r="F6" s="64"/>
      <c r="G6" s="64">
        <v>0.5</v>
      </c>
      <c r="H6" s="62">
        <v>0.6</v>
      </c>
      <c r="I6" s="62">
        <v>0.7</v>
      </c>
      <c r="J6" s="62">
        <v>0.8</v>
      </c>
      <c r="K6" s="104">
        <v>0.9</v>
      </c>
    </row>
    <row r="7" spans="2:11" x14ac:dyDescent="0.35">
      <c r="B7" s="67" t="s">
        <v>103</v>
      </c>
      <c r="C7" s="63">
        <v>164.67476129531801</v>
      </c>
      <c r="D7" s="63">
        <v>190.88939642906101</v>
      </c>
      <c r="E7" s="72">
        <v>133.46045684814399</v>
      </c>
      <c r="F7" s="72"/>
      <c r="G7" s="73">
        <v>122.851951122283</v>
      </c>
      <c r="H7" s="63">
        <v>91.901008605957003</v>
      </c>
      <c r="I7" s="63">
        <v>77.341222286224294</v>
      </c>
      <c r="J7" s="63">
        <v>101.304563045501</v>
      </c>
      <c r="K7" s="105">
        <v>108.06644010543801</v>
      </c>
    </row>
    <row r="8" spans="2:11" x14ac:dyDescent="0.35">
      <c r="B8" s="67" t="s">
        <v>104</v>
      </c>
      <c r="C8" s="63">
        <v>5.7099952665768403E-3</v>
      </c>
      <c r="D8" s="63">
        <v>4.3041335786281497E-3</v>
      </c>
      <c r="E8" s="72">
        <v>2.82717324468389E-3</v>
      </c>
      <c r="F8" s="72"/>
      <c r="G8" s="72">
        <v>8.4947721897162307E-2</v>
      </c>
      <c r="H8" s="63">
        <v>2.1371568722350499E-2</v>
      </c>
      <c r="I8" s="63">
        <v>9.8173887093831805E-2</v>
      </c>
      <c r="J8" s="63">
        <v>1.1034961894986E-2</v>
      </c>
      <c r="K8" s="105">
        <v>0.22877876166556699</v>
      </c>
    </row>
    <row r="9" spans="2:11" x14ac:dyDescent="0.35">
      <c r="B9" s="67" t="s">
        <v>105</v>
      </c>
      <c r="C9" s="63">
        <v>3.74758471031367E-2</v>
      </c>
      <c r="D9" s="63">
        <v>2.9115771914161301E-2</v>
      </c>
      <c r="E9" s="72">
        <v>1.8396133504005499E-2</v>
      </c>
      <c r="F9" s="72"/>
      <c r="G9" s="72">
        <v>0.32531973050388102</v>
      </c>
      <c r="H9" s="63">
        <v>0.122043181137584</v>
      </c>
      <c r="I9" s="63">
        <v>0.34553497832471902</v>
      </c>
      <c r="J9" s="63">
        <v>5.0230909480799099E-2</v>
      </c>
      <c r="K9" s="105">
        <v>0.505046515618509</v>
      </c>
    </row>
    <row r="10" spans="2:11" x14ac:dyDescent="0.35">
      <c r="B10" s="71"/>
    </row>
    <row r="11" spans="2:11" x14ac:dyDescent="0.35">
      <c r="B11" s="71"/>
    </row>
    <row r="12" spans="2:11" x14ac:dyDescent="0.35">
      <c r="B12" s="86" t="s">
        <v>130</v>
      </c>
      <c r="C12" s="86"/>
      <c r="D12" s="86"/>
      <c r="E12" s="86"/>
      <c r="F12" s="86"/>
      <c r="G12" s="86"/>
      <c r="H12" s="86"/>
      <c r="I12" s="86"/>
      <c r="J12" s="86"/>
      <c r="K12" s="86"/>
    </row>
    <row r="13" spans="2:11" x14ac:dyDescent="0.35">
      <c r="B13" s="66" t="s">
        <v>94</v>
      </c>
      <c r="C13" s="82" t="s">
        <v>132</v>
      </c>
      <c r="D13" s="83"/>
      <c r="E13" s="83"/>
      <c r="F13" s="83"/>
      <c r="G13" s="83"/>
      <c r="H13" s="83"/>
      <c r="I13" s="83"/>
      <c r="J13" s="83"/>
      <c r="K13" s="84"/>
    </row>
    <row r="14" spans="2:11" x14ac:dyDescent="0.35">
      <c r="B14" s="66" t="s">
        <v>95</v>
      </c>
      <c r="C14" s="87">
        <v>2500</v>
      </c>
      <c r="D14" s="88"/>
      <c r="E14" s="88"/>
      <c r="F14" s="88"/>
      <c r="G14" s="88"/>
      <c r="H14" s="88"/>
      <c r="I14" s="88"/>
      <c r="J14" s="88"/>
      <c r="K14" s="89"/>
    </row>
    <row r="15" spans="2:11" x14ac:dyDescent="0.35">
      <c r="B15" s="66" t="s">
        <v>126</v>
      </c>
      <c r="C15" s="87">
        <v>0.1</v>
      </c>
      <c r="D15" s="88"/>
      <c r="E15" s="88"/>
      <c r="F15" s="88"/>
      <c r="G15" s="88"/>
      <c r="H15" s="88"/>
      <c r="I15" s="88"/>
      <c r="J15" s="88"/>
      <c r="K15" s="89"/>
    </row>
    <row r="16" spans="2:11" x14ac:dyDescent="0.35">
      <c r="B16" s="66" t="s">
        <v>127</v>
      </c>
      <c r="C16" s="87">
        <v>0.4</v>
      </c>
      <c r="D16" s="88"/>
      <c r="E16" s="88"/>
      <c r="F16" s="88"/>
      <c r="G16" s="88"/>
      <c r="H16" s="88"/>
      <c r="I16" s="88"/>
      <c r="J16" s="88"/>
      <c r="K16" s="89"/>
    </row>
    <row r="17" spans="2:13" x14ac:dyDescent="0.35">
      <c r="B17" s="66" t="s">
        <v>98</v>
      </c>
      <c r="C17" s="62">
        <v>0.28000000000000003</v>
      </c>
      <c r="D17" s="62">
        <v>0.3</v>
      </c>
      <c r="E17" s="64">
        <v>0.4</v>
      </c>
      <c r="F17" s="64"/>
      <c r="G17" s="64">
        <v>0.5</v>
      </c>
      <c r="H17" s="62">
        <v>0.6</v>
      </c>
      <c r="I17" s="62">
        <v>0.7</v>
      </c>
      <c r="J17" s="62">
        <v>0.8</v>
      </c>
      <c r="K17" s="104">
        <v>0.9</v>
      </c>
    </row>
    <row r="18" spans="2:13" x14ac:dyDescent="0.35">
      <c r="B18" s="67" t="s">
        <v>103</v>
      </c>
      <c r="C18" s="63">
        <v>164.67476129531801</v>
      </c>
      <c r="D18" s="63">
        <v>190.88939642906101</v>
      </c>
      <c r="E18" s="72">
        <v>133.46045684814399</v>
      </c>
      <c r="F18" s="72"/>
      <c r="G18" s="73">
        <v>122.851951122283</v>
      </c>
      <c r="H18" s="63">
        <v>91.901008605957003</v>
      </c>
      <c r="I18" s="63">
        <v>77.341222286224294</v>
      </c>
      <c r="J18" s="63">
        <v>101.304563045501</v>
      </c>
      <c r="K18" s="105">
        <v>108.06644010543801</v>
      </c>
    </row>
    <row r="19" spans="2:13" x14ac:dyDescent="0.35">
      <c r="B19" s="67" t="s">
        <v>104</v>
      </c>
      <c r="C19" s="63">
        <v>5.7099952665768403E-3</v>
      </c>
      <c r="D19" s="63">
        <v>4.3041335786281497E-3</v>
      </c>
      <c r="E19" s="72">
        <v>2.82717324468389E-3</v>
      </c>
      <c r="F19" s="72"/>
      <c r="G19" s="72">
        <v>8.4947721897162307E-2</v>
      </c>
      <c r="H19" s="63">
        <v>2.1371568722350499E-2</v>
      </c>
      <c r="I19" s="63">
        <v>9.8173887093831805E-2</v>
      </c>
      <c r="J19" s="63">
        <v>1.1034961894986E-2</v>
      </c>
      <c r="K19" s="105">
        <v>0.22877876166556699</v>
      </c>
    </row>
    <row r="20" spans="2:13" x14ac:dyDescent="0.35">
      <c r="B20" s="67" t="s">
        <v>105</v>
      </c>
      <c r="C20" s="63">
        <v>3.74758471031367E-2</v>
      </c>
      <c r="D20" s="63">
        <v>2.9115771914161301E-2</v>
      </c>
      <c r="E20" s="72">
        <v>1.8396133504005499E-2</v>
      </c>
      <c r="F20" s="72"/>
      <c r="G20" s="72">
        <v>0.32531973050388102</v>
      </c>
      <c r="H20" s="63">
        <v>0.122043181137584</v>
      </c>
      <c r="I20" s="63">
        <v>0.34553497832471902</v>
      </c>
      <c r="J20" s="63">
        <v>5.0230909480799099E-2</v>
      </c>
      <c r="K20" s="105">
        <v>0.505046515618509</v>
      </c>
    </row>
    <row r="22" spans="2:13" x14ac:dyDescent="0.35">
      <c r="B22" s="74" t="s">
        <v>131</v>
      </c>
    </row>
    <row r="23" spans="2:13" x14ac:dyDescent="0.35">
      <c r="B23" s="90" t="s">
        <v>101</v>
      </c>
      <c r="C23" s="90"/>
      <c r="D23" s="90"/>
      <c r="E23" s="90"/>
      <c r="F23" s="90"/>
      <c r="G23" s="91"/>
      <c r="H23" s="85" t="s">
        <v>102</v>
      </c>
      <c r="I23" s="85"/>
      <c r="J23" s="85"/>
      <c r="K23" s="85"/>
    </row>
    <row r="24" spans="2:13" x14ac:dyDescent="0.35">
      <c r="B24" s="66" t="s">
        <v>94</v>
      </c>
      <c r="C24" s="66" t="s">
        <v>95</v>
      </c>
      <c r="D24" s="66" t="s">
        <v>126</v>
      </c>
      <c r="E24" s="66" t="s">
        <v>127</v>
      </c>
      <c r="F24" s="66" t="s">
        <v>133</v>
      </c>
      <c r="G24" s="75" t="s">
        <v>98</v>
      </c>
      <c r="H24" s="67" t="s">
        <v>103</v>
      </c>
      <c r="I24" s="67" t="s">
        <v>104</v>
      </c>
      <c r="J24" s="67" t="s">
        <v>105</v>
      </c>
      <c r="K24" s="107" t="s">
        <v>134</v>
      </c>
    </row>
    <row r="25" spans="2:13" x14ac:dyDescent="0.35">
      <c r="B25" s="64" t="s">
        <v>136</v>
      </c>
      <c r="C25" s="64">
        <v>2500</v>
      </c>
      <c r="D25" s="64">
        <v>0.1</v>
      </c>
      <c r="E25" s="64">
        <v>0.4</v>
      </c>
      <c r="F25" s="64">
        <v>0.28000000000000003</v>
      </c>
      <c r="G25" s="76">
        <v>0.28000000000000003</v>
      </c>
      <c r="H25" s="63">
        <v>111.814006328582</v>
      </c>
      <c r="I25" s="63">
        <v>3.1582093496743601E-3</v>
      </c>
      <c r="J25" s="63">
        <v>1.48411922267465E-2</v>
      </c>
      <c r="K25" s="108">
        <f t="shared" ref="K25:K88" si="0">G25/(F25)</f>
        <v>1</v>
      </c>
      <c r="L25" s="80"/>
      <c r="M25" s="81"/>
    </row>
    <row r="26" spans="2:13" x14ac:dyDescent="0.35">
      <c r="B26" s="62"/>
      <c r="C26" s="62"/>
      <c r="D26" s="62"/>
      <c r="E26" s="64"/>
      <c r="F26" s="64">
        <v>0.28000000000000003</v>
      </c>
      <c r="G26" s="76">
        <v>0.28000000000000003</v>
      </c>
      <c r="H26" s="63">
        <v>101.469020366668</v>
      </c>
      <c r="I26" s="63">
        <v>2.8074310698208298E-2</v>
      </c>
      <c r="J26" s="63">
        <v>0.14857724673682801</v>
      </c>
      <c r="K26" s="108">
        <f t="shared" si="0"/>
        <v>1</v>
      </c>
      <c r="L26" s="78"/>
      <c r="M26" s="79"/>
    </row>
    <row r="27" spans="2:13" x14ac:dyDescent="0.35">
      <c r="B27" s="62"/>
      <c r="C27" s="62"/>
      <c r="D27" s="62"/>
      <c r="E27" s="62"/>
      <c r="F27" s="64">
        <v>0.28000000000000003</v>
      </c>
      <c r="G27" s="77">
        <v>0.28000000000000003</v>
      </c>
      <c r="H27" s="63">
        <v>96.232031583785997</v>
      </c>
      <c r="I27" s="63">
        <v>4.2643653411633103E-3</v>
      </c>
      <c r="J27" s="63">
        <v>1.86570590584147E-2</v>
      </c>
      <c r="K27" s="108">
        <f t="shared" si="0"/>
        <v>1</v>
      </c>
      <c r="L27" s="78"/>
      <c r="M27" s="79"/>
    </row>
    <row r="28" spans="2:13" x14ac:dyDescent="0.35">
      <c r="B28" s="62"/>
      <c r="C28" s="62"/>
      <c r="D28" s="62"/>
      <c r="E28" s="62"/>
      <c r="F28" s="64">
        <v>0.28000000000000003</v>
      </c>
      <c r="G28" s="77">
        <v>0.28000000000000003</v>
      </c>
      <c r="H28" s="63">
        <v>111.45154666900601</v>
      </c>
      <c r="I28" s="63">
        <v>4.9679530296094501E-3</v>
      </c>
      <c r="J28" s="63">
        <v>1.0119481554829E-2</v>
      </c>
      <c r="K28" s="108">
        <f t="shared" si="0"/>
        <v>1</v>
      </c>
      <c r="L28" s="78"/>
      <c r="M28" s="79"/>
    </row>
    <row r="29" spans="2:13" x14ac:dyDescent="0.35">
      <c r="B29" s="62"/>
      <c r="C29" s="62"/>
      <c r="D29" s="62"/>
      <c r="E29" s="62"/>
      <c r="F29" s="64">
        <v>0.28000000000000003</v>
      </c>
      <c r="G29" s="77">
        <v>0.28000000000000003</v>
      </c>
      <c r="H29" s="63">
        <v>81.777036190032902</v>
      </c>
      <c r="I29" s="63">
        <v>1.0314332849394999E-2</v>
      </c>
      <c r="J29" s="63">
        <v>5.2027404718697101E-2</v>
      </c>
      <c r="K29" s="108">
        <f t="shared" si="0"/>
        <v>1</v>
      </c>
      <c r="L29" s="78"/>
      <c r="M29" s="79"/>
    </row>
    <row r="30" spans="2:13" x14ac:dyDescent="0.35">
      <c r="B30" s="62"/>
      <c r="C30" s="62"/>
      <c r="D30" s="62"/>
      <c r="E30" s="62"/>
      <c r="F30" s="64">
        <v>0.28000000000000003</v>
      </c>
      <c r="G30" s="77">
        <v>0.3</v>
      </c>
      <c r="H30" s="63">
        <v>102.142310857772</v>
      </c>
      <c r="I30" s="63">
        <v>1.8320322739958199E-2</v>
      </c>
      <c r="J30" s="63">
        <v>0.116832425439096</v>
      </c>
      <c r="K30" s="108">
        <f t="shared" si="0"/>
        <v>1.0714285714285714</v>
      </c>
      <c r="L30" s="78"/>
      <c r="M30" s="79"/>
    </row>
    <row r="31" spans="2:13" x14ac:dyDescent="0.35">
      <c r="B31" s="62"/>
      <c r="C31" s="62"/>
      <c r="D31" s="62"/>
      <c r="E31" s="62"/>
      <c r="F31" s="64">
        <v>0.28000000000000003</v>
      </c>
      <c r="G31" s="77">
        <v>0.3</v>
      </c>
      <c r="H31" s="63">
        <v>72.058296442031804</v>
      </c>
      <c r="I31" s="63">
        <v>1.25301797309317E-2</v>
      </c>
      <c r="J31" s="63">
        <v>5.01684439559048E-2</v>
      </c>
      <c r="K31" s="108">
        <f t="shared" si="0"/>
        <v>1.0714285714285714</v>
      </c>
      <c r="L31" s="78"/>
      <c r="M31" s="79"/>
    </row>
    <row r="32" spans="2:13" x14ac:dyDescent="0.35">
      <c r="B32" s="62"/>
      <c r="C32" s="62"/>
      <c r="D32" s="62"/>
      <c r="E32" s="62"/>
      <c r="F32" s="64">
        <v>0.28000000000000003</v>
      </c>
      <c r="G32" s="77">
        <v>0.3</v>
      </c>
      <c r="H32" s="63">
        <v>105.773405313491</v>
      </c>
      <c r="I32" s="63">
        <v>3.4031266965235403E-2</v>
      </c>
      <c r="J32" s="63">
        <v>0.200774555060559</v>
      </c>
      <c r="K32" s="108">
        <f t="shared" si="0"/>
        <v>1.0714285714285714</v>
      </c>
      <c r="L32" s="78"/>
      <c r="M32" s="79"/>
    </row>
    <row r="33" spans="2:13" x14ac:dyDescent="0.35">
      <c r="B33" s="62"/>
      <c r="C33" s="62"/>
      <c r="D33" s="62"/>
      <c r="E33" s="62"/>
      <c r="F33" s="64">
        <v>0.28000000000000003</v>
      </c>
      <c r="G33" s="77">
        <v>0.3</v>
      </c>
      <c r="H33" s="63">
        <v>76.110450506210299</v>
      </c>
      <c r="I33" s="63">
        <v>9.9483788208490301E-3</v>
      </c>
      <c r="J33" s="63">
        <v>3.2822510727357403E-2</v>
      </c>
      <c r="K33" s="108">
        <f t="shared" si="0"/>
        <v>1.0714285714285714</v>
      </c>
      <c r="L33" s="78"/>
      <c r="M33" s="79"/>
    </row>
    <row r="34" spans="2:13" x14ac:dyDescent="0.35">
      <c r="B34" s="62"/>
      <c r="C34" s="62"/>
      <c r="D34" s="62"/>
      <c r="E34" s="62"/>
      <c r="F34" s="64">
        <v>0.28000000000000003</v>
      </c>
      <c r="G34" s="77">
        <v>0.3</v>
      </c>
      <c r="H34" s="63">
        <v>98.654584646224905</v>
      </c>
      <c r="I34" s="63">
        <v>2.11884911528228E-2</v>
      </c>
      <c r="J34" s="63">
        <v>0.116751017322268</v>
      </c>
      <c r="K34" s="108">
        <f t="shared" si="0"/>
        <v>1.0714285714285714</v>
      </c>
      <c r="L34" s="78"/>
      <c r="M34" s="79"/>
    </row>
    <row r="35" spans="2:13" x14ac:dyDescent="0.35">
      <c r="B35" s="62"/>
      <c r="C35" s="62"/>
      <c r="D35" s="62"/>
      <c r="E35" s="62"/>
      <c r="F35" s="64">
        <v>0.28000000000000003</v>
      </c>
      <c r="G35" s="77">
        <v>0.32</v>
      </c>
      <c r="H35" s="63">
        <v>112.269344806671</v>
      </c>
      <c r="I35" s="63">
        <v>8.3224515072660606E-3</v>
      </c>
      <c r="J35" s="63">
        <v>4.9493420230581203E-2</v>
      </c>
      <c r="K35" s="108">
        <f t="shared" si="0"/>
        <v>1.1428571428571428</v>
      </c>
      <c r="L35" s="78"/>
      <c r="M35" s="79"/>
    </row>
    <row r="36" spans="2:13" x14ac:dyDescent="0.35">
      <c r="B36" s="62"/>
      <c r="C36" s="62"/>
      <c r="D36" s="62"/>
      <c r="E36" s="62"/>
      <c r="F36" s="64">
        <v>0.28000000000000003</v>
      </c>
      <c r="G36" s="77">
        <v>0.32</v>
      </c>
      <c r="H36" s="63">
        <v>91.827549934387207</v>
      </c>
      <c r="I36" s="63">
        <v>7.22780154934717E-3</v>
      </c>
      <c r="J36" s="63">
        <v>3.1350206421483499E-2</v>
      </c>
      <c r="K36" s="108">
        <f t="shared" si="0"/>
        <v>1.1428571428571428</v>
      </c>
      <c r="L36" s="78"/>
      <c r="M36" s="79"/>
    </row>
    <row r="37" spans="2:13" x14ac:dyDescent="0.35">
      <c r="B37" s="62"/>
      <c r="C37" s="62"/>
      <c r="D37" s="62"/>
      <c r="E37" s="62"/>
      <c r="F37" s="64">
        <v>0.28000000000000003</v>
      </c>
      <c r="G37" s="77">
        <v>0.32</v>
      </c>
      <c r="H37" s="63">
        <v>130.01699686050401</v>
      </c>
      <c r="I37" s="63">
        <v>2.3902841141274899E-2</v>
      </c>
      <c r="J37" s="63">
        <v>0.12737393141273501</v>
      </c>
      <c r="K37" s="105">
        <f t="shared" si="0"/>
        <v>1.1428571428571428</v>
      </c>
    </row>
    <row r="38" spans="2:13" x14ac:dyDescent="0.35">
      <c r="B38" s="62"/>
      <c r="C38" s="62"/>
      <c r="D38" s="62"/>
      <c r="E38" s="62"/>
      <c r="F38" s="64">
        <v>0.28000000000000003</v>
      </c>
      <c r="G38" s="77">
        <v>0.32</v>
      </c>
      <c r="H38" s="63">
        <v>76.190719127655001</v>
      </c>
      <c r="I38" s="63">
        <v>1.42127055994693E-2</v>
      </c>
      <c r="J38" s="63">
        <v>2.70729568001607E-2</v>
      </c>
      <c r="K38" s="105">
        <f t="shared" si="0"/>
        <v>1.1428571428571428</v>
      </c>
    </row>
    <row r="39" spans="2:13" x14ac:dyDescent="0.35">
      <c r="B39" s="62"/>
      <c r="C39" s="62"/>
      <c r="D39" s="62"/>
      <c r="E39" s="62"/>
      <c r="F39" s="64">
        <v>0.28000000000000003</v>
      </c>
      <c r="G39" s="77">
        <v>0.32</v>
      </c>
      <c r="H39" s="63">
        <v>107.310801029205</v>
      </c>
      <c r="I39" s="63">
        <v>2.82231898962768E-3</v>
      </c>
      <c r="J39" s="63">
        <v>5.3018870888896803E-3</v>
      </c>
      <c r="K39" s="105">
        <f t="shared" si="0"/>
        <v>1.1428571428571428</v>
      </c>
    </row>
    <row r="40" spans="2:13" x14ac:dyDescent="0.35">
      <c r="B40" s="62"/>
      <c r="C40" s="62"/>
      <c r="D40" s="62"/>
      <c r="E40" s="62"/>
      <c r="F40" s="64">
        <v>0.28000000000000003</v>
      </c>
      <c r="G40" s="77">
        <v>0.34</v>
      </c>
      <c r="H40" s="63">
        <v>100.461384057998</v>
      </c>
      <c r="I40" s="63">
        <v>4.0209453266178401E-3</v>
      </c>
      <c r="J40" s="63">
        <v>1.8142399564419098E-2</v>
      </c>
      <c r="K40" s="105">
        <f t="shared" si="0"/>
        <v>1.2142857142857142</v>
      </c>
    </row>
    <row r="41" spans="2:13" x14ac:dyDescent="0.35">
      <c r="B41" s="62"/>
      <c r="C41" s="62"/>
      <c r="D41" s="62"/>
      <c r="E41" s="62"/>
      <c r="F41" s="64">
        <v>0.28000000000000003</v>
      </c>
      <c r="G41" s="77">
        <v>0.34</v>
      </c>
      <c r="H41" s="63">
        <v>92.255847454071002</v>
      </c>
      <c r="I41" s="63">
        <v>6.8764091184328998E-3</v>
      </c>
      <c r="J41" s="63">
        <v>4.1813021097880397E-2</v>
      </c>
      <c r="K41" s="105">
        <f t="shared" si="0"/>
        <v>1.2142857142857142</v>
      </c>
    </row>
    <row r="42" spans="2:13" x14ac:dyDescent="0.35">
      <c r="B42" s="62"/>
      <c r="C42" s="62"/>
      <c r="D42" s="62"/>
      <c r="E42" s="62"/>
      <c r="F42" s="64">
        <v>0.28000000000000003</v>
      </c>
      <c r="G42" s="77">
        <v>0.34</v>
      </c>
      <c r="H42" s="63">
        <v>111.79615020751901</v>
      </c>
      <c r="I42" s="63">
        <v>1.0023386982541601E-2</v>
      </c>
      <c r="J42" s="63">
        <v>6.4323855565621493E-2</v>
      </c>
      <c r="K42" s="105">
        <f t="shared" si="0"/>
        <v>1.2142857142857142</v>
      </c>
    </row>
    <row r="43" spans="2:13" x14ac:dyDescent="0.35">
      <c r="B43" s="62"/>
      <c r="C43" s="62"/>
      <c r="D43" s="62"/>
      <c r="E43" s="62"/>
      <c r="F43" s="64">
        <v>0.28000000000000003</v>
      </c>
      <c r="G43" s="77">
        <v>0.34</v>
      </c>
      <c r="H43" s="63">
        <v>106.417412042617</v>
      </c>
      <c r="I43" s="63">
        <v>1.25809033380754E-2</v>
      </c>
      <c r="J43" s="63">
        <v>8.0108307459205899E-2</v>
      </c>
      <c r="K43" s="105">
        <f t="shared" si="0"/>
        <v>1.2142857142857142</v>
      </c>
    </row>
    <row r="44" spans="2:13" x14ac:dyDescent="0.35">
      <c r="B44" s="62"/>
      <c r="C44" s="62"/>
      <c r="D44" s="62"/>
      <c r="E44" s="62"/>
      <c r="F44" s="64">
        <v>0.28000000000000003</v>
      </c>
      <c r="G44" s="77">
        <v>0.34</v>
      </c>
      <c r="H44" s="63">
        <v>104.237198591232</v>
      </c>
      <c r="I44" s="63">
        <v>2.2095391513241099E-3</v>
      </c>
      <c r="J44" s="63">
        <v>5.3419416210303801E-3</v>
      </c>
      <c r="K44" s="105">
        <f t="shared" si="0"/>
        <v>1.2142857142857142</v>
      </c>
    </row>
    <row r="45" spans="2:13" x14ac:dyDescent="0.35">
      <c r="B45" s="62"/>
      <c r="C45" s="62"/>
      <c r="D45" s="62"/>
      <c r="E45" s="62"/>
      <c r="F45" s="64">
        <v>0.28000000000000003</v>
      </c>
      <c r="G45" s="77">
        <v>0.36</v>
      </c>
      <c r="H45" s="63">
        <v>118.664956092834</v>
      </c>
      <c r="I45" s="63">
        <v>1.9831928147600299E-2</v>
      </c>
      <c r="J45" s="63">
        <v>0.115233537928491</v>
      </c>
      <c r="K45" s="105">
        <f t="shared" si="0"/>
        <v>1.2857142857142856</v>
      </c>
    </row>
    <row r="46" spans="2:13" x14ac:dyDescent="0.35">
      <c r="B46" s="62"/>
      <c r="C46" s="62"/>
      <c r="D46" s="62"/>
      <c r="E46" s="62"/>
      <c r="F46" s="64">
        <v>0.28000000000000003</v>
      </c>
      <c r="G46" s="77">
        <v>0.36</v>
      </c>
      <c r="H46" s="63">
        <v>85.638558387756305</v>
      </c>
      <c r="I46" s="63">
        <v>5.1623770369204503E-3</v>
      </c>
      <c r="J46" s="63">
        <v>2.00791506048725E-2</v>
      </c>
      <c r="K46" s="105">
        <f t="shared" si="0"/>
        <v>1.2857142857142856</v>
      </c>
    </row>
    <row r="47" spans="2:13" x14ac:dyDescent="0.35">
      <c r="B47" s="62"/>
      <c r="C47" s="62"/>
      <c r="D47" s="62"/>
      <c r="E47" s="62"/>
      <c r="F47" s="64">
        <v>0.28000000000000003</v>
      </c>
      <c r="G47" s="77">
        <v>0.36</v>
      </c>
      <c r="H47" s="63">
        <v>66.314270496368394</v>
      </c>
      <c r="I47" s="63">
        <v>9.1284318857089101E-3</v>
      </c>
      <c r="J47" s="63">
        <v>2.82480499976436E-2</v>
      </c>
      <c r="K47" s="105">
        <f t="shared" si="0"/>
        <v>1.2857142857142856</v>
      </c>
    </row>
    <row r="48" spans="2:13" x14ac:dyDescent="0.35">
      <c r="B48" s="62"/>
      <c r="C48" s="62"/>
      <c r="D48" s="62"/>
      <c r="E48" s="62"/>
      <c r="F48" s="64">
        <v>0.28000000000000003</v>
      </c>
      <c r="G48" s="77">
        <v>0.36</v>
      </c>
      <c r="H48" s="63">
        <v>69.376468181610093</v>
      </c>
      <c r="I48" s="63">
        <v>1.2978867870315601E-2</v>
      </c>
      <c r="J48" s="63">
        <v>7.1349036187374898E-2</v>
      </c>
      <c r="K48" s="105">
        <f t="shared" si="0"/>
        <v>1.2857142857142856</v>
      </c>
    </row>
    <row r="49" spans="2:11" x14ac:dyDescent="0.35">
      <c r="B49" s="62"/>
      <c r="C49" s="62"/>
      <c r="D49" s="62"/>
      <c r="E49" s="62"/>
      <c r="F49" s="64">
        <v>0.28000000000000003</v>
      </c>
      <c r="G49" s="77">
        <v>0.36</v>
      </c>
      <c r="H49" s="63">
        <v>122.57785534858699</v>
      </c>
      <c r="I49" s="63">
        <v>7.6436521414531104E-3</v>
      </c>
      <c r="J49" s="63">
        <v>4.2499271859570302E-2</v>
      </c>
      <c r="K49" s="105">
        <f t="shared" si="0"/>
        <v>1.2857142857142856</v>
      </c>
    </row>
    <row r="50" spans="2:11" x14ac:dyDescent="0.35">
      <c r="B50" s="62"/>
      <c r="C50" s="62"/>
      <c r="D50" s="62"/>
      <c r="E50" s="62"/>
      <c r="F50" s="64">
        <v>0.28000000000000003</v>
      </c>
      <c r="G50" s="77">
        <v>0.38</v>
      </c>
      <c r="H50" s="63">
        <v>83.342139959335299</v>
      </c>
      <c r="I50" s="63">
        <v>5.8006870521954404E-3</v>
      </c>
      <c r="J50" s="63">
        <v>2.22883253969712E-2</v>
      </c>
      <c r="K50" s="105">
        <f t="shared" si="0"/>
        <v>1.357142857142857</v>
      </c>
    </row>
    <row r="51" spans="2:11" x14ac:dyDescent="0.35">
      <c r="B51" s="62"/>
      <c r="C51" s="62"/>
      <c r="D51" s="62"/>
      <c r="E51" s="62"/>
      <c r="F51" s="64">
        <v>0.28000000000000003</v>
      </c>
      <c r="G51" s="77">
        <v>0.38</v>
      </c>
      <c r="H51" s="63">
        <v>107.430936574935</v>
      </c>
      <c r="I51" s="63">
        <v>9.0223903501197404E-3</v>
      </c>
      <c r="J51" s="63">
        <v>4.81915202305171E-2</v>
      </c>
      <c r="K51" s="105">
        <f t="shared" si="0"/>
        <v>1.357142857142857</v>
      </c>
    </row>
    <row r="52" spans="2:11" x14ac:dyDescent="0.35">
      <c r="B52" s="62"/>
      <c r="C52" s="62"/>
      <c r="D52" s="62"/>
      <c r="E52" s="62"/>
      <c r="F52" s="64">
        <v>0.28000000000000003</v>
      </c>
      <c r="G52" s="77">
        <v>0.38</v>
      </c>
      <c r="H52" s="63">
        <v>101.151332616806</v>
      </c>
      <c r="I52" s="63">
        <v>1.1671668165158701E-2</v>
      </c>
      <c r="J52" s="63">
        <v>8.2649617887926505E-2</v>
      </c>
      <c r="K52" s="105">
        <f t="shared" si="0"/>
        <v>1.357142857142857</v>
      </c>
    </row>
    <row r="53" spans="2:11" x14ac:dyDescent="0.35">
      <c r="B53" s="62"/>
      <c r="C53" s="62"/>
      <c r="D53" s="62"/>
      <c r="E53" s="62"/>
      <c r="F53" s="64">
        <v>0.28000000000000003</v>
      </c>
      <c r="G53" s="77">
        <v>0.38</v>
      </c>
      <c r="H53" s="63">
        <v>101.322838306427</v>
      </c>
      <c r="I53" s="63">
        <v>7.2270901250018598E-3</v>
      </c>
      <c r="J53" s="63">
        <v>4.4157032718806097E-2</v>
      </c>
      <c r="K53" s="105">
        <f t="shared" si="0"/>
        <v>1.357142857142857</v>
      </c>
    </row>
    <row r="54" spans="2:11" x14ac:dyDescent="0.35">
      <c r="B54" s="62"/>
      <c r="C54" s="62"/>
      <c r="D54" s="62"/>
      <c r="E54" s="62"/>
      <c r="F54" s="64">
        <v>0.28000000000000003</v>
      </c>
      <c r="G54" s="77">
        <v>0.38</v>
      </c>
      <c r="H54" s="63">
        <v>112.043440580368</v>
      </c>
      <c r="I54" s="63">
        <v>1.5722270301974799E-2</v>
      </c>
      <c r="J54" s="63">
        <v>8.5679738800948799E-2</v>
      </c>
      <c r="K54" s="105">
        <f t="shared" si="0"/>
        <v>1.357142857142857</v>
      </c>
    </row>
    <row r="55" spans="2:11" x14ac:dyDescent="0.35">
      <c r="B55" s="62"/>
      <c r="C55" s="62"/>
      <c r="D55" s="62"/>
      <c r="E55" s="62"/>
      <c r="F55" s="64">
        <v>0.28000000000000003</v>
      </c>
      <c r="G55" s="77">
        <v>0.4</v>
      </c>
      <c r="H55" s="63">
        <v>97.749732494354205</v>
      </c>
      <c r="I55" s="63">
        <v>3.0626270731394698E-3</v>
      </c>
      <c r="J55" s="63">
        <v>8.3800853787287504E-3</v>
      </c>
      <c r="K55" s="105">
        <f t="shared" si="0"/>
        <v>1.4285714285714286</v>
      </c>
    </row>
    <row r="56" spans="2:11" x14ac:dyDescent="0.35">
      <c r="B56" s="62"/>
      <c r="C56" s="62"/>
      <c r="D56" s="62"/>
      <c r="E56" s="62"/>
      <c r="F56" s="64">
        <v>0.28000000000000003</v>
      </c>
      <c r="G56" s="77">
        <v>0.4</v>
      </c>
      <c r="H56" s="63">
        <v>74.646540641784597</v>
      </c>
      <c r="I56" s="63">
        <v>5.1737149925414902E-3</v>
      </c>
      <c r="J56" s="63">
        <v>2.9790765696621001E-2</v>
      </c>
      <c r="K56" s="105">
        <f t="shared" si="0"/>
        <v>1.4285714285714286</v>
      </c>
    </row>
    <row r="57" spans="2:11" x14ac:dyDescent="0.35">
      <c r="B57" s="62"/>
      <c r="C57" s="62"/>
      <c r="D57" s="62"/>
      <c r="E57" s="62"/>
      <c r="F57" s="64">
        <v>0.28000000000000003</v>
      </c>
      <c r="G57" s="77">
        <v>0.4</v>
      </c>
      <c r="H57" s="63">
        <v>122.705850124359</v>
      </c>
      <c r="I57" s="63">
        <v>3.4093056034586598E-3</v>
      </c>
      <c r="J57" s="63">
        <v>6.8508792685355998E-3</v>
      </c>
      <c r="K57" s="105">
        <f t="shared" si="0"/>
        <v>1.4285714285714286</v>
      </c>
    </row>
    <row r="58" spans="2:11" x14ac:dyDescent="0.35">
      <c r="B58" s="62"/>
      <c r="C58" s="62"/>
      <c r="D58" s="62"/>
      <c r="E58" s="62"/>
      <c r="F58" s="64">
        <v>0.28000000000000003</v>
      </c>
      <c r="G58" s="77">
        <v>0.4</v>
      </c>
      <c r="H58" s="63">
        <v>99.828910827636705</v>
      </c>
      <c r="I58" s="63">
        <v>5.2639554755669398E-3</v>
      </c>
      <c r="J58" s="63">
        <v>1.46668852573115E-2</v>
      </c>
      <c r="K58" s="105">
        <f t="shared" si="0"/>
        <v>1.4285714285714286</v>
      </c>
    </row>
    <row r="59" spans="2:11" x14ac:dyDescent="0.35">
      <c r="B59" s="62"/>
      <c r="C59" s="62"/>
      <c r="D59" s="62"/>
      <c r="E59" s="62"/>
      <c r="F59" s="64">
        <v>0.28000000000000003</v>
      </c>
      <c r="G59" s="77">
        <v>0.4</v>
      </c>
      <c r="H59" s="63">
        <v>97.016003608703599</v>
      </c>
      <c r="I59" s="63">
        <v>4.3823592274425099E-3</v>
      </c>
      <c r="J59" s="63">
        <v>3.3475723882773901E-2</v>
      </c>
      <c r="K59" s="105">
        <f t="shared" si="0"/>
        <v>1.4285714285714286</v>
      </c>
    </row>
    <row r="60" spans="2:11" x14ac:dyDescent="0.35">
      <c r="B60" s="62"/>
      <c r="C60" s="62"/>
      <c r="D60" s="62"/>
      <c r="E60" s="62"/>
      <c r="F60" s="64">
        <v>0.28000000000000003</v>
      </c>
      <c r="G60" s="77">
        <v>0.42</v>
      </c>
      <c r="H60" s="63">
        <v>104.453422784805</v>
      </c>
      <c r="I60" s="63">
        <v>1.94743680672472E-2</v>
      </c>
      <c r="J60" s="63">
        <v>0.13654897608147601</v>
      </c>
      <c r="K60" s="105">
        <f t="shared" si="0"/>
        <v>1.4999999999999998</v>
      </c>
    </row>
    <row r="61" spans="2:11" x14ac:dyDescent="0.35">
      <c r="B61" s="62"/>
      <c r="C61" s="62"/>
      <c r="D61" s="62"/>
      <c r="E61" s="62"/>
      <c r="F61" s="64">
        <v>0.28000000000000003</v>
      </c>
      <c r="G61" s="77">
        <v>0.42</v>
      </c>
      <c r="H61" s="63">
        <v>105.617467164993</v>
      </c>
      <c r="I61" s="63">
        <v>6.4014191702002499E-3</v>
      </c>
      <c r="J61" s="63">
        <v>2.0266356805060001E-2</v>
      </c>
      <c r="K61" s="105">
        <f t="shared" si="0"/>
        <v>1.4999999999999998</v>
      </c>
    </row>
    <row r="62" spans="2:11" x14ac:dyDescent="0.35">
      <c r="B62" s="62"/>
      <c r="C62" s="62"/>
      <c r="D62" s="62"/>
      <c r="E62" s="62"/>
      <c r="F62" s="64">
        <v>0.28000000000000003</v>
      </c>
      <c r="G62" s="77">
        <v>0.42</v>
      </c>
      <c r="H62" s="63">
        <v>117.21054267883299</v>
      </c>
      <c r="I62" s="63">
        <v>6.0065589947340299E-3</v>
      </c>
      <c r="J62" s="63">
        <v>1.34645461299325E-2</v>
      </c>
      <c r="K62" s="105">
        <f t="shared" si="0"/>
        <v>1.4999999999999998</v>
      </c>
    </row>
    <row r="63" spans="2:11" x14ac:dyDescent="0.35">
      <c r="B63" s="62"/>
      <c r="C63" s="62"/>
      <c r="D63" s="62"/>
      <c r="E63" s="62"/>
      <c r="F63" s="64">
        <v>0.28000000000000003</v>
      </c>
      <c r="G63" s="77">
        <v>0.42</v>
      </c>
      <c r="H63" s="63">
        <v>115.208547115325</v>
      </c>
      <c r="I63" s="63">
        <v>5.8263717179189304E-3</v>
      </c>
      <c r="J63" s="63">
        <v>2.38024236007306E-2</v>
      </c>
      <c r="K63" s="105">
        <f t="shared" si="0"/>
        <v>1.4999999999999998</v>
      </c>
    </row>
    <row r="64" spans="2:11" x14ac:dyDescent="0.35">
      <c r="B64" s="62"/>
      <c r="C64" s="62"/>
      <c r="D64" s="62"/>
      <c r="E64" s="62"/>
      <c r="F64" s="64">
        <v>0.28000000000000003</v>
      </c>
      <c r="G64" s="77">
        <v>0.42</v>
      </c>
      <c r="H64" s="63">
        <v>116.748699665069</v>
      </c>
      <c r="I64" s="63">
        <v>1.1896974419476399E-2</v>
      </c>
      <c r="J64" s="63">
        <v>4.2836475215734499E-2</v>
      </c>
      <c r="K64" s="105">
        <f t="shared" si="0"/>
        <v>1.4999999999999998</v>
      </c>
    </row>
    <row r="65" spans="2:11" x14ac:dyDescent="0.35">
      <c r="B65" s="62"/>
      <c r="C65" s="62"/>
      <c r="D65" s="62"/>
      <c r="E65" s="62"/>
      <c r="F65" s="64">
        <v>0.28000000000000003</v>
      </c>
      <c r="G65" s="77">
        <v>0.45</v>
      </c>
      <c r="H65" s="63">
        <v>105.059230089187</v>
      </c>
      <c r="I65" s="63">
        <v>7.1855590930655104E-3</v>
      </c>
      <c r="J65" s="63">
        <v>1.65269177187813E-2</v>
      </c>
      <c r="K65" s="105">
        <f t="shared" si="0"/>
        <v>1.607142857142857</v>
      </c>
    </row>
    <row r="66" spans="2:11" x14ac:dyDescent="0.35">
      <c r="B66" s="62"/>
      <c r="C66" s="62"/>
      <c r="D66" s="62"/>
      <c r="E66" s="62"/>
      <c r="F66" s="64">
        <v>0.28000000000000003</v>
      </c>
      <c r="G66" s="77">
        <v>0.45</v>
      </c>
      <c r="H66" s="63">
        <v>86.425096035003605</v>
      </c>
      <c r="I66" s="63">
        <v>1.0361173824533901E-2</v>
      </c>
      <c r="J66" s="63">
        <v>3.3648962829885699E-2</v>
      </c>
      <c r="K66" s="105">
        <f t="shared" si="0"/>
        <v>1.607142857142857</v>
      </c>
    </row>
    <row r="67" spans="2:11" x14ac:dyDescent="0.35">
      <c r="B67" s="62"/>
      <c r="C67" s="62"/>
      <c r="D67" s="62"/>
      <c r="E67" s="62"/>
      <c r="F67" s="64">
        <v>0.28000000000000003</v>
      </c>
      <c r="G67" s="77">
        <v>0.45</v>
      </c>
      <c r="H67" s="63">
        <v>71.8324809074401</v>
      </c>
      <c r="I67" s="63">
        <v>3.9744737600203601E-3</v>
      </c>
      <c r="J67" s="63">
        <v>1.0904834071923501E-2</v>
      </c>
      <c r="K67" s="105">
        <f t="shared" si="0"/>
        <v>1.607142857142857</v>
      </c>
    </row>
    <row r="68" spans="2:11" x14ac:dyDescent="0.35">
      <c r="B68" s="62"/>
      <c r="C68" s="62"/>
      <c r="D68" s="62"/>
      <c r="E68" s="62"/>
      <c r="F68" s="64">
        <v>0.28000000000000003</v>
      </c>
      <c r="G68" s="77">
        <v>0.45</v>
      </c>
      <c r="H68" s="63">
        <v>90.009540796279893</v>
      </c>
      <c r="I68" s="63">
        <v>5.5001255504037901E-3</v>
      </c>
      <c r="J68" s="63">
        <v>1.09423850275998E-2</v>
      </c>
      <c r="K68" s="105">
        <f t="shared" si="0"/>
        <v>1.607142857142857</v>
      </c>
    </row>
    <row r="69" spans="2:11" x14ac:dyDescent="0.35">
      <c r="B69" s="62"/>
      <c r="C69" s="62"/>
      <c r="D69" s="62"/>
      <c r="E69" s="62"/>
      <c r="F69" s="64">
        <v>0.28000000000000003</v>
      </c>
      <c r="G69" s="77">
        <v>0.45</v>
      </c>
      <c r="H69" s="63">
        <v>115.016819477081</v>
      </c>
      <c r="I69" s="63">
        <v>4.9079148400217598E-3</v>
      </c>
      <c r="J69" s="63">
        <v>1.3522570520654999E-2</v>
      </c>
      <c r="K69" s="105">
        <f t="shared" si="0"/>
        <v>1.607142857142857</v>
      </c>
    </row>
    <row r="70" spans="2:11" x14ac:dyDescent="0.35">
      <c r="B70" s="62"/>
      <c r="C70" s="62"/>
      <c r="D70" s="62"/>
      <c r="E70" s="62"/>
      <c r="F70" s="64">
        <v>0.28000000000000003</v>
      </c>
      <c r="G70" s="77">
        <v>0.5</v>
      </c>
      <c r="H70" s="63">
        <v>97.844920396804795</v>
      </c>
      <c r="I70" s="63">
        <v>6.7650491763014001E-3</v>
      </c>
      <c r="J70" s="63">
        <v>2.9627006315396699E-2</v>
      </c>
      <c r="K70" s="105">
        <f t="shared" si="0"/>
        <v>1.7857142857142856</v>
      </c>
    </row>
    <row r="71" spans="2:11" x14ac:dyDescent="0.35">
      <c r="B71" s="62"/>
      <c r="C71" s="62"/>
      <c r="D71" s="62"/>
      <c r="E71" s="62"/>
      <c r="F71" s="64">
        <v>0.28000000000000003</v>
      </c>
      <c r="G71" s="77">
        <v>0.5</v>
      </c>
      <c r="H71" s="63">
        <v>83.492730855941701</v>
      </c>
      <c r="I71" s="63">
        <v>5.6316398985410297E-3</v>
      </c>
      <c r="J71" s="63">
        <v>3.5722208262667601E-2</v>
      </c>
      <c r="K71" s="105">
        <f t="shared" si="0"/>
        <v>1.7857142857142856</v>
      </c>
    </row>
    <row r="72" spans="2:11" x14ac:dyDescent="0.35">
      <c r="B72" s="62"/>
      <c r="C72" s="62"/>
      <c r="D72" s="62"/>
      <c r="E72" s="62"/>
      <c r="F72" s="64">
        <v>0.28000000000000003</v>
      </c>
      <c r="G72" s="77">
        <v>0.5</v>
      </c>
      <c r="H72" s="63">
        <v>88.755849123001099</v>
      </c>
      <c r="I72" s="63">
        <v>7.2827855142103704E-3</v>
      </c>
      <c r="J72" s="63">
        <v>3.0291921656369802E-2</v>
      </c>
      <c r="K72" s="105">
        <f t="shared" si="0"/>
        <v>1.7857142857142856</v>
      </c>
    </row>
    <row r="73" spans="2:11" x14ac:dyDescent="0.35">
      <c r="B73" s="62"/>
      <c r="C73" s="62"/>
      <c r="D73" s="62"/>
      <c r="E73" s="62"/>
      <c r="F73" s="64">
        <v>0.28000000000000003</v>
      </c>
      <c r="G73" s="77">
        <v>0.5</v>
      </c>
      <c r="H73" s="63">
        <v>106.537467241287</v>
      </c>
      <c r="I73" s="63">
        <v>1.15254549055064E-2</v>
      </c>
      <c r="J73" s="63">
        <v>4.6932180602941298E-2</v>
      </c>
      <c r="K73" s="105">
        <f t="shared" si="0"/>
        <v>1.7857142857142856</v>
      </c>
    </row>
    <row r="74" spans="2:11" x14ac:dyDescent="0.35">
      <c r="B74" s="62"/>
      <c r="C74" s="62"/>
      <c r="D74" s="62"/>
      <c r="E74" s="62"/>
      <c r="F74" s="64">
        <v>0.28000000000000003</v>
      </c>
      <c r="G74" s="77">
        <v>0.5</v>
      </c>
      <c r="H74" s="63">
        <v>92.065541267395005</v>
      </c>
      <c r="I74" s="63">
        <v>9.2040433499690003E-3</v>
      </c>
      <c r="J74" s="63">
        <v>4.3439896913383999E-2</v>
      </c>
      <c r="K74" s="105">
        <f t="shared" si="0"/>
        <v>1.7857142857142856</v>
      </c>
    </row>
    <row r="75" spans="2:11" x14ac:dyDescent="0.35">
      <c r="B75" s="62"/>
      <c r="C75" s="62"/>
      <c r="D75" s="62"/>
      <c r="E75" s="62"/>
      <c r="F75" s="64">
        <v>0.28000000000000003</v>
      </c>
      <c r="G75" s="77">
        <v>0.6</v>
      </c>
      <c r="H75" s="63">
        <v>104.886251211166</v>
      </c>
      <c r="I75" s="63">
        <v>3.3213371776361E-3</v>
      </c>
      <c r="J75" s="63">
        <v>1.1289861443343799E-2</v>
      </c>
      <c r="K75" s="105">
        <f t="shared" si="0"/>
        <v>2.1428571428571428</v>
      </c>
    </row>
    <row r="76" spans="2:11" x14ac:dyDescent="0.35">
      <c r="B76" s="62"/>
      <c r="C76" s="62"/>
      <c r="D76" s="62"/>
      <c r="E76" s="62"/>
      <c r="F76" s="64">
        <v>0.28000000000000003</v>
      </c>
      <c r="G76" s="77">
        <v>0.6</v>
      </c>
      <c r="H76" s="63">
        <v>114.90991091728201</v>
      </c>
      <c r="I76" s="63">
        <v>1.15459221308797E-2</v>
      </c>
      <c r="J76" s="63">
        <v>5.6959054627956002E-2</v>
      </c>
      <c r="K76" s="105">
        <f t="shared" si="0"/>
        <v>2.1428571428571428</v>
      </c>
    </row>
    <row r="77" spans="2:11" x14ac:dyDescent="0.35">
      <c r="B77" s="62"/>
      <c r="C77" s="62"/>
      <c r="D77" s="62"/>
      <c r="E77" s="62"/>
      <c r="F77" s="64">
        <v>0.28000000000000003</v>
      </c>
      <c r="G77" s="77">
        <v>0.7</v>
      </c>
      <c r="H77" s="63">
        <v>108.18661499023401</v>
      </c>
      <c r="I77" s="63">
        <v>8.9963266200469794E-2</v>
      </c>
      <c r="J77" s="63">
        <v>0.29457176609483199</v>
      </c>
      <c r="K77" s="105">
        <f t="shared" si="0"/>
        <v>2.4999999999999996</v>
      </c>
    </row>
    <row r="78" spans="2:11" ht="15" thickBot="1" x14ac:dyDescent="0.4">
      <c r="B78" s="113"/>
      <c r="C78" s="113"/>
      <c r="D78" s="113"/>
      <c r="E78" s="113"/>
      <c r="F78" s="114">
        <v>0.28000000000000003</v>
      </c>
      <c r="G78" s="115">
        <v>0.7</v>
      </c>
      <c r="H78" s="116">
        <v>101.00193810462901</v>
      </c>
      <c r="I78" s="116">
        <v>0.10086509853258301</v>
      </c>
      <c r="J78" s="116">
        <v>0.34062486267817699</v>
      </c>
      <c r="K78" s="117">
        <f t="shared" si="0"/>
        <v>2.4999999999999996</v>
      </c>
    </row>
    <row r="79" spans="2:11" x14ac:dyDescent="0.35">
      <c r="B79" s="109" t="s">
        <v>137</v>
      </c>
      <c r="C79" s="109">
        <v>1000</v>
      </c>
      <c r="D79" s="109">
        <v>0.1</v>
      </c>
      <c r="E79" s="109">
        <v>0.4</v>
      </c>
      <c r="F79" s="109">
        <v>0.28000000000000003</v>
      </c>
      <c r="G79" s="110">
        <v>0.28000000000000003</v>
      </c>
      <c r="H79" s="111">
        <v>57.973000288009601</v>
      </c>
      <c r="I79" s="111">
        <v>2.1609350605284801E-2</v>
      </c>
      <c r="J79" s="111">
        <v>0.12400501697609</v>
      </c>
      <c r="K79" s="120">
        <f t="shared" si="0"/>
        <v>1</v>
      </c>
    </row>
    <row r="80" spans="2:11" x14ac:dyDescent="0.35">
      <c r="B80" s="62"/>
      <c r="C80" s="62"/>
      <c r="D80" s="62"/>
      <c r="E80" s="62"/>
      <c r="F80" s="109">
        <v>0.28000000000000003</v>
      </c>
      <c r="G80" s="77">
        <v>0.28000000000000003</v>
      </c>
      <c r="H80" s="63">
        <v>43.205080032348597</v>
      </c>
      <c r="I80" s="63">
        <v>7.4504455677922698E-3</v>
      </c>
      <c r="J80" s="63">
        <v>6.7712213632090207E-2</v>
      </c>
      <c r="K80" s="105">
        <f t="shared" si="0"/>
        <v>1</v>
      </c>
    </row>
    <row r="81" spans="2:11" x14ac:dyDescent="0.35">
      <c r="B81" s="62"/>
      <c r="C81" s="62"/>
      <c r="D81" s="62"/>
      <c r="E81" s="62"/>
      <c r="F81" s="109">
        <v>0.28000000000000003</v>
      </c>
      <c r="G81" s="77">
        <v>0.28000000000000003</v>
      </c>
      <c r="H81" s="63">
        <v>68.536502599716101</v>
      </c>
      <c r="I81" s="63">
        <v>7.26067996115438E-3</v>
      </c>
      <c r="J81" s="63">
        <v>5.2641597889211501E-2</v>
      </c>
      <c r="K81" s="105">
        <f t="shared" si="0"/>
        <v>1</v>
      </c>
    </row>
    <row r="82" spans="2:11" x14ac:dyDescent="0.35">
      <c r="B82" s="62"/>
      <c r="C82" s="62"/>
      <c r="D82" s="62"/>
      <c r="E82" s="62"/>
      <c r="F82" s="109">
        <v>0.28000000000000003</v>
      </c>
      <c r="G82" s="77">
        <v>0.3</v>
      </c>
      <c r="H82" s="63">
        <v>43.4860999584198</v>
      </c>
      <c r="I82" s="63">
        <v>2.2070907515835798E-2</v>
      </c>
      <c r="J82" s="63">
        <v>0.15702194464004199</v>
      </c>
      <c r="K82" s="105">
        <f t="shared" si="0"/>
        <v>1.0714285714285714</v>
      </c>
    </row>
    <row r="83" spans="2:11" x14ac:dyDescent="0.35">
      <c r="B83" s="62"/>
      <c r="C83" s="62"/>
      <c r="D83" s="62"/>
      <c r="E83" s="62"/>
      <c r="F83" s="109">
        <v>0.28000000000000003</v>
      </c>
      <c r="G83" s="77">
        <v>0.3</v>
      </c>
      <c r="H83" s="63">
        <v>65.5980064868927</v>
      </c>
      <c r="I83" s="63">
        <v>1.0629633622481699E-2</v>
      </c>
      <c r="J83" s="63">
        <v>9.0596235164561903E-2</v>
      </c>
      <c r="K83" s="105">
        <f t="shared" si="0"/>
        <v>1.0714285714285714</v>
      </c>
    </row>
    <row r="84" spans="2:11" x14ac:dyDescent="0.35">
      <c r="B84" s="62"/>
      <c r="C84" s="62"/>
      <c r="D84" s="62"/>
      <c r="E84" s="62"/>
      <c r="F84" s="109">
        <v>0.28000000000000003</v>
      </c>
      <c r="G84" s="77">
        <v>0.3</v>
      </c>
      <c r="H84" s="63">
        <v>51.876202106475802</v>
      </c>
      <c r="I84" s="63">
        <v>2.1315274695162999E-2</v>
      </c>
      <c r="J84" s="63">
        <v>0.14659455516705</v>
      </c>
      <c r="K84" s="105">
        <f t="shared" si="0"/>
        <v>1.0714285714285714</v>
      </c>
    </row>
    <row r="85" spans="2:11" x14ac:dyDescent="0.35">
      <c r="B85" s="62"/>
      <c r="C85" s="62"/>
      <c r="D85" s="62"/>
      <c r="E85" s="62"/>
      <c r="F85" s="109">
        <v>0.28000000000000003</v>
      </c>
      <c r="G85" s="77">
        <v>0.32</v>
      </c>
      <c r="H85" s="63">
        <v>48.124320507049497</v>
      </c>
      <c r="I85" s="63">
        <v>8.1178900089792193E-3</v>
      </c>
      <c r="J85" s="63">
        <v>6.6996865140110898E-2</v>
      </c>
      <c r="K85" s="105">
        <f t="shared" si="0"/>
        <v>1.1428571428571428</v>
      </c>
    </row>
    <row r="86" spans="2:11" x14ac:dyDescent="0.35">
      <c r="B86" s="62"/>
      <c r="C86" s="62"/>
      <c r="D86" s="62"/>
      <c r="E86" s="62"/>
      <c r="F86" s="109">
        <v>0.28000000000000003</v>
      </c>
      <c r="G86" s="77">
        <v>0.32</v>
      </c>
      <c r="H86" s="63">
        <v>68.569950103759695</v>
      </c>
      <c r="I86" s="63">
        <v>6.33000259124138E-3</v>
      </c>
      <c r="J86" s="63">
        <v>3.3236093191125402E-2</v>
      </c>
      <c r="K86" s="105">
        <f t="shared" si="0"/>
        <v>1.1428571428571428</v>
      </c>
    </row>
    <row r="87" spans="2:11" x14ac:dyDescent="0.35">
      <c r="B87" s="62"/>
      <c r="C87" s="62"/>
      <c r="D87" s="62"/>
      <c r="E87" s="62"/>
      <c r="F87" s="109">
        <v>0.28000000000000003</v>
      </c>
      <c r="G87" s="77">
        <v>0.32</v>
      </c>
      <c r="H87" s="63">
        <v>69.791756629943805</v>
      </c>
      <c r="I87" s="63">
        <v>3.0822517728766201E-2</v>
      </c>
      <c r="J87" s="63">
        <v>0.20099114218366701</v>
      </c>
      <c r="K87" s="105">
        <f t="shared" si="0"/>
        <v>1.1428571428571428</v>
      </c>
    </row>
    <row r="88" spans="2:11" x14ac:dyDescent="0.35">
      <c r="B88" s="62"/>
      <c r="C88" s="62"/>
      <c r="D88" s="62"/>
      <c r="E88" s="62"/>
      <c r="F88" s="109">
        <v>0.28000000000000003</v>
      </c>
      <c r="G88" s="77">
        <v>0.34</v>
      </c>
      <c r="H88" s="63">
        <v>68.212762117385793</v>
      </c>
      <c r="I88" s="63">
        <v>2.36680343771495E-2</v>
      </c>
      <c r="J88" s="63">
        <v>0.15167713059191201</v>
      </c>
      <c r="K88" s="105">
        <f t="shared" si="0"/>
        <v>1.2142857142857142</v>
      </c>
    </row>
    <row r="89" spans="2:11" x14ac:dyDescent="0.35">
      <c r="B89" s="62"/>
      <c r="C89" s="62"/>
      <c r="D89" s="62"/>
      <c r="E89" s="62"/>
      <c r="F89" s="109">
        <v>0.28000000000000003</v>
      </c>
      <c r="G89" s="77">
        <v>0.34</v>
      </c>
      <c r="H89" s="63">
        <v>62.571171283721903</v>
      </c>
      <c r="I89" s="63">
        <v>1.47522778336956E-2</v>
      </c>
      <c r="J89" s="63">
        <v>0.118272312278173</v>
      </c>
      <c r="K89" s="105">
        <f t="shared" ref="K89:K152" si="1">G89/(F89)</f>
        <v>1.2142857142857142</v>
      </c>
    </row>
    <row r="90" spans="2:11" x14ac:dyDescent="0.35">
      <c r="B90" s="62"/>
      <c r="C90" s="62"/>
      <c r="D90" s="62"/>
      <c r="E90" s="62"/>
      <c r="F90" s="109">
        <v>0.28000000000000003</v>
      </c>
      <c r="G90" s="77">
        <v>0.34</v>
      </c>
      <c r="H90" s="63">
        <v>65.831348657608004</v>
      </c>
      <c r="I90" s="63">
        <v>7.61859888025169E-3</v>
      </c>
      <c r="J90" s="63">
        <v>5.2571174278228099E-2</v>
      </c>
      <c r="K90" s="105">
        <f t="shared" si="1"/>
        <v>1.2142857142857142</v>
      </c>
    </row>
    <row r="91" spans="2:11" x14ac:dyDescent="0.35">
      <c r="B91" s="62"/>
      <c r="C91" s="62"/>
      <c r="D91" s="62"/>
      <c r="E91" s="62"/>
      <c r="F91" s="109">
        <v>0.28000000000000003</v>
      </c>
      <c r="G91" s="77">
        <v>0.34</v>
      </c>
      <c r="H91" s="63">
        <v>67.288493633270207</v>
      </c>
      <c r="I91" s="63">
        <v>2.7044817975664302E-2</v>
      </c>
      <c r="J91" s="63">
        <v>0.16839070633942901</v>
      </c>
      <c r="K91" s="105">
        <f t="shared" si="1"/>
        <v>1.2142857142857142</v>
      </c>
    </row>
    <row r="92" spans="2:11" x14ac:dyDescent="0.35">
      <c r="B92" s="62"/>
      <c r="C92" s="62"/>
      <c r="D92" s="62"/>
      <c r="E92" s="62"/>
      <c r="F92" s="109">
        <v>0.28000000000000003</v>
      </c>
      <c r="G92" s="77">
        <v>0.34</v>
      </c>
      <c r="H92" s="63">
        <v>69.960030317306504</v>
      </c>
      <c r="I92" s="63">
        <v>2.54086940811801E-2</v>
      </c>
      <c r="J92" s="63">
        <v>0.17335486667694</v>
      </c>
      <c r="K92" s="105">
        <f t="shared" si="1"/>
        <v>1.2142857142857142</v>
      </c>
    </row>
    <row r="93" spans="2:11" x14ac:dyDescent="0.35">
      <c r="B93" s="62"/>
      <c r="C93" s="62"/>
      <c r="D93" s="62"/>
      <c r="E93" s="62"/>
      <c r="F93" s="109">
        <v>0.28000000000000003</v>
      </c>
      <c r="G93" s="77">
        <v>0.34</v>
      </c>
      <c r="H93" s="63">
        <v>56.975688934326101</v>
      </c>
      <c r="I93" s="63">
        <v>5.2779201528371598E-3</v>
      </c>
      <c r="J93" s="63">
        <v>3.5235634489978802E-2</v>
      </c>
      <c r="K93" s="105">
        <f t="shared" si="1"/>
        <v>1.2142857142857142</v>
      </c>
    </row>
    <row r="94" spans="2:11" x14ac:dyDescent="0.35">
      <c r="B94" s="62"/>
      <c r="C94" s="62"/>
      <c r="D94" s="62"/>
      <c r="E94" s="62"/>
      <c r="F94" s="109">
        <v>0.28000000000000003</v>
      </c>
      <c r="G94" s="77">
        <v>0.36</v>
      </c>
      <c r="H94" s="63">
        <v>71.879483699798499</v>
      </c>
      <c r="I94" s="63">
        <v>4.4282074248180999E-3</v>
      </c>
      <c r="J94" s="63">
        <v>2.31227586720281E-2</v>
      </c>
      <c r="K94" s="105">
        <f t="shared" si="1"/>
        <v>1.2857142857142856</v>
      </c>
    </row>
    <row r="95" spans="2:11" x14ac:dyDescent="0.35">
      <c r="B95" s="62"/>
      <c r="C95" s="62"/>
      <c r="D95" s="62"/>
      <c r="E95" s="62"/>
      <c r="F95" s="109">
        <v>0.28000000000000003</v>
      </c>
      <c r="G95" s="77">
        <v>0.36</v>
      </c>
      <c r="H95" s="63">
        <v>43.534489393234203</v>
      </c>
      <c r="I95" s="63">
        <v>7.7151577122235903E-3</v>
      </c>
      <c r="J95" s="63">
        <v>6.9606432478879293E-2</v>
      </c>
      <c r="K95" s="105">
        <f t="shared" si="1"/>
        <v>1.2857142857142856</v>
      </c>
    </row>
    <row r="96" spans="2:11" x14ac:dyDescent="0.35">
      <c r="B96" s="62"/>
      <c r="C96" s="62"/>
      <c r="D96" s="62"/>
      <c r="E96" s="62"/>
      <c r="F96" s="109">
        <v>0.28000000000000003</v>
      </c>
      <c r="G96" s="77">
        <v>0.36</v>
      </c>
      <c r="H96" s="63">
        <v>54.396600723266602</v>
      </c>
      <c r="I96" s="63">
        <v>6.7243810696071601E-3</v>
      </c>
      <c r="J96" s="63">
        <v>3.06457234587755E-2</v>
      </c>
      <c r="K96" s="105">
        <f t="shared" si="1"/>
        <v>1.2857142857142856</v>
      </c>
    </row>
    <row r="97" spans="2:11" x14ac:dyDescent="0.35">
      <c r="B97" s="62"/>
      <c r="C97" s="62"/>
      <c r="D97" s="62"/>
      <c r="E97" s="62"/>
      <c r="F97" s="109">
        <v>0.28000000000000003</v>
      </c>
      <c r="G97" s="77">
        <v>0.36</v>
      </c>
      <c r="H97" s="63">
        <v>76.357018470764103</v>
      </c>
      <c r="I97" s="63">
        <v>3.9046678090644799E-2</v>
      </c>
      <c r="J97" s="63">
        <v>0.22899693867952201</v>
      </c>
      <c r="K97" s="105">
        <f t="shared" si="1"/>
        <v>1.2857142857142856</v>
      </c>
    </row>
    <row r="98" spans="2:11" x14ac:dyDescent="0.35">
      <c r="B98" s="62"/>
      <c r="C98" s="62"/>
      <c r="D98" s="62"/>
      <c r="E98" s="62"/>
      <c r="F98" s="109">
        <v>0.28000000000000003</v>
      </c>
      <c r="G98" s="77">
        <v>0.36</v>
      </c>
      <c r="H98" s="63">
        <v>62.352533817291203</v>
      </c>
      <c r="I98" s="63">
        <v>3.1635742692003303E-2</v>
      </c>
      <c r="J98" s="63">
        <v>0.18874476737913101</v>
      </c>
      <c r="K98" s="105">
        <f t="shared" si="1"/>
        <v>1.2857142857142856</v>
      </c>
    </row>
    <row r="99" spans="2:11" x14ac:dyDescent="0.35">
      <c r="B99" s="62"/>
      <c r="C99" s="62"/>
      <c r="D99" s="62"/>
      <c r="E99" s="62"/>
      <c r="F99" s="109">
        <v>0.28000000000000003</v>
      </c>
      <c r="G99" s="77">
        <v>0.36</v>
      </c>
      <c r="H99" s="63">
        <v>68.756831884384098</v>
      </c>
      <c r="I99" s="63">
        <v>1.58190395817496E-2</v>
      </c>
      <c r="J99" s="63">
        <v>0.11366514195866501</v>
      </c>
      <c r="K99" s="105">
        <f t="shared" si="1"/>
        <v>1.2857142857142856</v>
      </c>
    </row>
    <row r="100" spans="2:11" x14ac:dyDescent="0.35">
      <c r="B100" s="62"/>
      <c r="C100" s="62"/>
      <c r="D100" s="62"/>
      <c r="E100" s="62"/>
      <c r="F100" s="109">
        <v>0.28000000000000003</v>
      </c>
      <c r="G100" s="77">
        <v>0.38</v>
      </c>
      <c r="H100" s="63">
        <v>79.2137033939361</v>
      </c>
      <c r="I100" s="63">
        <v>1.37391275624461E-2</v>
      </c>
      <c r="J100" s="63">
        <v>9.4277168193972499E-2</v>
      </c>
      <c r="K100" s="105">
        <f t="shared" si="1"/>
        <v>1.357142857142857</v>
      </c>
    </row>
    <row r="101" spans="2:11" x14ac:dyDescent="0.35">
      <c r="B101" s="62"/>
      <c r="C101" s="62"/>
      <c r="D101" s="62"/>
      <c r="E101" s="62"/>
      <c r="F101" s="109">
        <v>0.28000000000000003</v>
      </c>
      <c r="G101" s="77">
        <v>0.38</v>
      </c>
      <c r="H101" s="63">
        <v>76.8024227619171</v>
      </c>
      <c r="I101" s="63">
        <v>2.7319075220650899E-2</v>
      </c>
      <c r="J101" s="63">
        <v>0.17161385022730299</v>
      </c>
      <c r="K101" s="105">
        <f t="shared" si="1"/>
        <v>1.357142857142857</v>
      </c>
    </row>
    <row r="102" spans="2:11" x14ac:dyDescent="0.35">
      <c r="B102" s="62"/>
      <c r="C102" s="62"/>
      <c r="D102" s="62"/>
      <c r="E102" s="62"/>
      <c r="F102" s="109">
        <v>0.28000000000000003</v>
      </c>
      <c r="G102" s="77">
        <v>0.38</v>
      </c>
      <c r="H102" s="63">
        <v>68.306752443313599</v>
      </c>
      <c r="I102" s="63">
        <v>3.2053113399636603E-2</v>
      </c>
      <c r="J102" s="63">
        <v>0.19243431006909101</v>
      </c>
      <c r="K102" s="105">
        <f t="shared" si="1"/>
        <v>1.357142857142857</v>
      </c>
    </row>
    <row r="103" spans="2:11" x14ac:dyDescent="0.35">
      <c r="B103" s="62"/>
      <c r="C103" s="62"/>
      <c r="D103" s="62"/>
      <c r="E103" s="62"/>
      <c r="F103" s="109">
        <v>0.28000000000000003</v>
      </c>
      <c r="G103" s="77">
        <v>0.38</v>
      </c>
      <c r="H103" s="63">
        <v>69.959800720214801</v>
      </c>
      <c r="I103" s="63">
        <v>4.1938134372338703E-2</v>
      </c>
      <c r="J103" s="63">
        <v>0.23856612900850499</v>
      </c>
      <c r="K103" s="105">
        <f t="shared" si="1"/>
        <v>1.357142857142857</v>
      </c>
    </row>
    <row r="104" spans="2:11" x14ac:dyDescent="0.35">
      <c r="B104" s="62"/>
      <c r="C104" s="62"/>
      <c r="D104" s="62"/>
      <c r="E104" s="62"/>
      <c r="F104" s="109">
        <v>0.28000000000000003</v>
      </c>
      <c r="G104" s="77">
        <v>0.38</v>
      </c>
      <c r="H104" s="63">
        <v>70.901469230651799</v>
      </c>
      <c r="I104" s="63">
        <v>3.6987811538539098E-2</v>
      </c>
      <c r="J104" s="63">
        <v>0.21606086478794201</v>
      </c>
      <c r="K104" s="105">
        <f t="shared" si="1"/>
        <v>1.357142857142857</v>
      </c>
    </row>
    <row r="105" spans="2:11" x14ac:dyDescent="0.35">
      <c r="B105" s="62"/>
      <c r="C105" s="62"/>
      <c r="D105" s="62"/>
      <c r="E105" s="62"/>
      <c r="F105" s="109">
        <v>0.28000000000000003</v>
      </c>
      <c r="G105" s="77">
        <v>0.38</v>
      </c>
      <c r="H105" s="63">
        <v>78.786132574081407</v>
      </c>
      <c r="I105" s="63">
        <v>6.0442155178219097E-2</v>
      </c>
      <c r="J105" s="63">
        <v>0.26733539050640398</v>
      </c>
      <c r="K105" s="105">
        <f t="shared" si="1"/>
        <v>1.357142857142857</v>
      </c>
    </row>
    <row r="106" spans="2:11" x14ac:dyDescent="0.35">
      <c r="B106" s="62"/>
      <c r="C106" s="62"/>
      <c r="D106" s="62"/>
      <c r="E106" s="62"/>
      <c r="F106" s="109">
        <v>0.28000000000000003</v>
      </c>
      <c r="G106" s="77">
        <v>0.4</v>
      </c>
      <c r="H106" s="63">
        <v>68.468916416168199</v>
      </c>
      <c r="I106" s="63">
        <v>3.2750261382646903E-2</v>
      </c>
      <c r="J106" s="63">
        <v>0.181652292919501</v>
      </c>
      <c r="K106" s="105">
        <f t="shared" si="1"/>
        <v>1.4285714285714286</v>
      </c>
    </row>
    <row r="107" spans="2:11" x14ac:dyDescent="0.35">
      <c r="B107" s="62"/>
      <c r="C107" s="62"/>
      <c r="D107" s="62"/>
      <c r="E107" s="62"/>
      <c r="F107" s="109">
        <v>0.28000000000000003</v>
      </c>
      <c r="G107" s="77">
        <v>0.4</v>
      </c>
      <c r="H107" s="63">
        <v>70.300188779830904</v>
      </c>
      <c r="I107" s="63">
        <v>2.0246461688014899E-2</v>
      </c>
      <c r="J107" s="63">
        <v>0.15263999594785399</v>
      </c>
      <c r="K107" s="105">
        <f t="shared" si="1"/>
        <v>1.4285714285714286</v>
      </c>
    </row>
    <row r="108" spans="2:11" x14ac:dyDescent="0.35">
      <c r="B108" s="62"/>
      <c r="C108" s="62"/>
      <c r="D108" s="62"/>
      <c r="E108" s="62"/>
      <c r="F108" s="109">
        <v>0.28000000000000003</v>
      </c>
      <c r="G108" s="77">
        <v>0.4</v>
      </c>
      <c r="H108" s="63">
        <v>70.428398132324205</v>
      </c>
      <c r="I108" s="63">
        <v>4.6339788316866498E-2</v>
      </c>
      <c r="J108" s="63">
        <v>0.25105211478308498</v>
      </c>
      <c r="K108" s="105">
        <f t="shared" si="1"/>
        <v>1.4285714285714286</v>
      </c>
    </row>
    <row r="109" spans="2:11" x14ac:dyDescent="0.35">
      <c r="B109" s="62"/>
      <c r="C109" s="62"/>
      <c r="D109" s="62"/>
      <c r="E109" s="62"/>
      <c r="F109" s="109">
        <v>0.28000000000000003</v>
      </c>
      <c r="G109" s="77">
        <v>0.4</v>
      </c>
      <c r="H109" s="63">
        <v>59.931849956512401</v>
      </c>
      <c r="I109" s="63">
        <v>6.0344183128223698E-2</v>
      </c>
      <c r="J109" s="63">
        <v>0.27758264568198099</v>
      </c>
      <c r="K109" s="105">
        <f t="shared" si="1"/>
        <v>1.4285714285714286</v>
      </c>
    </row>
    <row r="110" spans="2:11" x14ac:dyDescent="0.35">
      <c r="B110" s="62"/>
      <c r="C110" s="62"/>
      <c r="D110" s="62"/>
      <c r="E110" s="62"/>
      <c r="F110" s="109">
        <v>0.28000000000000003</v>
      </c>
      <c r="G110" s="77">
        <v>0.4</v>
      </c>
      <c r="H110" s="63">
        <v>59.402281761169398</v>
      </c>
      <c r="I110" s="63">
        <v>1.0455241955021601E-2</v>
      </c>
      <c r="J110" s="63">
        <v>8.5952841110600697E-2</v>
      </c>
      <c r="K110" s="105">
        <f t="shared" si="1"/>
        <v>1.4285714285714286</v>
      </c>
    </row>
    <row r="111" spans="2:11" x14ac:dyDescent="0.35">
      <c r="B111" s="62"/>
      <c r="C111" s="62"/>
      <c r="D111" s="62"/>
      <c r="E111" s="62"/>
      <c r="F111" s="109">
        <v>0.28000000000000003</v>
      </c>
      <c r="G111" s="77">
        <v>0.4</v>
      </c>
      <c r="H111" s="63">
        <v>61.586628675460801</v>
      </c>
      <c r="I111" s="63">
        <v>6.30696482265331E-3</v>
      </c>
      <c r="J111" s="63">
        <v>1.6267024693894801E-2</v>
      </c>
      <c r="K111" s="105">
        <f t="shared" si="1"/>
        <v>1.4285714285714286</v>
      </c>
    </row>
    <row r="112" spans="2:11" x14ac:dyDescent="0.35">
      <c r="B112" s="62"/>
      <c r="C112" s="62"/>
      <c r="D112" s="62"/>
      <c r="E112" s="62"/>
      <c r="F112" s="109">
        <v>0.28000000000000003</v>
      </c>
      <c r="G112" s="77">
        <v>0.5</v>
      </c>
      <c r="H112" s="63">
        <v>74.6678049564361</v>
      </c>
      <c r="I112" s="63">
        <v>2.15862804014481E-2</v>
      </c>
      <c r="J112" s="63">
        <v>0.114067092265131</v>
      </c>
      <c r="K112" s="105">
        <f t="shared" si="1"/>
        <v>1.7857142857142856</v>
      </c>
    </row>
    <row r="113" spans="2:11" x14ac:dyDescent="0.35">
      <c r="B113" s="62"/>
      <c r="C113" s="62"/>
      <c r="D113" s="62"/>
      <c r="E113" s="62"/>
      <c r="F113" s="109">
        <v>0.28000000000000003</v>
      </c>
      <c r="G113" s="77">
        <v>0.5</v>
      </c>
      <c r="H113" s="63">
        <v>71.5303955078125</v>
      </c>
      <c r="I113" s="63">
        <v>1.44971041822776E-2</v>
      </c>
      <c r="J113" s="63">
        <v>0.102988774980734</v>
      </c>
      <c r="K113" s="105">
        <f t="shared" si="1"/>
        <v>1.7857142857142856</v>
      </c>
    </row>
    <row r="114" spans="2:11" x14ac:dyDescent="0.35">
      <c r="B114" s="62"/>
      <c r="C114" s="62"/>
      <c r="D114" s="62"/>
      <c r="E114" s="62"/>
      <c r="F114" s="109">
        <v>0.28000000000000003</v>
      </c>
      <c r="G114" s="77">
        <v>0.5</v>
      </c>
      <c r="H114" s="63">
        <v>70.067507743835407</v>
      </c>
      <c r="I114" s="63">
        <v>1.18804821951848E-2</v>
      </c>
      <c r="J114" s="63">
        <v>3.80738912704413E-2</v>
      </c>
      <c r="K114" s="105">
        <f t="shared" si="1"/>
        <v>1.7857142857142856</v>
      </c>
    </row>
    <row r="115" spans="2:11" x14ac:dyDescent="0.35">
      <c r="B115" s="62"/>
      <c r="C115" s="62"/>
      <c r="D115" s="62"/>
      <c r="E115" s="62"/>
      <c r="F115" s="109">
        <v>0.28000000000000003</v>
      </c>
      <c r="G115" s="77">
        <v>0.6</v>
      </c>
      <c r="H115" s="63">
        <v>57.847320556640597</v>
      </c>
      <c r="I115" s="63">
        <v>8.2715962066156001E-2</v>
      </c>
      <c r="J115" s="63">
        <v>0.309673710080691</v>
      </c>
      <c r="K115" s="105">
        <f t="shared" si="1"/>
        <v>2.1428571428571428</v>
      </c>
    </row>
    <row r="116" spans="2:11" x14ac:dyDescent="0.35">
      <c r="B116" s="62"/>
      <c r="C116" s="62"/>
      <c r="D116" s="62"/>
      <c r="E116" s="62"/>
      <c r="F116" s="109">
        <v>0.28000000000000003</v>
      </c>
      <c r="G116" s="77">
        <v>0.6</v>
      </c>
      <c r="H116" s="63">
        <v>71.939916610717702</v>
      </c>
      <c r="I116" s="63">
        <v>8.7701984581003894E-2</v>
      </c>
      <c r="J116" s="63">
        <v>0.317530077045524</v>
      </c>
      <c r="K116" s="105">
        <f t="shared" si="1"/>
        <v>2.1428571428571428</v>
      </c>
    </row>
    <row r="117" spans="2:11" x14ac:dyDescent="0.35">
      <c r="B117" s="62"/>
      <c r="C117" s="62"/>
      <c r="D117" s="62"/>
      <c r="E117" s="62"/>
      <c r="F117" s="109">
        <v>0.28000000000000003</v>
      </c>
      <c r="G117" s="77">
        <v>0.6</v>
      </c>
      <c r="H117" s="63">
        <v>71.773701667785602</v>
      </c>
      <c r="I117" s="63">
        <v>9.7021074462986995E-2</v>
      </c>
      <c r="J117" s="63">
        <v>0.34328854454979701</v>
      </c>
      <c r="K117" s="105">
        <f t="shared" si="1"/>
        <v>2.1428571428571428</v>
      </c>
    </row>
    <row r="118" spans="2:11" x14ac:dyDescent="0.35">
      <c r="B118" s="62"/>
      <c r="C118" s="62"/>
      <c r="D118" s="62"/>
      <c r="E118" s="62"/>
      <c r="F118" s="109">
        <v>0.28000000000000003</v>
      </c>
      <c r="G118" s="77">
        <v>0.7</v>
      </c>
      <c r="H118" s="63">
        <v>61.961659669876099</v>
      </c>
      <c r="I118" s="63">
        <v>5.9884745777324102E-3</v>
      </c>
      <c r="J118" s="63">
        <v>2.24012960879858E-2</v>
      </c>
      <c r="K118" s="105">
        <f t="shared" si="1"/>
        <v>2.4999999999999996</v>
      </c>
    </row>
    <row r="119" spans="2:11" x14ac:dyDescent="0.35">
      <c r="B119" s="62"/>
      <c r="C119" s="62"/>
      <c r="D119" s="62"/>
      <c r="E119" s="62"/>
      <c r="F119" s="109">
        <v>0.28000000000000003</v>
      </c>
      <c r="G119" s="77">
        <v>0.7</v>
      </c>
      <c r="H119" s="63">
        <v>72.368551254272404</v>
      </c>
      <c r="I119" s="63">
        <v>6.1092150466046699E-2</v>
      </c>
      <c r="J119" s="63">
        <v>0.28655571212396003</v>
      </c>
      <c r="K119" s="105">
        <f t="shared" si="1"/>
        <v>2.4999999999999996</v>
      </c>
    </row>
    <row r="120" spans="2:11" ht="15" thickBot="1" x14ac:dyDescent="0.4">
      <c r="B120" s="113"/>
      <c r="C120" s="113"/>
      <c r="D120" s="113"/>
      <c r="E120" s="113"/>
      <c r="F120" s="119">
        <v>0.28000000000000003</v>
      </c>
      <c r="G120" s="115">
        <v>0.7</v>
      </c>
      <c r="H120" s="116">
        <v>73.682021379470797</v>
      </c>
      <c r="I120" s="116">
        <v>6.9730883507011301E-2</v>
      </c>
      <c r="J120" s="116">
        <v>0.28027027551783201</v>
      </c>
      <c r="K120" s="121">
        <f t="shared" si="1"/>
        <v>2.4999999999999996</v>
      </c>
    </row>
    <row r="121" spans="2:11" x14ac:dyDescent="0.35">
      <c r="B121" s="109" t="s">
        <v>138</v>
      </c>
      <c r="C121" s="109">
        <v>500</v>
      </c>
      <c r="D121" s="109"/>
      <c r="E121" s="109"/>
      <c r="F121" s="109">
        <v>0.28000000000000003</v>
      </c>
      <c r="G121" s="110">
        <v>0.28000000000000003</v>
      </c>
      <c r="H121" s="111">
        <v>41.325823783874498</v>
      </c>
      <c r="I121" s="111">
        <v>1.15896133181486E-2</v>
      </c>
      <c r="J121" s="111">
        <v>0.100793181620453</v>
      </c>
      <c r="K121" s="112">
        <f t="shared" si="1"/>
        <v>1</v>
      </c>
    </row>
    <row r="122" spans="2:11" x14ac:dyDescent="0.35">
      <c r="B122" s="62"/>
      <c r="C122" s="62"/>
      <c r="D122" s="62"/>
      <c r="E122" s="62"/>
      <c r="F122" s="109">
        <v>0.28000000000000003</v>
      </c>
      <c r="G122" s="77">
        <v>0.28000000000000003</v>
      </c>
      <c r="H122" s="63">
        <v>56.830386161804199</v>
      </c>
      <c r="I122" s="63">
        <v>2.0014943505040801E-2</v>
      </c>
      <c r="J122" s="63">
        <v>0.12621336649218001</v>
      </c>
      <c r="K122" s="112">
        <f t="shared" si="1"/>
        <v>1</v>
      </c>
    </row>
    <row r="123" spans="2:11" x14ac:dyDescent="0.35">
      <c r="B123" s="62"/>
      <c r="C123" s="62"/>
      <c r="D123" s="62"/>
      <c r="E123" s="62"/>
      <c r="F123" s="109">
        <v>0.28000000000000003</v>
      </c>
      <c r="G123" s="77">
        <v>0.28000000000000003</v>
      </c>
      <c r="H123" s="63">
        <v>48.428170680999699</v>
      </c>
      <c r="I123" s="63">
        <v>3.8772968351066202E-2</v>
      </c>
      <c r="J123" s="63">
        <v>0.204263664218754</v>
      </c>
      <c r="K123" s="112">
        <f t="shared" si="1"/>
        <v>1</v>
      </c>
    </row>
    <row r="124" spans="2:11" x14ac:dyDescent="0.35">
      <c r="B124" s="62"/>
      <c r="C124" s="62"/>
      <c r="D124" s="62"/>
      <c r="E124" s="62"/>
      <c r="F124" s="109">
        <v>0.28000000000000003</v>
      </c>
      <c r="G124" s="77">
        <v>0.28000000000000003</v>
      </c>
      <c r="H124" s="63">
        <v>52.1092591285705</v>
      </c>
      <c r="I124" s="63">
        <v>3.5306444560924501E-2</v>
      </c>
      <c r="J124" s="63">
        <v>0.197866761733406</v>
      </c>
      <c r="K124" s="112">
        <f t="shared" si="1"/>
        <v>1</v>
      </c>
    </row>
    <row r="125" spans="2:11" x14ac:dyDescent="0.35">
      <c r="B125" s="62"/>
      <c r="C125" s="62"/>
      <c r="D125" s="62"/>
      <c r="E125" s="62"/>
      <c r="F125" s="109">
        <v>0.28000000000000003</v>
      </c>
      <c r="G125" s="77">
        <v>0.3</v>
      </c>
      <c r="H125" s="63">
        <v>58.835225582122803</v>
      </c>
      <c r="I125" s="63">
        <v>5.3413083958449403E-2</v>
      </c>
      <c r="J125" s="63">
        <v>0.236784564864366</v>
      </c>
      <c r="K125" s="112">
        <f t="shared" si="1"/>
        <v>1.0714285714285714</v>
      </c>
    </row>
    <row r="126" spans="2:11" x14ac:dyDescent="0.35">
      <c r="B126" s="62"/>
      <c r="C126" s="62"/>
      <c r="D126" s="62"/>
      <c r="E126" s="62"/>
      <c r="F126" s="109">
        <v>0.28000000000000003</v>
      </c>
      <c r="G126" s="77">
        <v>0.3</v>
      </c>
      <c r="H126" s="63">
        <v>48.156094074249197</v>
      </c>
      <c r="I126" s="63">
        <v>3.40931627824878E-2</v>
      </c>
      <c r="J126" s="63">
        <v>0.16955965186576799</v>
      </c>
      <c r="K126" s="112">
        <f t="shared" si="1"/>
        <v>1.0714285714285714</v>
      </c>
    </row>
    <row r="127" spans="2:11" x14ac:dyDescent="0.35">
      <c r="B127" s="62"/>
      <c r="C127" s="62"/>
      <c r="D127" s="62"/>
      <c r="E127" s="62"/>
      <c r="F127" s="109">
        <v>0.28000000000000003</v>
      </c>
      <c r="G127" s="77">
        <v>0.3</v>
      </c>
      <c r="H127" s="63">
        <v>58.4798035621643</v>
      </c>
      <c r="I127" s="63">
        <v>1.8782712308940599E-2</v>
      </c>
      <c r="J127" s="63">
        <v>0.103852879964502</v>
      </c>
      <c r="K127" s="112">
        <f t="shared" si="1"/>
        <v>1.0714285714285714</v>
      </c>
    </row>
    <row r="128" spans="2:11" x14ac:dyDescent="0.35">
      <c r="B128" s="62"/>
      <c r="C128" s="62"/>
      <c r="D128" s="62"/>
      <c r="E128" s="62"/>
      <c r="F128" s="109">
        <v>0.28000000000000003</v>
      </c>
      <c r="G128" s="77">
        <v>0.3</v>
      </c>
      <c r="H128" s="63">
        <v>41.635608673095703</v>
      </c>
      <c r="I128" s="63">
        <v>1.7990758927255102E-2</v>
      </c>
      <c r="J128" s="63">
        <v>0.128824031675384</v>
      </c>
      <c r="K128" s="112">
        <f t="shared" si="1"/>
        <v>1.0714285714285714</v>
      </c>
    </row>
    <row r="129" spans="2:11" x14ac:dyDescent="0.35">
      <c r="B129" s="62"/>
      <c r="C129" s="62"/>
      <c r="D129" s="62"/>
      <c r="E129" s="62"/>
      <c r="F129" s="109">
        <v>0.28000000000000003</v>
      </c>
      <c r="G129" s="77">
        <v>0.32</v>
      </c>
      <c r="H129" s="63">
        <v>49.467045783996497</v>
      </c>
      <c r="I129" s="63">
        <v>2.91975054746345E-2</v>
      </c>
      <c r="J129" s="63">
        <v>0.17758854277125299</v>
      </c>
      <c r="K129" s="112">
        <f t="shared" si="1"/>
        <v>1.1428571428571428</v>
      </c>
    </row>
    <row r="130" spans="2:11" x14ac:dyDescent="0.35">
      <c r="B130" s="62"/>
      <c r="C130" s="62"/>
      <c r="D130" s="62"/>
      <c r="E130" s="62"/>
      <c r="F130" s="109">
        <v>0.28000000000000003</v>
      </c>
      <c r="G130" s="77">
        <v>0.32</v>
      </c>
      <c r="H130" s="63">
        <v>57.4572787284851</v>
      </c>
      <c r="I130" s="63">
        <v>9.2349037362508199E-2</v>
      </c>
      <c r="J130" s="63">
        <v>0.33339935936890902</v>
      </c>
      <c r="K130" s="112">
        <f t="shared" si="1"/>
        <v>1.1428571428571428</v>
      </c>
    </row>
    <row r="131" spans="2:11" x14ac:dyDescent="0.35">
      <c r="B131" s="62"/>
      <c r="C131" s="62"/>
      <c r="D131" s="62"/>
      <c r="E131" s="62"/>
      <c r="F131" s="109">
        <v>0.28000000000000003</v>
      </c>
      <c r="G131" s="62">
        <v>0.32</v>
      </c>
      <c r="H131" s="63">
        <v>33.030497312545698</v>
      </c>
      <c r="I131" s="63">
        <v>2.8467173025955101E-2</v>
      </c>
      <c r="J131" s="63">
        <v>0.181744365682321</v>
      </c>
      <c r="K131" s="112">
        <f t="shared" si="1"/>
        <v>1.1428571428571428</v>
      </c>
    </row>
    <row r="132" spans="2:11" x14ac:dyDescent="0.35">
      <c r="B132" s="62"/>
      <c r="C132" s="62"/>
      <c r="D132" s="62"/>
      <c r="E132" s="62"/>
      <c r="F132" s="109">
        <v>0.28000000000000003</v>
      </c>
      <c r="G132" s="62">
        <v>0.32</v>
      </c>
      <c r="H132" s="63">
        <v>54.175888538360503</v>
      </c>
      <c r="I132" s="63">
        <v>6.2876809140489404E-2</v>
      </c>
      <c r="J132" s="63">
        <v>0.28161330817722802</v>
      </c>
      <c r="K132" s="112">
        <f t="shared" si="1"/>
        <v>1.1428571428571428</v>
      </c>
    </row>
    <row r="133" spans="2:11" x14ac:dyDescent="0.35">
      <c r="B133" s="62"/>
      <c r="C133" s="62"/>
      <c r="D133" s="62"/>
      <c r="E133" s="62"/>
      <c r="F133" s="109">
        <v>0.28000000000000003</v>
      </c>
      <c r="G133" s="62">
        <v>0.34</v>
      </c>
      <c r="H133" s="63">
        <v>61.203743696212698</v>
      </c>
      <c r="I133" s="63">
        <v>5.0668029159224699E-2</v>
      </c>
      <c r="J133" s="63">
        <v>0.24410785568676699</v>
      </c>
      <c r="K133" s="112">
        <f t="shared" si="1"/>
        <v>1.2142857142857142</v>
      </c>
    </row>
    <row r="134" spans="2:11" x14ac:dyDescent="0.35">
      <c r="B134" s="62"/>
      <c r="C134" s="62"/>
      <c r="D134" s="62"/>
      <c r="E134" s="62"/>
      <c r="F134" s="109">
        <v>0.28000000000000003</v>
      </c>
      <c r="G134" s="62">
        <v>0.34</v>
      </c>
      <c r="H134" s="63">
        <v>54.366041421890202</v>
      </c>
      <c r="I134" s="63">
        <v>2.4021704461021198E-2</v>
      </c>
      <c r="J134" s="63">
        <v>0.163107820837883</v>
      </c>
      <c r="K134" s="112">
        <f t="shared" si="1"/>
        <v>1.2142857142857142</v>
      </c>
    </row>
    <row r="135" spans="2:11" x14ac:dyDescent="0.35">
      <c r="B135" s="62"/>
      <c r="C135" s="62"/>
      <c r="D135" s="62"/>
      <c r="E135" s="62"/>
      <c r="F135" s="109">
        <v>0.28000000000000003</v>
      </c>
      <c r="G135" s="62">
        <v>0.34</v>
      </c>
      <c r="H135" s="63">
        <v>50.043933868408203</v>
      </c>
      <c r="I135" s="63">
        <v>3.6114072904704503E-2</v>
      </c>
      <c r="J135" s="63">
        <v>0.21520393741833699</v>
      </c>
      <c r="K135" s="112">
        <f t="shared" si="1"/>
        <v>1.2142857142857142</v>
      </c>
    </row>
    <row r="136" spans="2:11" x14ac:dyDescent="0.35">
      <c r="B136" s="62"/>
      <c r="C136" s="62"/>
      <c r="D136" s="62"/>
      <c r="E136" s="62"/>
      <c r="F136" s="109">
        <v>0.28000000000000003</v>
      </c>
      <c r="G136" s="62">
        <v>0.34</v>
      </c>
      <c r="H136" s="63">
        <v>42.231762647628699</v>
      </c>
      <c r="I136" s="63">
        <v>5.8975314389770501E-2</v>
      </c>
      <c r="J136" s="63">
        <v>0.265591839617069</v>
      </c>
      <c r="K136" s="112">
        <f t="shared" si="1"/>
        <v>1.2142857142857142</v>
      </c>
    </row>
    <row r="137" spans="2:11" x14ac:dyDescent="0.35">
      <c r="B137" s="62"/>
      <c r="C137" s="62"/>
      <c r="D137" s="62"/>
      <c r="E137" s="62"/>
      <c r="F137" s="109">
        <v>0.28000000000000003</v>
      </c>
      <c r="G137" s="62">
        <v>0.36</v>
      </c>
      <c r="H137" s="63">
        <v>59.633511066436697</v>
      </c>
      <c r="I137" s="63">
        <v>2.6107385239993199E-2</v>
      </c>
      <c r="J137" s="63">
        <v>0.11139078881954299</v>
      </c>
      <c r="K137" s="112">
        <f t="shared" si="1"/>
        <v>1.2857142857142856</v>
      </c>
    </row>
    <row r="138" spans="2:11" x14ac:dyDescent="0.35">
      <c r="B138" s="62"/>
      <c r="C138" s="62"/>
      <c r="D138" s="62"/>
      <c r="E138" s="62"/>
      <c r="F138" s="109">
        <v>0.28000000000000003</v>
      </c>
      <c r="G138" s="62">
        <v>0.36</v>
      </c>
      <c r="H138" s="63">
        <v>43.863110065460198</v>
      </c>
      <c r="I138" s="63">
        <v>3.5438747965108798E-2</v>
      </c>
      <c r="J138" s="63">
        <v>0.21347705487605401</v>
      </c>
      <c r="K138" s="112">
        <f t="shared" si="1"/>
        <v>1.2857142857142856</v>
      </c>
    </row>
    <row r="139" spans="2:11" x14ac:dyDescent="0.35">
      <c r="B139" s="62"/>
      <c r="C139" s="62"/>
      <c r="D139" s="62"/>
      <c r="E139" s="62"/>
      <c r="F139" s="109">
        <v>0.28000000000000003</v>
      </c>
      <c r="G139" s="62">
        <v>0.36</v>
      </c>
      <c r="H139" s="63">
        <v>50.769129037856999</v>
      </c>
      <c r="I139" s="63">
        <v>1.5847863860744001E-2</v>
      </c>
      <c r="J139" s="63">
        <v>0.115747906754956</v>
      </c>
      <c r="K139" s="112">
        <f t="shared" si="1"/>
        <v>1.2857142857142856</v>
      </c>
    </row>
    <row r="140" spans="2:11" x14ac:dyDescent="0.35">
      <c r="B140" s="62"/>
      <c r="C140" s="62"/>
      <c r="D140" s="62"/>
      <c r="E140" s="62"/>
      <c r="F140" s="109">
        <v>0.28000000000000003</v>
      </c>
      <c r="G140" s="62">
        <v>0.36</v>
      </c>
      <c r="H140" s="63">
        <v>60.895622014999297</v>
      </c>
      <c r="I140" s="63">
        <v>0.103212466495577</v>
      </c>
      <c r="J140" s="63">
        <v>0.37012291130730701</v>
      </c>
      <c r="K140" s="112">
        <f t="shared" si="1"/>
        <v>1.2857142857142856</v>
      </c>
    </row>
    <row r="141" spans="2:11" x14ac:dyDescent="0.35">
      <c r="B141" s="62"/>
      <c r="C141" s="62"/>
      <c r="D141" s="62"/>
      <c r="E141" s="62"/>
      <c r="F141" s="109">
        <v>0.28000000000000003</v>
      </c>
      <c r="G141" s="62">
        <v>0.38</v>
      </c>
      <c r="H141" s="63">
        <v>45.654258728027301</v>
      </c>
      <c r="I141" s="63">
        <v>2.7523741032886299E-2</v>
      </c>
      <c r="J141" s="63">
        <v>0.18610460488358499</v>
      </c>
      <c r="K141" s="112">
        <f t="shared" si="1"/>
        <v>1.357142857142857</v>
      </c>
    </row>
    <row r="142" spans="2:11" x14ac:dyDescent="0.35">
      <c r="B142" s="62"/>
      <c r="C142" s="62"/>
      <c r="D142" s="62"/>
      <c r="E142" s="62"/>
      <c r="F142" s="109">
        <v>0.28000000000000003</v>
      </c>
      <c r="G142" s="62">
        <v>0.38</v>
      </c>
      <c r="H142" s="63">
        <v>61.994652748107903</v>
      </c>
      <c r="I142" s="63">
        <v>0.12075985919747199</v>
      </c>
      <c r="J142" s="63">
        <v>0.38446627705439002</v>
      </c>
      <c r="K142" s="112">
        <f t="shared" si="1"/>
        <v>1.357142857142857</v>
      </c>
    </row>
    <row r="143" spans="2:11" x14ac:dyDescent="0.35">
      <c r="B143" s="62"/>
      <c r="C143" s="62"/>
      <c r="D143" s="62"/>
      <c r="E143" s="62"/>
      <c r="F143" s="109">
        <v>0.28000000000000003</v>
      </c>
      <c r="G143" s="62">
        <v>0.38</v>
      </c>
      <c r="H143" s="63">
        <v>62.034261703491197</v>
      </c>
      <c r="I143" s="63">
        <v>7.02587799330565E-2</v>
      </c>
      <c r="J143" s="63">
        <v>0.30555383789166402</v>
      </c>
      <c r="K143" s="112">
        <f t="shared" si="1"/>
        <v>1.357142857142857</v>
      </c>
    </row>
    <row r="144" spans="2:11" x14ac:dyDescent="0.35">
      <c r="B144" s="62"/>
      <c r="C144" s="62"/>
      <c r="D144" s="62"/>
      <c r="E144" s="62"/>
      <c r="F144" s="109">
        <v>0.28000000000000003</v>
      </c>
      <c r="G144" s="62">
        <v>0.38</v>
      </c>
      <c r="H144" s="63">
        <v>54.893906354904097</v>
      </c>
      <c r="I144" s="63">
        <v>2.1173066717006899E-2</v>
      </c>
      <c r="J144" s="63">
        <v>0.14378590903555499</v>
      </c>
      <c r="K144" s="112">
        <f t="shared" si="1"/>
        <v>1.357142857142857</v>
      </c>
    </row>
    <row r="145" spans="2:11" x14ac:dyDescent="0.35">
      <c r="B145" s="62"/>
      <c r="C145" s="62"/>
      <c r="D145" s="62"/>
      <c r="E145" s="62"/>
      <c r="F145" s="109">
        <v>0.28000000000000003</v>
      </c>
      <c r="G145" s="62">
        <v>0.4</v>
      </c>
      <c r="H145" s="63">
        <v>43.310182809829698</v>
      </c>
      <c r="I145" s="63">
        <v>2.56732807807541E-2</v>
      </c>
      <c r="J145" s="63">
        <v>0.168972339286452</v>
      </c>
      <c r="K145" s="112">
        <f t="shared" si="1"/>
        <v>1.4285714285714286</v>
      </c>
    </row>
    <row r="146" spans="2:11" x14ac:dyDescent="0.35">
      <c r="B146" s="62"/>
      <c r="C146" s="62"/>
      <c r="D146" s="62"/>
      <c r="E146" s="62"/>
      <c r="F146" s="109">
        <v>0.28000000000000003</v>
      </c>
      <c r="G146" s="62">
        <v>0.4</v>
      </c>
      <c r="H146" s="63">
        <v>54.843104362487701</v>
      </c>
      <c r="I146" s="63">
        <v>3.31640883438463E-2</v>
      </c>
      <c r="J146" s="63">
        <v>0.18486059159840501</v>
      </c>
      <c r="K146" s="112">
        <f t="shared" si="1"/>
        <v>1.4285714285714286</v>
      </c>
    </row>
    <row r="147" spans="2:11" x14ac:dyDescent="0.35">
      <c r="B147" s="62"/>
      <c r="C147" s="62"/>
      <c r="D147" s="62"/>
      <c r="E147" s="62"/>
      <c r="F147" s="109">
        <v>0.28000000000000003</v>
      </c>
      <c r="G147" s="62">
        <v>0.4</v>
      </c>
      <c r="H147" s="63">
        <v>66.130720853805499</v>
      </c>
      <c r="I147" s="63">
        <v>1.5123115443736001E-2</v>
      </c>
      <c r="J147" s="63">
        <v>0.104486761049912</v>
      </c>
      <c r="K147" s="112">
        <f t="shared" si="1"/>
        <v>1.4285714285714286</v>
      </c>
    </row>
    <row r="148" spans="2:11" x14ac:dyDescent="0.35">
      <c r="B148" s="62"/>
      <c r="C148" s="62"/>
      <c r="D148" s="62"/>
      <c r="E148" s="62"/>
      <c r="F148" s="109">
        <v>0.28000000000000003</v>
      </c>
      <c r="G148" s="62">
        <v>0.4</v>
      </c>
      <c r="H148" s="63">
        <v>58.167837381362901</v>
      </c>
      <c r="I148" s="63">
        <v>5.0732061215493097E-2</v>
      </c>
      <c r="J148" s="63">
        <v>0.26360085521151699</v>
      </c>
      <c r="K148" s="112">
        <f t="shared" si="1"/>
        <v>1.4285714285714286</v>
      </c>
    </row>
    <row r="149" spans="2:11" x14ac:dyDescent="0.35">
      <c r="B149" s="62"/>
      <c r="C149" s="62"/>
      <c r="D149" s="62"/>
      <c r="E149" s="62"/>
      <c r="F149" s="109">
        <v>0.28000000000000003</v>
      </c>
      <c r="G149" s="62">
        <v>0.45</v>
      </c>
      <c r="H149" s="63">
        <v>59.490490674972499</v>
      </c>
      <c r="I149" s="63">
        <v>4.6804994736508801E-2</v>
      </c>
      <c r="J149" s="63">
        <v>0.24064802214616601</v>
      </c>
      <c r="K149" s="112">
        <f t="shared" si="1"/>
        <v>1.607142857142857</v>
      </c>
    </row>
    <row r="150" spans="2:11" x14ac:dyDescent="0.35">
      <c r="B150" s="62"/>
      <c r="C150" s="62"/>
      <c r="D150" s="62"/>
      <c r="E150" s="62"/>
      <c r="F150" s="109">
        <v>0.28000000000000003</v>
      </c>
      <c r="G150" s="62">
        <v>0.45</v>
      </c>
      <c r="H150" s="63">
        <v>64.4302303791046</v>
      </c>
      <c r="I150" s="63">
        <v>9.3094807321174693E-3</v>
      </c>
      <c r="J150" s="63">
        <v>7.5788598948107799E-2</v>
      </c>
      <c r="K150" s="112">
        <f t="shared" si="1"/>
        <v>1.607142857142857</v>
      </c>
    </row>
    <row r="151" spans="2:11" x14ac:dyDescent="0.35">
      <c r="B151" s="62"/>
      <c r="C151" s="62"/>
      <c r="D151" s="62"/>
      <c r="E151" s="62"/>
      <c r="F151" s="109">
        <v>0.28000000000000003</v>
      </c>
      <c r="G151" s="62">
        <v>0.45</v>
      </c>
      <c r="H151" s="63">
        <v>75.886667966842595</v>
      </c>
      <c r="I151" s="63">
        <v>6.3936813498875998E-3</v>
      </c>
      <c r="J151" s="63">
        <v>3.5438581692226599E-2</v>
      </c>
      <c r="K151" s="112">
        <f t="shared" si="1"/>
        <v>1.607142857142857</v>
      </c>
    </row>
    <row r="152" spans="2:11" x14ac:dyDescent="0.35">
      <c r="B152" s="62"/>
      <c r="C152" s="62"/>
      <c r="D152" s="62"/>
      <c r="E152" s="62"/>
      <c r="F152" s="109">
        <v>0.28000000000000003</v>
      </c>
      <c r="G152" s="62">
        <v>0.45</v>
      </c>
      <c r="H152" s="63">
        <v>69.515947818756104</v>
      </c>
      <c r="I152" s="63">
        <v>8.4016102448394095E-3</v>
      </c>
      <c r="J152" s="63">
        <v>5.7361658921595601E-2</v>
      </c>
      <c r="K152" s="112">
        <f t="shared" si="1"/>
        <v>1.607142857142857</v>
      </c>
    </row>
    <row r="153" spans="2:11" x14ac:dyDescent="0.35">
      <c r="B153" s="62"/>
      <c r="C153" s="62"/>
      <c r="D153" s="62"/>
      <c r="E153" s="62"/>
      <c r="F153" s="109">
        <v>0.28000000000000003</v>
      </c>
      <c r="G153" s="62">
        <v>0.5</v>
      </c>
      <c r="H153" s="63">
        <v>77.296088218688894</v>
      </c>
      <c r="I153" s="63">
        <v>7.6519056018825804E-2</v>
      </c>
      <c r="J153" s="63">
        <v>0.31249078972080901</v>
      </c>
      <c r="K153" s="112">
        <f t="shared" ref="K153:K156" si="2">G153/(F153)</f>
        <v>1.7857142857142856</v>
      </c>
    </row>
    <row r="154" spans="2:11" x14ac:dyDescent="0.35">
      <c r="B154" s="62"/>
      <c r="C154" s="62"/>
      <c r="D154" s="62"/>
      <c r="E154" s="62"/>
      <c r="F154" s="109">
        <v>0.28000000000000003</v>
      </c>
      <c r="G154" s="62">
        <v>0.5</v>
      </c>
      <c r="H154" s="63">
        <v>72.572187423705998</v>
      </c>
      <c r="I154" s="63">
        <v>5.7981800403632197E-2</v>
      </c>
      <c r="J154" s="63">
        <v>0.23485714552075601</v>
      </c>
      <c r="K154" s="112">
        <f t="shared" si="2"/>
        <v>1.7857142857142856</v>
      </c>
    </row>
    <row r="155" spans="2:11" x14ac:dyDescent="0.35">
      <c r="B155" s="62"/>
      <c r="C155" s="62"/>
      <c r="D155" s="62"/>
      <c r="E155" s="62"/>
      <c r="F155" s="109">
        <v>0.28000000000000003</v>
      </c>
      <c r="G155" s="62">
        <v>0.5</v>
      </c>
      <c r="H155" s="63">
        <v>62.622501611709502</v>
      </c>
      <c r="I155" s="63">
        <v>7.9992179252174195E-2</v>
      </c>
      <c r="J155" s="63">
        <v>0.33272526828933302</v>
      </c>
      <c r="K155" s="112">
        <f t="shared" si="2"/>
        <v>1.7857142857142856</v>
      </c>
    </row>
    <row r="156" spans="2:11" x14ac:dyDescent="0.35">
      <c r="B156" s="62"/>
      <c r="C156" s="62"/>
      <c r="D156" s="62"/>
      <c r="E156" s="62"/>
      <c r="F156" s="109">
        <v>0.28000000000000003</v>
      </c>
      <c r="G156" s="62">
        <v>0.5</v>
      </c>
      <c r="H156" s="63">
        <v>80.605527877807603</v>
      </c>
      <c r="I156" s="63">
        <v>8.2540704433596804E-2</v>
      </c>
      <c r="J156" s="63">
        <v>0.33270005854542001</v>
      </c>
      <c r="K156" s="112">
        <f t="shared" si="2"/>
        <v>1.7857142857142856</v>
      </c>
    </row>
  </sheetData>
  <sortState ref="G80:J120">
    <sortCondition ref="G79"/>
  </sortState>
  <mergeCells count="12">
    <mergeCell ref="C13:K13"/>
    <mergeCell ref="H23:K23"/>
    <mergeCell ref="C1:K1"/>
    <mergeCell ref="B12:K12"/>
    <mergeCell ref="C5:K5"/>
    <mergeCell ref="C2:K2"/>
    <mergeCell ref="C3:K3"/>
    <mergeCell ref="C4:K4"/>
    <mergeCell ref="B23:G23"/>
    <mergeCell ref="C14:K14"/>
    <mergeCell ref="C15:K15"/>
    <mergeCell ref="C16:K1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9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M9" sqref="M9:M22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92" t="s">
        <v>90</v>
      </c>
      <c r="B1" s="92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 t="s">
        <v>135</v>
      </c>
    </row>
    <row r="6" spans="1:13" x14ac:dyDescent="0.35">
      <c r="G6">
        <v>0.4</v>
      </c>
    </row>
    <row r="7" spans="1:13" x14ac:dyDescent="0.35">
      <c r="C7" s="91" t="s">
        <v>101</v>
      </c>
      <c r="D7" s="93"/>
      <c r="E7" s="93"/>
      <c r="F7" s="93"/>
      <c r="G7" s="93"/>
      <c r="H7" s="94"/>
      <c r="I7" s="95" t="s">
        <v>102</v>
      </c>
      <c r="J7" s="96"/>
      <c r="K7" s="96"/>
      <c r="L7" s="96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125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M9/0.4</f>
        <v>1.25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s="69">
        <v>0.5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 t="shared" ref="G10:G21" si="0">M10/0.4</f>
        <v>1.4999999999999998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s="69">
        <v>0.6</v>
      </c>
    </row>
    <row r="11" spans="1:13" x14ac:dyDescent="0.35">
      <c r="C11" s="62" t="s">
        <v>113</v>
      </c>
      <c r="D11" s="62">
        <v>8000</v>
      </c>
      <c r="E11" s="62">
        <v>3</v>
      </c>
      <c r="F11" s="64" t="s">
        <v>110</v>
      </c>
      <c r="G11" s="64">
        <f t="shared" si="0"/>
        <v>1.7499999999999998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>
        <v>0.7</v>
      </c>
    </row>
    <row r="12" spans="1:13" x14ac:dyDescent="0.35">
      <c r="C12" s="62" t="s">
        <v>114</v>
      </c>
      <c r="D12" s="62">
        <v>8000</v>
      </c>
      <c r="E12" s="62">
        <v>3</v>
      </c>
      <c r="F12" s="64" t="s">
        <v>110</v>
      </c>
      <c r="G12" s="64">
        <f t="shared" si="0"/>
        <v>2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s="69">
        <v>0.8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110</v>
      </c>
      <c r="G13" s="64">
        <f t="shared" si="0"/>
        <v>1.25</v>
      </c>
      <c r="H13" s="65" t="s">
        <v>117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69">
        <v>0.5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110</v>
      </c>
      <c r="G14" s="64">
        <f t="shared" si="0"/>
        <v>1.4999999999999998</v>
      </c>
      <c r="H14" s="64" t="s">
        <v>118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69">
        <v>0.6</v>
      </c>
    </row>
    <row r="15" spans="1:13" x14ac:dyDescent="0.35">
      <c r="C15" s="62" t="s">
        <v>116</v>
      </c>
      <c r="D15" s="62">
        <v>8000</v>
      </c>
      <c r="E15" s="62">
        <v>3</v>
      </c>
      <c r="F15" s="64" t="s">
        <v>110</v>
      </c>
      <c r="G15" s="64">
        <f t="shared" si="0"/>
        <v>1.7499999999999998</v>
      </c>
      <c r="H15" s="64" t="s">
        <v>119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69">
        <v>0.7</v>
      </c>
    </row>
    <row r="16" spans="1:13" x14ac:dyDescent="0.35">
      <c r="C16" s="62" t="s">
        <v>115</v>
      </c>
      <c r="D16" s="62">
        <v>8000</v>
      </c>
      <c r="E16" s="62">
        <v>3</v>
      </c>
      <c r="F16" s="64" t="s">
        <v>110</v>
      </c>
      <c r="G16" s="64">
        <f t="shared" si="0"/>
        <v>2</v>
      </c>
      <c r="H16" s="64" t="s">
        <v>120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69">
        <v>0.8</v>
      </c>
    </row>
    <row r="17" spans="3:13" x14ac:dyDescent="0.35">
      <c r="C17" s="61"/>
      <c r="D17" s="61"/>
      <c r="E17" s="61"/>
      <c r="F17" s="70"/>
      <c r="G17" s="70"/>
      <c r="H17" s="70"/>
      <c r="I17" s="61"/>
      <c r="J17" s="61"/>
      <c r="K17" s="61"/>
      <c r="L17" s="61"/>
      <c r="M17" s="118"/>
    </row>
    <row r="18" spans="3:13" x14ac:dyDescent="0.35">
      <c r="C18" s="62" t="s">
        <v>121</v>
      </c>
      <c r="D18" s="62">
        <v>2500</v>
      </c>
      <c r="E18" s="62">
        <v>3</v>
      </c>
      <c r="F18" s="64" t="s">
        <v>110</v>
      </c>
      <c r="G18" s="64">
        <f t="shared" si="0"/>
        <v>1.25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  <c r="M18" s="69">
        <v>0.5</v>
      </c>
    </row>
    <row r="19" spans="3:13" x14ac:dyDescent="0.35">
      <c r="C19" s="62" t="s">
        <v>122</v>
      </c>
      <c r="D19" s="62">
        <v>2500</v>
      </c>
      <c r="E19" s="62">
        <v>3</v>
      </c>
      <c r="F19" s="64" t="s">
        <v>110</v>
      </c>
      <c r="G19" s="64">
        <f t="shared" si="0"/>
        <v>1.4999999999999998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  <c r="M19" s="69">
        <v>0.6</v>
      </c>
    </row>
    <row r="20" spans="3:13" x14ac:dyDescent="0.35">
      <c r="C20" s="62" t="s">
        <v>123</v>
      </c>
      <c r="D20" s="62">
        <v>2500</v>
      </c>
      <c r="E20" s="62">
        <v>3</v>
      </c>
      <c r="F20" s="64" t="s">
        <v>110</v>
      </c>
      <c r="G20" s="64">
        <f t="shared" si="0"/>
        <v>1.7499999999999998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  <c r="M20" s="69">
        <v>0.7</v>
      </c>
    </row>
    <row r="21" spans="3:13" x14ac:dyDescent="0.35">
      <c r="C21" s="62" t="s">
        <v>124</v>
      </c>
      <c r="D21" s="62">
        <v>2500</v>
      </c>
      <c r="E21" s="62">
        <v>3</v>
      </c>
      <c r="F21" s="64" t="s">
        <v>110</v>
      </c>
      <c r="G21" s="64">
        <f t="shared" si="0"/>
        <v>2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  <c r="M21" s="69">
        <v>0.8</v>
      </c>
    </row>
    <row r="22" spans="3:13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  <c r="M22" s="118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36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97" t="s">
        <v>0</v>
      </c>
      <c r="B2" s="98"/>
      <c r="C2" s="98"/>
      <c r="D2" s="98"/>
      <c r="E2" s="98"/>
      <c r="F2" s="98"/>
      <c r="G2" s="98"/>
      <c r="H2" s="98"/>
      <c r="I2" s="99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97" t="s">
        <v>19</v>
      </c>
      <c r="B11" s="100"/>
      <c r="C11" s="100"/>
      <c r="D11" s="100"/>
      <c r="E11" s="100"/>
      <c r="F11" s="100"/>
      <c r="G11" s="100"/>
      <c r="H11" s="100"/>
      <c r="I11" s="101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97" t="s">
        <v>44</v>
      </c>
      <c r="B23" s="98"/>
      <c r="C23" s="98"/>
      <c r="D23" s="98"/>
      <c r="E23" s="98"/>
      <c r="F23" s="98"/>
      <c r="G23" s="98"/>
      <c r="H23" s="98"/>
      <c r="I23" s="99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97" t="s">
        <v>62</v>
      </c>
      <c r="B32" s="98"/>
      <c r="C32" s="98"/>
      <c r="D32" s="98"/>
      <c r="E32" s="98"/>
      <c r="F32" s="98"/>
      <c r="G32" s="98"/>
      <c r="H32" s="98"/>
      <c r="I32" s="99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102" t="s">
        <v>82</v>
      </c>
      <c r="B46" s="98"/>
      <c r="C46" s="98"/>
      <c r="D46" s="98"/>
      <c r="E46" s="98"/>
      <c r="F46" s="98"/>
      <c r="G46" s="98"/>
      <c r="H46" s="98"/>
      <c r="I46" s="99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102" t="s">
        <v>0</v>
      </c>
      <c r="B4" s="100"/>
      <c r="C4" s="100"/>
      <c r="D4" s="100"/>
      <c r="E4" s="101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103" t="s">
        <v>20</v>
      </c>
      <c r="Q12" s="103"/>
      <c r="R12" s="103"/>
      <c r="S12" s="103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103"/>
      <c r="Q13" s="103"/>
      <c r="R13" s="103"/>
      <c r="S13" s="103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103"/>
      <c r="Q14" s="103"/>
      <c r="R14" s="103"/>
      <c r="S14" s="103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103"/>
      <c r="Q15" s="103"/>
      <c r="R15" s="103"/>
      <c r="S15" s="103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103"/>
      <c r="Q16" s="103"/>
      <c r="R16" s="103"/>
      <c r="S16" s="103"/>
    </row>
    <row r="18" spans="1:5" ht="23.5" x14ac:dyDescent="0.55000000000000004">
      <c r="A18" s="102" t="s">
        <v>19</v>
      </c>
      <c r="B18" s="100"/>
      <c r="C18" s="100"/>
      <c r="D18" s="100"/>
      <c r="E18" s="101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Bias Investigation</vt:lpstr>
      <vt:lpstr>FDM</vt:lpstr>
      <vt:lpstr>Prelim. Bias Inv.</vt:lpstr>
      <vt:lpstr>Parameter Investigation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2022-12-05T22:15:56Z</dcterms:modified>
</cp:coreProperties>
</file>