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9010" windowHeight="12900"/>
  </bookViews>
  <sheets>
    <sheet name="D_E-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M13" i="1"/>
  <c r="K13" i="1"/>
  <c r="L13" i="1" s="1"/>
  <c r="N57" i="1"/>
  <c r="M57" i="1"/>
  <c r="K57" i="1"/>
  <c r="L57" i="1" s="1"/>
  <c r="L56" i="1"/>
  <c r="L55" i="1"/>
  <c r="L54" i="1"/>
  <c r="L53" i="1"/>
  <c r="L52" i="1"/>
  <c r="L51" i="1"/>
  <c r="L50" i="1"/>
  <c r="L49" i="1"/>
  <c r="L48" i="1"/>
  <c r="L47" i="1"/>
  <c r="N46" i="1"/>
  <c r="M46" i="1"/>
  <c r="K46" i="1"/>
  <c r="L46" i="1" s="1"/>
  <c r="L45" i="1"/>
  <c r="L44" i="1"/>
  <c r="L43" i="1"/>
  <c r="L42" i="1"/>
  <c r="L41" i="1"/>
  <c r="L40" i="1"/>
  <c r="L39" i="1"/>
  <c r="L38" i="1"/>
  <c r="L37" i="1"/>
  <c r="L36" i="1"/>
  <c r="N35" i="1"/>
  <c r="M35" i="1"/>
  <c r="K35" i="1"/>
  <c r="L35" i="1" s="1"/>
  <c r="L34" i="1"/>
  <c r="L33" i="1"/>
  <c r="L32" i="1"/>
  <c r="L31" i="1"/>
  <c r="L30" i="1"/>
  <c r="L29" i="1"/>
  <c r="L28" i="1"/>
  <c r="L27" i="1"/>
  <c r="L26" i="1"/>
  <c r="L25" i="1"/>
  <c r="N24" i="1"/>
  <c r="M24" i="1"/>
  <c r="K24" i="1"/>
  <c r="L24" i="1" s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<sst xmlns="http://schemas.openxmlformats.org/spreadsheetml/2006/main" count="28" uniqueCount="24">
  <si>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</si>
  <si>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</si>
  <si>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</si>
  <si>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</si>
  <si>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</si>
  <si>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</si>
  <si>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</si>
  <si>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</si>
  <si>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</si>
  <si>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</si>
  <si>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</si>
  <si>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</si>
  <si>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</si>
  <si>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</si>
  <si>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</si>
  <si>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Check Points</t>
  </si>
  <si>
    <t>Plot loss</t>
  </si>
  <si>
    <t>Scatter Plot</t>
  </si>
  <si>
    <t>Average of above</t>
  </si>
  <si>
    <t xml:space="preserve"> </t>
  </si>
  <si>
    <t>Coefficient D</t>
  </si>
  <si>
    <t>Residual</t>
  </si>
  <si>
    <t>uxt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</si>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</sst>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6" xfId="0" applyBorder="1"/>
    <xf numFmtId="0" fontId="0" fillId="0" borderId="17" xfId="0" applyBorder="1"/>
    <xf numFmtId="164" fontId="0" fillId="0" borderId="0" xfId="0" applyNumberFormat="1" applyBorder="1"/>
    <xf numFmtId="0" fontId="0" fillId="0" borderId="11" xfId="0" applyBorder="1"/>
    <xf numFmtId="0" fontId="0" fillId="0" borderId="18" xfId="0" applyBorder="1"/>
    <xf numFmtId="0" fontId="0" fillId="0" borderId="19" xfId="0" applyBorder="1"/>
    <xf numFmtId="11" fontId="0" fillId="0" borderId="19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0" xfId="0" applyBorder="1"/>
    <xf numFmtId="0" fontId="0" fillId="2" borderId="9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5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165" fontId="0" fillId="2" borderId="9" xfId="0" applyNumberFormat="1" applyFill="1" applyBorder="1" applyAlignment="1">
      <alignment wrapText="1"/>
    </xf>
    <xf numFmtId="165" fontId="0" fillId="0" borderId="0" xfId="0" applyNumberFormat="1" applyBorder="1"/>
    <xf numFmtId="165" fontId="0" fillId="0" borderId="0" xfId="0" applyNumberFormat="1" applyFill="1" applyBorder="1"/>
    <xf numFmtId="165" fontId="0" fillId="0" borderId="19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workbookViewId="0">
      <selection activeCell="F14" sqref="F14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39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bestFit="1" customWidth="1"/>
    <col min="13" max="13" width="9.28515625" bestFit="1" customWidth="1"/>
    <col min="14" max="14" width="12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x14ac:dyDescent="0.25">
      <c r="A1" s="1" t="s">
        <v>0</v>
      </c>
      <c r="B1" s="2" t="s">
        <v>1</v>
      </c>
      <c r="C1" s="30" t="s">
        <v>2</v>
      </c>
      <c r="D1" s="31"/>
      <c r="E1" s="31"/>
      <c r="F1" s="31"/>
      <c r="G1" s="31"/>
      <c r="H1" s="31"/>
      <c r="I1" s="31"/>
      <c r="J1" s="32"/>
      <c r="K1" s="3" t="s">
        <v>3</v>
      </c>
      <c r="L1" s="3"/>
      <c r="M1" s="4"/>
      <c r="N1" s="33"/>
      <c r="O1" s="5" t="s">
        <v>4</v>
      </c>
      <c r="P1" s="3"/>
      <c r="Q1" s="6"/>
    </row>
    <row r="2" spans="1:17" ht="30.75" thickBot="1" x14ac:dyDescent="0.3">
      <c r="A2" s="7"/>
      <c r="B2" s="8"/>
      <c r="C2" s="29" t="s">
        <v>20</v>
      </c>
      <c r="D2" s="9" t="s">
        <v>5</v>
      </c>
      <c r="E2" s="9" t="s">
        <v>6</v>
      </c>
      <c r="F2" s="9" t="s">
        <v>7</v>
      </c>
      <c r="G2" s="35" t="s">
        <v>8</v>
      </c>
      <c r="H2" s="35" t="s">
        <v>9</v>
      </c>
      <c r="I2" s="9" t="s">
        <v>10</v>
      </c>
      <c r="J2" s="9" t="s">
        <v>11</v>
      </c>
      <c r="K2" s="10" t="s">
        <v>12</v>
      </c>
      <c r="L2" s="11" t="s">
        <v>13</v>
      </c>
      <c r="M2" s="11" t="s">
        <v>14</v>
      </c>
      <c r="N2" s="34" t="s">
        <v>23</v>
      </c>
      <c r="O2" s="12" t="s">
        <v>15</v>
      </c>
      <c r="P2" s="13" t="s">
        <v>16</v>
      </c>
      <c r="Q2" s="14" t="s">
        <v>17</v>
      </c>
    </row>
    <row r="3" spans="1:17" x14ac:dyDescent="0.25">
      <c r="A3" s="15" t="s">
        <v>21</v>
      </c>
      <c r="B3" s="16"/>
      <c r="C3" s="16">
        <v>1E-3</v>
      </c>
      <c r="D3" s="16"/>
      <c r="E3" s="16"/>
      <c r="F3" s="17"/>
      <c r="G3" s="36">
        <v>1</v>
      </c>
      <c r="H3" s="36">
        <v>1</v>
      </c>
      <c r="I3" s="16"/>
      <c r="J3" s="17"/>
      <c r="K3" s="18">
        <v>25241.077127695</v>
      </c>
      <c r="L3" s="16">
        <f t="shared" ref="L3:L57" si="0">K3/3600</f>
        <v>7.0114103132486107</v>
      </c>
      <c r="M3" s="18">
        <v>6.90727682904259E-4</v>
      </c>
      <c r="N3" s="19"/>
      <c r="O3" s="16"/>
      <c r="P3" s="16"/>
      <c r="Q3" s="20"/>
    </row>
    <row r="4" spans="1:17" x14ac:dyDescent="0.25">
      <c r="A4" s="15"/>
      <c r="B4" s="16"/>
      <c r="C4" s="16"/>
      <c r="D4" s="16"/>
      <c r="E4" s="16"/>
      <c r="F4" s="17"/>
      <c r="G4" s="36"/>
      <c r="H4" s="36"/>
      <c r="I4" s="16"/>
      <c r="J4" s="17"/>
      <c r="K4" s="18">
        <v>25254.248296499201</v>
      </c>
      <c r="L4" s="16">
        <f t="shared" si="0"/>
        <v>7.0150689712497778</v>
      </c>
      <c r="M4" s="21">
        <v>1.3860450285509401E-3</v>
      </c>
      <c r="N4" s="19"/>
      <c r="O4" s="16"/>
      <c r="P4" s="16"/>
      <c r="Q4" s="20"/>
    </row>
    <row r="5" spans="1:17" x14ac:dyDescent="0.25">
      <c r="A5" s="15"/>
      <c r="B5" s="16"/>
      <c r="C5" s="16"/>
      <c r="D5" s="16"/>
      <c r="E5" s="16"/>
      <c r="F5" s="17"/>
      <c r="G5" s="36"/>
      <c r="H5" s="36"/>
      <c r="I5" s="16"/>
      <c r="J5" s="17"/>
      <c r="K5" s="18">
        <v>25295.6739795207</v>
      </c>
      <c r="L5" s="16">
        <f t="shared" si="0"/>
        <v>7.026576105422417</v>
      </c>
      <c r="M5" s="21">
        <v>1.61934411647295E-3</v>
      </c>
      <c r="N5" s="19"/>
      <c r="O5" s="16"/>
      <c r="P5" s="16"/>
      <c r="Q5" s="20"/>
    </row>
    <row r="6" spans="1:17" x14ac:dyDescent="0.25">
      <c r="A6" s="15"/>
      <c r="B6" s="17"/>
      <c r="C6" s="17"/>
      <c r="D6" s="16"/>
      <c r="E6" s="16"/>
      <c r="F6" s="17"/>
      <c r="G6" s="37"/>
      <c r="H6" s="37"/>
      <c r="I6" s="16"/>
      <c r="J6" s="17"/>
      <c r="K6" s="18">
        <v>25625.4035966396</v>
      </c>
      <c r="L6" s="16">
        <f t="shared" si="0"/>
        <v>7.118167665733222</v>
      </c>
      <c r="M6" s="21">
        <v>2.46403474196028E-3</v>
      </c>
      <c r="N6" s="19"/>
      <c r="O6" s="16"/>
      <c r="P6" s="16"/>
      <c r="Q6" s="20"/>
    </row>
    <row r="7" spans="1:17" x14ac:dyDescent="0.25">
      <c r="A7" s="15"/>
      <c r="B7" s="17"/>
      <c r="C7" s="17"/>
      <c r="D7" s="16"/>
      <c r="E7" s="16"/>
      <c r="F7" s="17"/>
      <c r="G7" s="37"/>
      <c r="H7" s="37"/>
      <c r="I7" s="16"/>
      <c r="J7" s="17"/>
      <c r="K7" s="18">
        <v>25642.935359716401</v>
      </c>
      <c r="L7" s="16">
        <f t="shared" si="0"/>
        <v>7.1230375999212221</v>
      </c>
      <c r="M7" s="21">
        <v>8.3621126099320102E-4</v>
      </c>
      <c r="N7" s="19"/>
      <c r="O7" s="16"/>
      <c r="P7" s="16"/>
      <c r="Q7" s="20"/>
    </row>
    <row r="8" spans="1:17" x14ac:dyDescent="0.25">
      <c r="A8" s="15"/>
      <c r="B8" s="16"/>
      <c r="C8" s="16"/>
      <c r="D8" s="16"/>
      <c r="E8" s="16"/>
      <c r="F8" s="17"/>
      <c r="G8" s="37"/>
      <c r="H8" s="37"/>
      <c r="I8" s="16"/>
      <c r="J8" s="17"/>
      <c r="K8" s="18">
        <v>25710.101987123398</v>
      </c>
      <c r="L8" s="16">
        <f t="shared" si="0"/>
        <v>7.1416949964231664</v>
      </c>
      <c r="M8" s="21">
        <v>1.5723277310448799E-3</v>
      </c>
      <c r="N8" s="19"/>
      <c r="O8" s="16"/>
      <c r="P8" s="16"/>
      <c r="Q8" s="20"/>
    </row>
    <row r="9" spans="1:17" x14ac:dyDescent="0.25">
      <c r="A9" s="15"/>
      <c r="B9" s="16"/>
      <c r="C9" s="16"/>
      <c r="D9" s="16"/>
      <c r="E9" s="16"/>
      <c r="F9" s="17"/>
      <c r="G9" s="36"/>
      <c r="H9" s="36"/>
      <c r="I9" s="16"/>
      <c r="J9" s="16"/>
      <c r="K9" s="18">
        <v>25807.200784206299</v>
      </c>
      <c r="L9" s="16">
        <f t="shared" si="0"/>
        <v>7.16866688450175</v>
      </c>
      <c r="M9" s="21">
        <v>1.59163810713718E-3</v>
      </c>
      <c r="N9" s="19"/>
      <c r="O9" s="16"/>
      <c r="P9" s="16"/>
      <c r="Q9" s="20"/>
    </row>
    <row r="10" spans="1:17" x14ac:dyDescent="0.25">
      <c r="A10" s="15"/>
      <c r="B10" s="16"/>
      <c r="C10" s="16"/>
      <c r="D10" s="16"/>
      <c r="E10" s="16"/>
      <c r="F10" s="17"/>
      <c r="G10" s="36"/>
      <c r="H10" s="36"/>
      <c r="I10" s="16"/>
      <c r="J10" s="16"/>
      <c r="K10" s="18">
        <v>26150.104156494101</v>
      </c>
      <c r="L10" s="16">
        <f t="shared" si="0"/>
        <v>7.2639178212483611</v>
      </c>
      <c r="M10" s="21">
        <v>1.5306098580753901E-3</v>
      </c>
      <c r="N10" s="19"/>
      <c r="O10" s="16"/>
      <c r="P10" s="16"/>
      <c r="Q10" s="20"/>
    </row>
    <row r="11" spans="1:17" x14ac:dyDescent="0.25">
      <c r="A11" s="15"/>
      <c r="B11" s="16"/>
      <c r="C11" s="16"/>
      <c r="D11" s="16"/>
      <c r="E11" s="16"/>
      <c r="F11" s="17"/>
      <c r="G11" s="36"/>
      <c r="H11" s="36"/>
      <c r="I11" s="16"/>
      <c r="J11" s="16"/>
      <c r="K11" s="18">
        <v>25502.6294312477</v>
      </c>
      <c r="L11" s="16">
        <f t="shared" si="0"/>
        <v>7.0840637309021393</v>
      </c>
      <c r="M11" s="21">
        <v>1.44277462132075E-3</v>
      </c>
      <c r="N11" s="19"/>
      <c r="O11" s="16"/>
      <c r="P11" s="16"/>
      <c r="Q11" s="20"/>
    </row>
    <row r="12" spans="1:17" ht="15.75" thickBot="1" x14ac:dyDescent="0.3">
      <c r="A12" s="15"/>
      <c r="B12" s="16"/>
      <c r="C12" s="16"/>
      <c r="D12" s="16"/>
      <c r="E12" s="16"/>
      <c r="F12" s="17"/>
      <c r="G12" s="36"/>
      <c r="H12" s="36"/>
      <c r="I12" s="16"/>
      <c r="J12" s="16"/>
      <c r="K12" s="18">
        <v>25971.655274391102</v>
      </c>
      <c r="L12" s="16">
        <f t="shared" si="0"/>
        <v>7.2143486873308618</v>
      </c>
      <c r="M12" s="21">
        <v>8.2560268998458503E-4</v>
      </c>
      <c r="N12" s="22"/>
      <c r="O12" s="16"/>
      <c r="P12" s="16"/>
      <c r="Q12" s="20"/>
    </row>
    <row r="13" spans="1:17" ht="15.75" thickBot="1" x14ac:dyDescent="0.3">
      <c r="A13" s="23" t="s">
        <v>18</v>
      </c>
      <c r="B13" s="24"/>
      <c r="C13" s="24"/>
      <c r="D13" s="24" t="s">
        <v>19</v>
      </c>
      <c r="E13" s="24"/>
      <c r="F13" s="24"/>
      <c r="G13" s="38"/>
      <c r="H13" s="38"/>
      <c r="I13" s="24"/>
      <c r="J13" s="24"/>
      <c r="K13" s="25">
        <f>AVERAGE(K3:K12)</f>
        <v>25620.102999353352</v>
      </c>
      <c r="L13" s="24">
        <f t="shared" si="0"/>
        <v>7.1166952775981533</v>
      </c>
      <c r="M13" s="26">
        <f>AVERAGE(M3:M12)</f>
        <v>1.3959315838444415E-3</v>
      </c>
      <c r="N13" s="27">
        <f>_xlfn.STDEV.P(M3:M12)</f>
        <v>4.9157693606288755E-4</v>
      </c>
      <c r="O13" s="23"/>
      <c r="P13" s="24"/>
      <c r="Q13" s="28"/>
    </row>
    <row r="14" spans="1:17" x14ac:dyDescent="0.25">
      <c r="A14" s="15" t="s">
        <v>22</v>
      </c>
      <c r="B14" s="16"/>
      <c r="C14" s="16">
        <v>1E-3</v>
      </c>
      <c r="D14" s="16"/>
      <c r="E14" s="16"/>
      <c r="F14" s="17"/>
      <c r="G14" s="36">
        <v>1</v>
      </c>
      <c r="H14" s="36">
        <v>1</v>
      </c>
      <c r="I14" s="16"/>
      <c r="J14" s="16"/>
      <c r="K14" s="18">
        <v>21654.753135681101</v>
      </c>
      <c r="L14" s="16">
        <f t="shared" si="0"/>
        <v>6.0152092043558616</v>
      </c>
      <c r="M14" s="21">
        <v>1.5328655826623201E-2</v>
      </c>
      <c r="N14" s="19"/>
      <c r="O14" s="16"/>
      <c r="P14" s="16"/>
      <c r="Q14" s="20"/>
    </row>
    <row r="15" spans="1:17" x14ac:dyDescent="0.25">
      <c r="A15" s="15"/>
      <c r="B15" s="16"/>
      <c r="C15" s="16"/>
      <c r="D15" s="16"/>
      <c r="E15" s="16"/>
      <c r="F15" s="17"/>
      <c r="G15" s="36"/>
      <c r="H15" s="36"/>
      <c r="I15" s="16"/>
      <c r="J15" s="16"/>
      <c r="K15" s="18">
        <v>21748.089845895702</v>
      </c>
      <c r="L15" s="16">
        <f t="shared" si="0"/>
        <v>6.041136068304362</v>
      </c>
      <c r="M15" s="21">
        <v>1.1305259204631501E-2</v>
      </c>
      <c r="N15" s="19"/>
      <c r="O15" s="16"/>
      <c r="P15" s="16"/>
      <c r="Q15" s="20"/>
    </row>
    <row r="16" spans="1:17" x14ac:dyDescent="0.25">
      <c r="A16" s="15"/>
      <c r="B16" s="16"/>
      <c r="C16" s="16"/>
      <c r="D16" s="16"/>
      <c r="E16" s="16"/>
      <c r="F16" s="17"/>
      <c r="G16" s="36"/>
      <c r="H16" s="36"/>
      <c r="I16" s="16"/>
      <c r="J16" s="16"/>
      <c r="K16" s="18">
        <v>21751.648873805902</v>
      </c>
      <c r="L16" s="16">
        <f t="shared" si="0"/>
        <v>6.0421246871683056</v>
      </c>
      <c r="M16" s="21">
        <v>5.4079646883581399E-3</v>
      </c>
      <c r="N16" s="19"/>
      <c r="O16" s="16"/>
      <c r="P16" s="16"/>
      <c r="Q16" s="20"/>
    </row>
    <row r="17" spans="1:17" x14ac:dyDescent="0.25">
      <c r="A17" s="15"/>
      <c r="B17" s="16"/>
      <c r="C17" s="16"/>
      <c r="D17" s="16"/>
      <c r="E17" s="16"/>
      <c r="F17" s="17"/>
      <c r="G17" s="36"/>
      <c r="H17" s="36"/>
      <c r="I17" s="16"/>
      <c r="J17" s="16"/>
      <c r="K17" s="18">
        <v>21862.640424013101</v>
      </c>
      <c r="L17" s="16">
        <f t="shared" si="0"/>
        <v>6.0729556733369723</v>
      </c>
      <c r="M17" s="21">
        <v>4.7303786220574198E-3</v>
      </c>
      <c r="N17" s="19"/>
      <c r="O17" s="16"/>
      <c r="P17" s="16"/>
      <c r="Q17" s="20"/>
    </row>
    <row r="18" spans="1:17" x14ac:dyDescent="0.25">
      <c r="A18" s="15"/>
      <c r="B18" s="16"/>
      <c r="C18" s="16"/>
      <c r="D18" s="16"/>
      <c r="E18" s="16"/>
      <c r="F18" s="17"/>
      <c r="G18" s="36"/>
      <c r="H18" s="36"/>
      <c r="I18" s="16"/>
      <c r="J18" s="16"/>
      <c r="K18" s="18">
        <v>21905.5882472991</v>
      </c>
      <c r="L18" s="16">
        <f t="shared" si="0"/>
        <v>6.0848856242497495</v>
      </c>
      <c r="M18" s="21">
        <v>9.9507477285125708E-3</v>
      </c>
      <c r="N18" s="19"/>
      <c r="O18" s="16"/>
      <c r="P18" s="16"/>
      <c r="Q18" s="20"/>
    </row>
    <row r="19" spans="1:17" x14ac:dyDescent="0.25">
      <c r="A19" s="15"/>
      <c r="B19" s="16"/>
      <c r="C19" s="16"/>
      <c r="D19" s="16"/>
      <c r="E19" s="16"/>
      <c r="F19" s="17"/>
      <c r="G19" s="36"/>
      <c r="H19" s="36"/>
      <c r="I19" s="16"/>
      <c r="J19" s="16"/>
      <c r="K19" s="18">
        <v>21922.357455015099</v>
      </c>
      <c r="L19" s="16">
        <f t="shared" si="0"/>
        <v>6.0895437375041945</v>
      </c>
      <c r="M19" s="21">
        <v>3.2386191728819001E-3</v>
      </c>
      <c r="N19" s="19"/>
      <c r="O19" s="16"/>
      <c r="P19" s="16"/>
      <c r="Q19" s="20"/>
    </row>
    <row r="20" spans="1:17" x14ac:dyDescent="0.25">
      <c r="A20" s="15"/>
      <c r="B20" s="16"/>
      <c r="C20" s="16"/>
      <c r="D20" s="16"/>
      <c r="E20" s="16"/>
      <c r="F20" s="17"/>
      <c r="G20" s="36"/>
      <c r="H20" s="36"/>
      <c r="I20" s="16"/>
      <c r="J20" s="16"/>
      <c r="K20" s="18">
        <v>21923.480792045499</v>
      </c>
      <c r="L20" s="16">
        <f t="shared" si="0"/>
        <v>6.0898557755681937</v>
      </c>
      <c r="M20" s="21">
        <v>6.2359107652674699E-3</v>
      </c>
      <c r="N20" s="19"/>
      <c r="O20" s="16"/>
      <c r="P20" s="16"/>
      <c r="Q20" s="20"/>
    </row>
    <row r="21" spans="1:17" x14ac:dyDescent="0.25">
      <c r="A21" s="15"/>
      <c r="B21" s="16"/>
      <c r="C21" s="16"/>
      <c r="D21" s="16"/>
      <c r="E21" s="16"/>
      <c r="F21" s="17"/>
      <c r="G21" s="36"/>
      <c r="H21" s="36"/>
      <c r="I21" s="16"/>
      <c r="J21" s="16"/>
      <c r="K21" s="18">
        <v>21972.230531215599</v>
      </c>
      <c r="L21" s="16">
        <f t="shared" si="0"/>
        <v>6.1033973697821109</v>
      </c>
      <c r="M21" s="21">
        <v>8.4083741397442601E-4</v>
      </c>
      <c r="N21" s="19"/>
      <c r="O21" s="16"/>
      <c r="P21" s="16"/>
      <c r="Q21" s="20"/>
    </row>
    <row r="22" spans="1:17" x14ac:dyDescent="0.25">
      <c r="A22" s="15"/>
      <c r="B22" s="16"/>
      <c r="C22" s="16"/>
      <c r="D22" s="16"/>
      <c r="E22" s="16"/>
      <c r="F22" s="17"/>
      <c r="G22" s="36"/>
      <c r="H22" s="36"/>
      <c r="I22" s="16"/>
      <c r="J22" s="16"/>
      <c r="K22" s="18">
        <v>22009.546308994199</v>
      </c>
      <c r="L22" s="16">
        <f t="shared" si="0"/>
        <v>6.1137628636094998</v>
      </c>
      <c r="M22" s="21">
        <v>9.2491165350518708E-3</v>
      </c>
      <c r="N22" s="19"/>
      <c r="O22" s="16"/>
      <c r="P22" s="16"/>
      <c r="Q22" s="20"/>
    </row>
    <row r="23" spans="1:17" ht="15.75" thickBot="1" x14ac:dyDescent="0.3">
      <c r="A23" s="15"/>
      <c r="B23" s="16"/>
      <c r="C23" s="16"/>
      <c r="D23" s="16"/>
      <c r="E23" s="16"/>
      <c r="F23" s="17"/>
      <c r="G23" s="36"/>
      <c r="H23" s="36"/>
      <c r="I23" s="16"/>
      <c r="J23" s="16"/>
      <c r="K23" s="18">
        <v>22041.6052613258</v>
      </c>
      <c r="L23" s="16">
        <f t="shared" si="0"/>
        <v>6.1226681281460555</v>
      </c>
      <c r="M23" s="21">
        <v>9.3917398627808395E-3</v>
      </c>
      <c r="N23" s="22"/>
      <c r="O23" s="16"/>
      <c r="P23" s="16"/>
      <c r="Q23" s="20"/>
    </row>
    <row r="24" spans="1:17" ht="15.75" thickBot="1" x14ac:dyDescent="0.3">
      <c r="A24" s="23" t="s">
        <v>18</v>
      </c>
      <c r="B24" s="24"/>
      <c r="C24" s="24"/>
      <c r="D24" s="24"/>
      <c r="E24" s="24"/>
      <c r="F24" s="24"/>
      <c r="G24" s="38"/>
      <c r="H24" s="38"/>
      <c r="I24" s="24"/>
      <c r="J24" s="24"/>
      <c r="K24" s="25">
        <f>AVERAGE(K14:K23)</f>
        <v>21879.194087529111</v>
      </c>
      <c r="L24" s="24">
        <f t="shared" si="0"/>
        <v>6.0775539132025305</v>
      </c>
      <c r="M24" s="26">
        <f>AVERAGE(M14:M23)</f>
        <v>7.5679229820139349E-3</v>
      </c>
      <c r="N24" s="27">
        <f>_xlfn.STDEV.P(M14:M23)</f>
        <v>4.0560463009963917E-3</v>
      </c>
      <c r="O24" s="23"/>
      <c r="P24" s="24"/>
      <c r="Q24" s="28"/>
    </row>
    <row r="25" spans="1:17" x14ac:dyDescent="0.25">
      <c r="A25" s="15"/>
      <c r="B25" s="16"/>
      <c r="C25" s="16">
        <v>1E-3</v>
      </c>
      <c r="D25" s="16"/>
      <c r="E25" s="16"/>
      <c r="F25" s="17"/>
      <c r="G25" s="36">
        <v>1</v>
      </c>
      <c r="H25" s="36">
        <v>0.5</v>
      </c>
      <c r="I25" s="16"/>
      <c r="J25" s="16"/>
      <c r="K25" s="18">
        <v>22103.2943937778</v>
      </c>
      <c r="L25" s="16">
        <f t="shared" si="0"/>
        <v>6.1398039982716108</v>
      </c>
      <c r="M25" s="21">
        <v>8.4974109531681993E-3</v>
      </c>
      <c r="N25" s="19"/>
      <c r="O25" s="16"/>
      <c r="P25" s="16"/>
      <c r="Q25" s="20"/>
    </row>
    <row r="26" spans="1:17" x14ac:dyDescent="0.25">
      <c r="A26" s="15"/>
      <c r="B26" s="16"/>
      <c r="C26" s="16"/>
      <c r="D26" s="16"/>
      <c r="E26" s="16"/>
      <c r="F26" s="17"/>
      <c r="G26" s="36"/>
      <c r="H26" s="36"/>
      <c r="I26" s="16"/>
      <c r="J26" s="16"/>
      <c r="K26" s="18">
        <v>22583.929086923501</v>
      </c>
      <c r="L26" s="16">
        <f t="shared" si="0"/>
        <v>6.2733136352565282</v>
      </c>
      <c r="M26" s="21">
        <v>1.6893825398857699E-3</v>
      </c>
      <c r="N26" s="19"/>
      <c r="O26" s="16"/>
      <c r="P26" s="16"/>
      <c r="Q26" s="20"/>
    </row>
    <row r="27" spans="1:17" x14ac:dyDescent="0.25">
      <c r="A27" s="15"/>
      <c r="B27" s="16"/>
      <c r="C27" s="16"/>
      <c r="D27" s="16"/>
      <c r="E27" s="16"/>
      <c r="F27" s="17"/>
      <c r="G27" s="36"/>
      <c r="H27" s="36"/>
      <c r="I27" s="16"/>
      <c r="J27" s="16"/>
      <c r="K27" s="18">
        <v>23111.987153530099</v>
      </c>
      <c r="L27" s="16">
        <f t="shared" si="0"/>
        <v>6.4199964315361386</v>
      </c>
      <c r="M27" s="21">
        <v>1.7747690870050299E-2</v>
      </c>
      <c r="N27" s="19"/>
      <c r="O27" s="16"/>
      <c r="P27" s="16"/>
      <c r="Q27" s="20"/>
    </row>
    <row r="28" spans="1:17" x14ac:dyDescent="0.25">
      <c r="A28" s="15"/>
      <c r="B28" s="16"/>
      <c r="C28" s="16"/>
      <c r="D28" s="16"/>
      <c r="E28" s="16"/>
      <c r="F28" s="17"/>
      <c r="G28" s="36"/>
      <c r="H28" s="36"/>
      <c r="I28" s="16"/>
      <c r="J28" s="16"/>
      <c r="K28" s="18">
        <v>25389.8969578742</v>
      </c>
      <c r="L28" s="16">
        <f t="shared" si="0"/>
        <v>7.0527491549650554</v>
      </c>
      <c r="M28" s="21">
        <v>8.0666208239315498E-3</v>
      </c>
      <c r="N28" s="19"/>
      <c r="O28" s="16"/>
      <c r="P28" s="16"/>
      <c r="Q28" s="20"/>
    </row>
    <row r="29" spans="1:17" x14ac:dyDescent="0.25">
      <c r="A29" s="15"/>
      <c r="B29" s="16"/>
      <c r="C29" s="16"/>
      <c r="D29" s="16"/>
      <c r="E29" s="16"/>
      <c r="F29" s="17"/>
      <c r="G29" s="36"/>
      <c r="H29" s="36"/>
      <c r="I29" s="16"/>
      <c r="J29" s="16"/>
      <c r="K29" s="18">
        <v>28160.8213906288</v>
      </c>
      <c r="L29" s="16">
        <f t="shared" si="0"/>
        <v>7.8224503862857775</v>
      </c>
      <c r="M29" s="21">
        <v>9.92894414580648E-3</v>
      </c>
      <c r="N29" s="19"/>
      <c r="O29" s="16"/>
      <c r="P29" s="16"/>
      <c r="Q29" s="20"/>
    </row>
    <row r="30" spans="1:17" x14ac:dyDescent="0.25">
      <c r="A30" s="15"/>
      <c r="B30" s="16"/>
      <c r="C30" s="16"/>
      <c r="D30" s="16"/>
      <c r="E30" s="16"/>
      <c r="F30" s="17"/>
      <c r="G30" s="36"/>
      <c r="H30" s="36"/>
      <c r="I30" s="16"/>
      <c r="J30" s="16"/>
      <c r="K30" s="18">
        <v>28269.748893499302</v>
      </c>
      <c r="L30" s="16">
        <f t="shared" si="0"/>
        <v>7.8527080259720279</v>
      </c>
      <c r="M30" s="21">
        <v>1.0120197998420699E-2</v>
      </c>
      <c r="N30" s="19"/>
      <c r="O30" s="16"/>
      <c r="P30" s="16"/>
      <c r="Q30" s="20"/>
    </row>
    <row r="31" spans="1:17" x14ac:dyDescent="0.25">
      <c r="A31" s="15"/>
      <c r="B31" s="16"/>
      <c r="C31" s="16"/>
      <c r="D31" s="16"/>
      <c r="E31" s="16"/>
      <c r="F31" s="17"/>
      <c r="G31" s="36"/>
      <c r="H31" s="36"/>
      <c r="I31" s="16"/>
      <c r="J31" s="16"/>
      <c r="K31" s="18">
        <v>28553.766153335499</v>
      </c>
      <c r="L31" s="16">
        <f t="shared" si="0"/>
        <v>7.9316017092598603</v>
      </c>
      <c r="M31" s="21">
        <v>3.1840480536179899E-3</v>
      </c>
      <c r="N31" s="19"/>
      <c r="O31" s="16"/>
      <c r="P31" s="16"/>
      <c r="Q31" s="20"/>
    </row>
    <row r="32" spans="1:17" x14ac:dyDescent="0.25">
      <c r="A32" s="15"/>
      <c r="B32" s="16"/>
      <c r="C32" s="16"/>
      <c r="D32" s="16"/>
      <c r="E32" s="16"/>
      <c r="F32" s="17"/>
      <c r="G32" s="36"/>
      <c r="H32" s="36"/>
      <c r="I32" s="16"/>
      <c r="J32" s="16"/>
      <c r="K32" s="18">
        <v>28746.466396093299</v>
      </c>
      <c r="L32" s="16">
        <f t="shared" si="0"/>
        <v>7.9851295544703609</v>
      </c>
      <c r="M32" s="21">
        <v>9.9910175715508392E-3</v>
      </c>
      <c r="N32" s="19"/>
      <c r="O32" s="16"/>
      <c r="P32" s="16"/>
      <c r="Q32" s="20"/>
    </row>
    <row r="33" spans="1:17" x14ac:dyDescent="0.25">
      <c r="A33" s="15"/>
      <c r="B33" s="16"/>
      <c r="C33" s="16"/>
      <c r="D33" s="16"/>
      <c r="E33" s="16"/>
      <c r="F33" s="17"/>
      <c r="G33" s="36"/>
      <c r="H33" s="36"/>
      <c r="I33" s="16"/>
      <c r="J33" s="16"/>
      <c r="K33" s="18">
        <v>28770.855170249899</v>
      </c>
      <c r="L33" s="16">
        <f t="shared" si="0"/>
        <v>7.9919042139583052</v>
      </c>
      <c r="M33" s="21">
        <v>1.03578429023465E-2</v>
      </c>
      <c r="N33" s="19"/>
      <c r="O33" s="16"/>
      <c r="P33" s="16"/>
      <c r="Q33" s="20"/>
    </row>
    <row r="34" spans="1:17" ht="15.75" thickBot="1" x14ac:dyDescent="0.3">
      <c r="A34" s="15"/>
      <c r="B34" s="16"/>
      <c r="C34" s="16"/>
      <c r="D34" s="16"/>
      <c r="E34" s="16"/>
      <c r="F34" s="17"/>
      <c r="G34" s="36"/>
      <c r="H34" s="36"/>
      <c r="I34" s="16"/>
      <c r="J34" s="16"/>
      <c r="K34" s="18">
        <v>29508.431654453201</v>
      </c>
      <c r="L34" s="16">
        <f t="shared" si="0"/>
        <v>8.1967865706814447</v>
      </c>
      <c r="M34" s="21">
        <v>8.2051643919719298E-3</v>
      </c>
      <c r="N34" s="22"/>
      <c r="O34" s="16"/>
      <c r="P34" s="16"/>
      <c r="Q34" s="20"/>
    </row>
    <row r="35" spans="1:17" ht="15.75" thickBot="1" x14ac:dyDescent="0.3">
      <c r="A35" s="23" t="s">
        <v>18</v>
      </c>
      <c r="B35" s="24"/>
      <c r="C35" s="24"/>
      <c r="D35" s="24"/>
      <c r="E35" s="24"/>
      <c r="F35" s="24"/>
      <c r="G35" s="38"/>
      <c r="H35" s="38"/>
      <c r="I35" s="24"/>
      <c r="J35" s="24"/>
      <c r="K35" s="25">
        <f>AVERAGE(K25:K34)</f>
        <v>26519.919725036561</v>
      </c>
      <c r="L35" s="24">
        <f t="shared" si="0"/>
        <v>7.3666443680657112</v>
      </c>
      <c r="M35" s="26">
        <f>AVERAGE(M25:M34)</f>
        <v>8.778832025075024E-3</v>
      </c>
      <c r="N35" s="27">
        <f>_xlfn.STDEV.P(M25:M34)</f>
        <v>4.1231366403960161E-3</v>
      </c>
      <c r="O35" s="23"/>
      <c r="P35" s="24"/>
      <c r="Q35" s="28"/>
    </row>
    <row r="36" spans="1:17" x14ac:dyDescent="0.25">
      <c r="A36" s="15"/>
      <c r="B36" s="16"/>
      <c r="C36" s="16"/>
      <c r="D36" s="16"/>
      <c r="E36" s="16"/>
      <c r="F36" s="17"/>
      <c r="G36" s="36"/>
      <c r="H36" s="36"/>
      <c r="I36" s="16"/>
      <c r="J36" s="16"/>
      <c r="K36" s="18"/>
      <c r="L36" s="16">
        <f t="shared" si="0"/>
        <v>0</v>
      </c>
      <c r="M36" s="21"/>
      <c r="N36" s="19"/>
      <c r="O36" s="16"/>
      <c r="P36" s="16"/>
      <c r="Q36" s="20"/>
    </row>
    <row r="37" spans="1:17" x14ac:dyDescent="0.25">
      <c r="A37" s="15"/>
      <c r="B37" s="16"/>
      <c r="C37" s="16"/>
      <c r="D37" s="16"/>
      <c r="E37" s="16"/>
      <c r="F37" s="17"/>
      <c r="G37" s="36"/>
      <c r="H37" s="36"/>
      <c r="I37" s="16"/>
      <c r="J37" s="16"/>
      <c r="K37" s="18"/>
      <c r="L37" s="16">
        <f t="shared" si="0"/>
        <v>0</v>
      </c>
      <c r="M37" s="21"/>
      <c r="N37" s="19"/>
      <c r="O37" s="16"/>
      <c r="P37" s="16"/>
      <c r="Q37" s="20"/>
    </row>
    <row r="38" spans="1:17" x14ac:dyDescent="0.25">
      <c r="A38" s="15"/>
      <c r="B38" s="16"/>
      <c r="C38" s="16"/>
      <c r="D38" s="16"/>
      <c r="E38" s="16"/>
      <c r="F38" s="17"/>
      <c r="G38" s="36"/>
      <c r="H38" s="36"/>
      <c r="I38" s="16"/>
      <c r="J38" s="16"/>
      <c r="K38" s="18"/>
      <c r="L38" s="16">
        <f t="shared" si="0"/>
        <v>0</v>
      </c>
      <c r="M38" s="21"/>
      <c r="N38" s="19"/>
      <c r="O38" s="16"/>
      <c r="P38" s="16"/>
      <c r="Q38" s="20"/>
    </row>
    <row r="39" spans="1:17" x14ac:dyDescent="0.25">
      <c r="A39" s="15"/>
      <c r="B39" s="16"/>
      <c r="C39" s="16"/>
      <c r="D39" s="16"/>
      <c r="E39" s="16"/>
      <c r="F39" s="17"/>
      <c r="G39" s="36"/>
      <c r="H39" s="36"/>
      <c r="I39" s="16"/>
      <c r="J39" s="16"/>
      <c r="K39" s="18"/>
      <c r="L39" s="16">
        <f t="shared" si="0"/>
        <v>0</v>
      </c>
      <c r="M39" s="21"/>
      <c r="N39" s="19"/>
      <c r="O39" s="16"/>
      <c r="P39" s="16"/>
      <c r="Q39" s="20"/>
    </row>
    <row r="40" spans="1:17" x14ac:dyDescent="0.25">
      <c r="A40" s="15"/>
      <c r="B40" s="16"/>
      <c r="C40" s="16"/>
      <c r="D40" s="16"/>
      <c r="E40" s="16"/>
      <c r="F40" s="17"/>
      <c r="G40" s="36"/>
      <c r="H40" s="36"/>
      <c r="I40" s="16"/>
      <c r="J40" s="16"/>
      <c r="K40" s="18"/>
      <c r="L40" s="16">
        <f t="shared" si="0"/>
        <v>0</v>
      </c>
      <c r="M40" s="21"/>
      <c r="N40" s="19"/>
      <c r="O40" s="16"/>
      <c r="P40" s="16"/>
      <c r="Q40" s="20"/>
    </row>
    <row r="41" spans="1:17" x14ac:dyDescent="0.25">
      <c r="A41" s="15"/>
      <c r="B41" s="16"/>
      <c r="C41" s="16"/>
      <c r="D41" s="16"/>
      <c r="E41" s="16"/>
      <c r="F41" s="17"/>
      <c r="G41" s="36"/>
      <c r="H41" s="36"/>
      <c r="I41" s="16"/>
      <c r="J41" s="16"/>
      <c r="K41" s="18"/>
      <c r="L41" s="16">
        <f t="shared" si="0"/>
        <v>0</v>
      </c>
      <c r="M41" s="21"/>
      <c r="N41" s="19"/>
      <c r="O41" s="16"/>
      <c r="P41" s="16"/>
      <c r="Q41" s="20"/>
    </row>
    <row r="42" spans="1:17" x14ac:dyDescent="0.25">
      <c r="A42" s="15"/>
      <c r="B42" s="16"/>
      <c r="C42" s="16"/>
      <c r="D42" s="16"/>
      <c r="E42" s="16"/>
      <c r="F42" s="17"/>
      <c r="G42" s="36"/>
      <c r="H42" s="36"/>
      <c r="I42" s="16"/>
      <c r="J42" s="16"/>
      <c r="K42" s="18"/>
      <c r="L42" s="16">
        <f t="shared" si="0"/>
        <v>0</v>
      </c>
      <c r="M42" s="21"/>
      <c r="N42" s="19"/>
      <c r="O42" s="16"/>
      <c r="P42" s="16"/>
      <c r="Q42" s="20"/>
    </row>
    <row r="43" spans="1:17" x14ac:dyDescent="0.25">
      <c r="A43" s="15"/>
      <c r="B43" s="16"/>
      <c r="C43" s="16"/>
      <c r="D43" s="16"/>
      <c r="E43" s="16"/>
      <c r="F43" s="17"/>
      <c r="G43" s="36"/>
      <c r="H43" s="36"/>
      <c r="I43" s="16"/>
      <c r="J43" s="16"/>
      <c r="K43" s="18"/>
      <c r="L43" s="16">
        <f t="shared" si="0"/>
        <v>0</v>
      </c>
      <c r="M43" s="21"/>
      <c r="N43" s="19"/>
      <c r="O43" s="16"/>
      <c r="P43" s="16"/>
      <c r="Q43" s="20"/>
    </row>
    <row r="44" spans="1:17" x14ac:dyDescent="0.25">
      <c r="A44" s="15"/>
      <c r="B44" s="16"/>
      <c r="C44" s="16"/>
      <c r="D44" s="16"/>
      <c r="E44" s="16"/>
      <c r="F44" s="17"/>
      <c r="G44" s="36"/>
      <c r="H44" s="36"/>
      <c r="I44" s="16"/>
      <c r="J44" s="16"/>
      <c r="K44" s="18"/>
      <c r="L44" s="16">
        <f t="shared" si="0"/>
        <v>0</v>
      </c>
      <c r="M44" s="21"/>
      <c r="N44" s="19"/>
      <c r="O44" s="16"/>
      <c r="P44" s="16"/>
      <c r="Q44" s="20"/>
    </row>
    <row r="45" spans="1:17" ht="15.75" thickBot="1" x14ac:dyDescent="0.3">
      <c r="A45" s="15"/>
      <c r="B45" s="16"/>
      <c r="C45" s="16"/>
      <c r="D45" s="16"/>
      <c r="E45" s="16"/>
      <c r="F45" s="17"/>
      <c r="G45" s="36"/>
      <c r="H45" s="36"/>
      <c r="I45" s="16"/>
      <c r="J45" s="16"/>
      <c r="K45" s="18"/>
      <c r="L45" s="16">
        <f t="shared" si="0"/>
        <v>0</v>
      </c>
      <c r="M45" s="21"/>
      <c r="N45" s="22"/>
      <c r="O45" s="16"/>
      <c r="P45" s="16"/>
      <c r="Q45" s="20"/>
    </row>
    <row r="46" spans="1:17" ht="15.75" thickBot="1" x14ac:dyDescent="0.3">
      <c r="A46" s="23" t="s">
        <v>18</v>
      </c>
      <c r="B46" s="24"/>
      <c r="C46" s="24"/>
      <c r="D46" s="24"/>
      <c r="E46" s="24"/>
      <c r="F46" s="24"/>
      <c r="G46" s="38"/>
      <c r="H46" s="38"/>
      <c r="I46" s="24"/>
      <c r="J46" s="24"/>
      <c r="K46" s="25" t="e">
        <f>AVERAGE(K36:K45)</f>
        <v>#DIV/0!</v>
      </c>
      <c r="L46" s="24" t="e">
        <f t="shared" si="0"/>
        <v>#DIV/0!</v>
      </c>
      <c r="M46" s="26" t="e">
        <f>AVERAGE(M36:M45)</f>
        <v>#DIV/0!</v>
      </c>
      <c r="N46" s="27" t="e">
        <f>_xlfn.STDEV.P(M36:M45)</f>
        <v>#DIV/0!</v>
      </c>
      <c r="O46" s="23"/>
      <c r="P46" s="24"/>
      <c r="Q46" s="28"/>
    </row>
    <row r="47" spans="1:17" x14ac:dyDescent="0.25">
      <c r="A47" s="15"/>
      <c r="B47" s="16"/>
      <c r="C47" s="16"/>
      <c r="D47" s="16"/>
      <c r="E47" s="16"/>
      <c r="F47" s="17"/>
      <c r="G47" s="36"/>
      <c r="H47" s="36"/>
      <c r="I47" s="16"/>
      <c r="J47" s="16"/>
      <c r="K47" s="18"/>
      <c r="L47" s="16">
        <f t="shared" si="0"/>
        <v>0</v>
      </c>
      <c r="M47" s="21"/>
      <c r="N47" s="19"/>
      <c r="O47" s="16"/>
      <c r="P47" s="16"/>
      <c r="Q47" s="20"/>
    </row>
    <row r="48" spans="1:17" x14ac:dyDescent="0.25">
      <c r="A48" s="15"/>
      <c r="B48" s="16"/>
      <c r="C48" s="16"/>
      <c r="D48" s="16"/>
      <c r="E48" s="16"/>
      <c r="F48" s="17"/>
      <c r="G48" s="36"/>
      <c r="H48" s="36"/>
      <c r="I48" s="16"/>
      <c r="J48" s="16"/>
      <c r="K48" s="18"/>
      <c r="L48" s="16">
        <f t="shared" si="0"/>
        <v>0</v>
      </c>
      <c r="M48" s="21"/>
      <c r="N48" s="19"/>
      <c r="O48" s="16"/>
      <c r="P48" s="16"/>
      <c r="Q48" s="20"/>
    </row>
    <row r="49" spans="1:17" x14ac:dyDescent="0.25">
      <c r="A49" s="15"/>
      <c r="B49" s="16"/>
      <c r="C49" s="16"/>
      <c r="D49" s="16"/>
      <c r="E49" s="16"/>
      <c r="F49" s="17"/>
      <c r="G49" s="36"/>
      <c r="H49" s="36"/>
      <c r="I49" s="16"/>
      <c r="J49" s="16"/>
      <c r="K49" s="18"/>
      <c r="L49" s="16">
        <f t="shared" si="0"/>
        <v>0</v>
      </c>
      <c r="M49" s="21"/>
      <c r="N49" s="19"/>
      <c r="O49" s="16"/>
      <c r="P49" s="16"/>
      <c r="Q49" s="20"/>
    </row>
    <row r="50" spans="1:17" x14ac:dyDescent="0.25">
      <c r="A50" s="15"/>
      <c r="B50" s="16"/>
      <c r="C50" s="16"/>
      <c r="D50" s="16"/>
      <c r="E50" s="16"/>
      <c r="F50" s="17"/>
      <c r="G50" s="36"/>
      <c r="H50" s="36"/>
      <c r="I50" s="16"/>
      <c r="J50" s="16"/>
      <c r="K50" s="18"/>
      <c r="L50" s="16">
        <f t="shared" si="0"/>
        <v>0</v>
      </c>
      <c r="M50" s="21"/>
      <c r="N50" s="19"/>
      <c r="O50" s="16"/>
      <c r="P50" s="16"/>
      <c r="Q50" s="20"/>
    </row>
    <row r="51" spans="1:17" x14ac:dyDescent="0.25">
      <c r="A51" s="15"/>
      <c r="B51" s="16"/>
      <c r="C51" s="16"/>
      <c r="D51" s="16"/>
      <c r="E51" s="16"/>
      <c r="F51" s="17"/>
      <c r="G51" s="36"/>
      <c r="H51" s="36"/>
      <c r="I51" s="16"/>
      <c r="J51" s="16"/>
      <c r="K51" s="18"/>
      <c r="L51" s="16">
        <f t="shared" si="0"/>
        <v>0</v>
      </c>
      <c r="M51" s="21"/>
      <c r="N51" s="19"/>
      <c r="O51" s="16"/>
      <c r="P51" s="16"/>
      <c r="Q51" s="20"/>
    </row>
    <row r="52" spans="1:17" x14ac:dyDescent="0.25">
      <c r="A52" s="15"/>
      <c r="B52" s="16"/>
      <c r="C52" s="16"/>
      <c r="D52" s="16"/>
      <c r="E52" s="16"/>
      <c r="F52" s="17"/>
      <c r="G52" s="36"/>
      <c r="H52" s="36"/>
      <c r="I52" s="16"/>
      <c r="J52" s="16"/>
      <c r="K52" s="18"/>
      <c r="L52" s="16">
        <f t="shared" si="0"/>
        <v>0</v>
      </c>
      <c r="M52" s="21"/>
      <c r="N52" s="19"/>
      <c r="O52" s="16"/>
      <c r="P52" s="16"/>
      <c r="Q52" s="20"/>
    </row>
    <row r="53" spans="1:17" x14ac:dyDescent="0.25">
      <c r="A53" s="15"/>
      <c r="B53" s="16"/>
      <c r="C53" s="16"/>
      <c r="D53" s="16"/>
      <c r="E53" s="16"/>
      <c r="F53" s="17"/>
      <c r="G53" s="36"/>
      <c r="H53" s="36"/>
      <c r="I53" s="16"/>
      <c r="J53" s="16"/>
      <c r="K53" s="18"/>
      <c r="L53" s="16">
        <f t="shared" si="0"/>
        <v>0</v>
      </c>
      <c r="M53" s="21"/>
      <c r="N53" s="19"/>
      <c r="O53" s="16"/>
      <c r="P53" s="16"/>
      <c r="Q53" s="20"/>
    </row>
    <row r="54" spans="1:17" x14ac:dyDescent="0.25">
      <c r="A54" s="15"/>
      <c r="B54" s="16"/>
      <c r="C54" s="16"/>
      <c r="D54" s="16"/>
      <c r="E54" s="16"/>
      <c r="F54" s="17"/>
      <c r="G54" s="36"/>
      <c r="H54" s="36"/>
      <c r="I54" s="16"/>
      <c r="J54" s="16"/>
      <c r="K54" s="18"/>
      <c r="L54" s="16">
        <f t="shared" si="0"/>
        <v>0</v>
      </c>
      <c r="M54" s="21"/>
      <c r="N54" s="19"/>
      <c r="O54" s="16"/>
      <c r="P54" s="16"/>
      <c r="Q54" s="20"/>
    </row>
    <row r="55" spans="1:17" x14ac:dyDescent="0.25">
      <c r="A55" s="15"/>
      <c r="B55" s="16"/>
      <c r="C55" s="16"/>
      <c r="D55" s="16"/>
      <c r="E55" s="16"/>
      <c r="F55" s="17"/>
      <c r="G55" s="36"/>
      <c r="H55" s="36"/>
      <c r="I55" s="16"/>
      <c r="J55" s="16"/>
      <c r="K55" s="18"/>
      <c r="L55" s="16">
        <f t="shared" si="0"/>
        <v>0</v>
      </c>
      <c r="M55" s="21"/>
      <c r="N55" s="19"/>
      <c r="O55" s="16"/>
      <c r="P55" s="16"/>
      <c r="Q55" s="20"/>
    </row>
    <row r="56" spans="1:17" ht="15.75" thickBot="1" x14ac:dyDescent="0.3">
      <c r="A56" s="15"/>
      <c r="B56" s="16"/>
      <c r="C56" s="16"/>
      <c r="D56" s="16"/>
      <c r="E56" s="16"/>
      <c r="F56" s="17"/>
      <c r="G56" s="36"/>
      <c r="H56" s="36"/>
      <c r="I56" s="16"/>
      <c r="J56" s="16"/>
      <c r="K56" s="18"/>
      <c r="L56" s="16">
        <f t="shared" si="0"/>
        <v>0</v>
      </c>
      <c r="M56" s="21"/>
      <c r="N56" s="22"/>
      <c r="O56" s="16"/>
      <c r="P56" s="16"/>
      <c r="Q56" s="20"/>
    </row>
    <row r="57" spans="1:17" ht="15.75" thickBot="1" x14ac:dyDescent="0.3">
      <c r="A57" s="23" t="s">
        <v>18</v>
      </c>
      <c r="B57" s="24"/>
      <c r="C57" s="24"/>
      <c r="D57" s="24"/>
      <c r="E57" s="24"/>
      <c r="F57" s="24"/>
      <c r="G57" s="38"/>
      <c r="H57" s="38"/>
      <c r="I57" s="24"/>
      <c r="J57" s="24"/>
      <c r="K57" s="25" t="e">
        <f>AVERAGE(K47:K56)</f>
        <v>#DIV/0!</v>
      </c>
      <c r="L57" s="24" t="e">
        <f t="shared" si="0"/>
        <v>#DIV/0!</v>
      </c>
      <c r="M57" s="26" t="e">
        <f>AVERAGE(M47:M56)</f>
        <v>#DIV/0!</v>
      </c>
      <c r="N57" s="27" t="e">
        <f>_xlfn.STDEV.P(M47:M56)</f>
        <v>#DIV/0!</v>
      </c>
      <c r="O57" s="23"/>
      <c r="P57" s="24"/>
      <c r="Q57" s="28"/>
    </row>
  </sheetData>
  <mergeCells count="5">
    <mergeCell ref="A1:A2"/>
    <mergeCell ref="B1:B2"/>
    <mergeCell ref="K1:M1"/>
    <mergeCell ref="O1:Q1"/>
    <mergeCell ref="C1:J1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D_E-3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2023-11-21T10:47:12Z</dcterms:created>
  <dcterms:modified xsi:type="dcterms:W3CDTF">2023-11-21T16:15:20Z</dcterms:modified>
</cp:coreProperties>
</file>