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400"/>
  </bookViews>
  <sheets>
    <sheet name="问题回归" sheetId="5" r:id="rId1"/>
    <sheet name="遗留任务" sheetId="2" r:id="rId2"/>
    <sheet name="任务统计" sheetId="6" r:id="rId3"/>
    <sheet name="缺陷情况" sheetId="7" r:id="rId4"/>
    <sheet name="Sheet1" sheetId="8" r:id="rId5"/>
  </sheets>
  <calcPr calcId="125725"/>
</workbook>
</file>

<file path=xl/calcChain.xml><?xml version="1.0" encoding="utf-8"?>
<calcChain xmlns="http://schemas.openxmlformats.org/spreadsheetml/2006/main">
  <c r="H7" i="6"/>
  <c r="F7"/>
  <c r="G7"/>
  <c r="E7"/>
  <c r="C7"/>
  <c r="B7"/>
  <c r="D7" s="1"/>
  <c r="D3"/>
  <c r="D4"/>
  <c r="D5"/>
  <c r="D6"/>
  <c r="D2"/>
</calcChain>
</file>

<file path=xl/sharedStrings.xml><?xml version="1.0" encoding="utf-8"?>
<sst xmlns="http://schemas.openxmlformats.org/spreadsheetml/2006/main" count="112" uniqueCount="83">
  <si>
    <t>后台</t>
  </si>
  <si>
    <t>功能名称</t>
  </si>
  <si>
    <t>功能点</t>
  </si>
  <si>
    <t>时间</t>
  </si>
  <si>
    <t>开发人</t>
  </si>
  <si>
    <r>
      <t>Wap</t>
    </r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Tahoma"/>
        <family val="2"/>
        <charset val="134"/>
      </rPr>
      <t>B2C</t>
    </r>
    <r>
      <rPr>
        <sz val="11"/>
        <color theme="1"/>
        <rFont val="宋体"/>
        <family val="3"/>
        <charset val="134"/>
      </rPr>
      <t>任务</t>
    </r>
    <phoneticPr fontId="1" type="noConversion"/>
  </si>
  <si>
    <t>街道管理</t>
    <phoneticPr fontId="1" type="noConversion"/>
  </si>
  <si>
    <t xml:space="preserve"> </t>
    <phoneticPr fontId="1" type="noConversion"/>
  </si>
  <si>
    <t>手机端注册</t>
    <phoneticPr fontId="1" type="noConversion"/>
  </si>
  <si>
    <t>未审核用户页面跳转</t>
    <phoneticPr fontId="1" type="noConversion"/>
  </si>
  <si>
    <t>招商的优化（包括首页的显示，首页招商的过滤）</t>
    <phoneticPr fontId="1" type="noConversion"/>
  </si>
  <si>
    <t>二维码生成</t>
    <phoneticPr fontId="1" type="noConversion"/>
  </si>
  <si>
    <t>产品导入</t>
    <phoneticPr fontId="1" type="noConversion"/>
  </si>
  <si>
    <t>后台头部处理</t>
    <phoneticPr fontId="1" type="noConversion"/>
  </si>
  <si>
    <t>订单流程</t>
    <phoneticPr fontId="1" type="noConversion"/>
  </si>
  <si>
    <t>手机端的图片上传</t>
    <phoneticPr fontId="1" type="noConversion"/>
  </si>
  <si>
    <t>经销商发货设置</t>
    <phoneticPr fontId="1" type="noConversion"/>
  </si>
  <si>
    <t>订单的改价</t>
    <phoneticPr fontId="1" type="noConversion"/>
  </si>
  <si>
    <t>订单的异常流程（漏发货）</t>
    <phoneticPr fontId="1" type="noConversion"/>
  </si>
  <si>
    <t>提交订单，购物车</t>
    <phoneticPr fontId="1" type="noConversion"/>
  </si>
  <si>
    <t>熊鹏</t>
    <phoneticPr fontId="1" type="noConversion"/>
  </si>
  <si>
    <t>订单详情</t>
    <phoneticPr fontId="1" type="noConversion"/>
  </si>
  <si>
    <t>周坤</t>
    <phoneticPr fontId="1" type="noConversion"/>
  </si>
  <si>
    <t>文泽天</t>
    <phoneticPr fontId="1" type="noConversion"/>
  </si>
  <si>
    <t>周尚涛</t>
    <phoneticPr fontId="1" type="noConversion"/>
  </si>
  <si>
    <t>周双双</t>
    <phoneticPr fontId="1" type="noConversion"/>
  </si>
  <si>
    <t>状态</t>
  </si>
  <si>
    <t>共同代码块的实现</t>
  </si>
  <si>
    <t>第二迭代完结</t>
  </si>
  <si>
    <t>模块的耦合</t>
  </si>
  <si>
    <t>待解决</t>
  </si>
  <si>
    <t>需求不清晰</t>
  </si>
  <si>
    <t>代码不熟悉</t>
  </si>
  <si>
    <t>送测不及时</t>
  </si>
  <si>
    <t>延期一天，早会提醒并增加协作人</t>
  </si>
  <si>
    <t>项目架构坏境存在问题</t>
  </si>
  <si>
    <t>在早会上进行统一计划的变更</t>
  </si>
  <si>
    <t>地二迭代发现的问题</t>
  </si>
  <si>
    <t>任务看板更新不及时</t>
  </si>
  <si>
    <t>版本的控制导致时间延后和测试不稳定</t>
  </si>
  <si>
    <r>
      <rPr>
        <sz val="11"/>
        <color theme="1"/>
        <rFont val="宋体"/>
        <family val="3"/>
        <charset val="134"/>
      </rPr>
      <t>规定每天发布时间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早上上班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下午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点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其他时段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看情况发班</t>
    </r>
  </si>
  <si>
    <t>任务没通过自测提交测试</t>
  </si>
  <si>
    <t>任务耦合导致任务延期</t>
  </si>
  <si>
    <t>第三个迭代问题</t>
  </si>
  <si>
    <t>订单页面改造</t>
    <phoneticPr fontId="1" type="noConversion"/>
  </si>
  <si>
    <t>确认结算页面</t>
    <phoneticPr fontId="1" type="noConversion"/>
  </si>
  <si>
    <r>
      <rPr>
        <sz val="11"/>
        <color theme="1"/>
        <rFont val="宋体"/>
        <family val="3"/>
        <charset val="134"/>
      </rPr>
      <t>首页头部，</t>
    </r>
    <r>
      <rPr>
        <sz val="11"/>
        <color theme="1"/>
        <rFont val="Tahoma"/>
        <family val="2"/>
        <charset val="134"/>
      </rPr>
      <t>banner</t>
    </r>
    <r>
      <rPr>
        <sz val="11"/>
        <color theme="1"/>
        <rFont val="宋体"/>
        <family val="3"/>
        <charset val="134"/>
      </rPr>
      <t>图切换</t>
    </r>
    <phoneticPr fontId="1" type="noConversion"/>
  </si>
  <si>
    <t>购物车页面更改</t>
    <phoneticPr fontId="1" type="noConversion"/>
  </si>
  <si>
    <t>订单管理修改</t>
    <phoneticPr fontId="1" type="noConversion"/>
  </si>
  <si>
    <t>wap端订单提交成功页面</t>
    <phoneticPr fontId="1" type="noConversion"/>
  </si>
  <si>
    <t>我的订单评价</t>
    <phoneticPr fontId="1" type="noConversion"/>
  </si>
  <si>
    <t>订单详情，取消订单弹出</t>
    <phoneticPr fontId="1" type="noConversion"/>
  </si>
  <si>
    <t>未审核用户跳转</t>
    <phoneticPr fontId="1" type="noConversion"/>
  </si>
  <si>
    <t>我的优惠卷</t>
    <phoneticPr fontId="1" type="noConversion"/>
  </si>
  <si>
    <t>支付回调</t>
    <phoneticPr fontId="1" type="noConversion"/>
  </si>
  <si>
    <t>招商订单详情业务实现</t>
    <phoneticPr fontId="1" type="noConversion"/>
  </si>
  <si>
    <t>订单改价</t>
    <phoneticPr fontId="1" type="noConversion"/>
  </si>
  <si>
    <t>订单漏发货</t>
    <phoneticPr fontId="1" type="noConversion"/>
  </si>
  <si>
    <t>街道管理</t>
    <phoneticPr fontId="1" type="noConversion"/>
  </si>
  <si>
    <t>订单流程</t>
    <phoneticPr fontId="1" type="noConversion"/>
  </si>
  <si>
    <t>购物车提交结算</t>
    <phoneticPr fontId="1" type="noConversion"/>
  </si>
  <si>
    <t>送货条款</t>
    <phoneticPr fontId="1" type="noConversion"/>
  </si>
  <si>
    <t>领取任务数</t>
  </si>
  <si>
    <t>总工作量</t>
  </si>
  <si>
    <t>单任务耗时</t>
  </si>
  <si>
    <t>实际完成任务</t>
  </si>
  <si>
    <t>实际任务预估</t>
  </si>
  <si>
    <t>使用天数</t>
  </si>
  <si>
    <t>单任务实际耗时</t>
  </si>
  <si>
    <t>周尚涛</t>
  </si>
  <si>
    <t>周坤</t>
  </si>
  <si>
    <t>周双双</t>
  </si>
  <si>
    <t>熊鹏</t>
  </si>
  <si>
    <t>文泽天</t>
  </si>
  <si>
    <t>合计</t>
  </si>
  <si>
    <t>产生的BUG数</t>
  </si>
  <si>
    <t>剩余BUG数</t>
  </si>
  <si>
    <t>属于新功能BUG数</t>
  </si>
  <si>
    <t>严重BUG数</t>
  </si>
  <si>
    <t>送测不成功</t>
  </si>
  <si>
    <t>陶阳</t>
    <phoneticPr fontId="1" type="noConversion"/>
  </si>
  <si>
    <t>蒋薇</t>
    <phoneticPr fontId="1" type="noConversion"/>
  </si>
  <si>
    <t>库存管理--库存发布页面，建议增加库存产品批量上下架功能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</si>
</sst>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C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/>
    <xf numFmtId="0" fontId="3" fillId="0" borderId="0" xfId="0" applyFont="1"/>
    <xf numFmtId="0" fontId="0" fillId="7" borderId="0" xfId="0" applyFill="1"/>
    <xf numFmtId="0" fontId="0" fillId="8" borderId="0" xfId="0" applyFill="1"/>
    <xf numFmtId="0" fontId="5" fillId="0" borderId="0" xfId="0" applyFont="1"/>
    <xf numFmtId="0" fontId="0" fillId="0" borderId="0" xfId="0"/>
    <xf numFmtId="0" fontId="2" fillId="0" borderId="0" xfId="0" applyFont="1"/>
    <xf numFmtId="0" fontId="0" fillId="4" borderId="0" xfId="0" applyFill="1"/>
    <xf numFmtId="0" fontId="0" fillId="6" borderId="0" xfId="0" applyFill="1"/>
    <xf numFmtId="0" fontId="4" fillId="0" borderId="1" xfId="1" applyBorder="1" applyAlignment="1">
      <alignment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H18" sqref="H18"/>
    </sheetView>
  </sheetViews>
  <sheetFormatPr defaultRowHeight="14.25"/>
  <sheetData>
    <row r="1" spans="1:4">
      <c r="A1" s="9"/>
      <c r="B1" s="9"/>
      <c r="C1" s="10" t="s">
        <v>26</v>
      </c>
      <c r="D1" s="9"/>
    </row>
    <row r="2" spans="1:4">
      <c r="A2" s="10" t="s">
        <v>27</v>
      </c>
      <c r="B2" s="9"/>
      <c r="C2" s="10" t="s">
        <v>28</v>
      </c>
      <c r="D2" s="9"/>
    </row>
    <row r="3" spans="1:4">
      <c r="A3" s="10" t="s">
        <v>29</v>
      </c>
      <c r="B3" s="9"/>
      <c r="C3" s="10" t="s">
        <v>30</v>
      </c>
      <c r="D3" s="9"/>
    </row>
    <row r="4" spans="1:4">
      <c r="A4" s="10" t="s">
        <v>31</v>
      </c>
      <c r="B4" s="9"/>
      <c r="C4" s="9"/>
      <c r="D4" s="9"/>
    </row>
    <row r="5" spans="1:4">
      <c r="A5" s="10" t="s">
        <v>32</v>
      </c>
      <c r="B5" s="9"/>
      <c r="C5" s="9"/>
      <c r="D5" s="9"/>
    </row>
    <row r="6" spans="1:4">
      <c r="A6" s="15" t="s">
        <v>33</v>
      </c>
      <c r="B6" s="9"/>
      <c r="C6" s="10" t="s">
        <v>34</v>
      </c>
      <c r="D6" s="9"/>
    </row>
    <row r="7" spans="1:4">
      <c r="A7" s="10" t="s">
        <v>35</v>
      </c>
      <c r="B7" s="9"/>
      <c r="C7" s="10" t="s">
        <v>36</v>
      </c>
      <c r="D7" s="9"/>
    </row>
    <row r="9" spans="1:4">
      <c r="A9" s="10" t="s">
        <v>37</v>
      </c>
      <c r="B9" s="9"/>
      <c r="C9" s="9"/>
      <c r="D9" s="9"/>
    </row>
    <row r="10" spans="1:4">
      <c r="A10" s="10" t="s">
        <v>38</v>
      </c>
      <c r="B10" s="9"/>
      <c r="C10" s="9"/>
      <c r="D10" s="9"/>
    </row>
    <row r="11" spans="1:4">
      <c r="A11" s="10" t="s">
        <v>39</v>
      </c>
      <c r="B11" s="9"/>
      <c r="C11" s="9"/>
      <c r="D11" s="9" t="s">
        <v>40</v>
      </c>
    </row>
    <row r="12" spans="1:4">
      <c r="A12" s="10" t="s">
        <v>41</v>
      </c>
      <c r="B12" s="9"/>
      <c r="C12" s="9"/>
      <c r="D12" s="9"/>
    </row>
    <row r="13" spans="1:4">
      <c r="A13" s="10" t="s">
        <v>42</v>
      </c>
      <c r="B13" s="9"/>
      <c r="C13" s="9"/>
      <c r="D13" s="9"/>
    </row>
    <row r="15" spans="1:4">
      <c r="A15" s="10" t="s">
        <v>43</v>
      </c>
      <c r="B15" s="9"/>
      <c r="C15" s="9"/>
      <c r="D15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topLeftCell="C1" zoomScaleNormal="100" workbookViewId="0">
      <selection activeCell="L15" sqref="L15"/>
    </sheetView>
  </sheetViews>
  <sheetFormatPr defaultRowHeight="14.25"/>
  <cols>
    <col min="1" max="1" width="14.625" bestFit="1" customWidth="1"/>
    <col min="2" max="2" width="40.5" customWidth="1"/>
    <col min="3" max="3" width="9.5" customWidth="1"/>
    <col min="4" max="4" width="18.625" style="2" customWidth="1"/>
    <col min="5" max="5" width="13.875" bestFit="1" customWidth="1"/>
    <col min="7" max="12" width="10.5" bestFit="1" customWidth="1"/>
  </cols>
  <sheetData>
    <row r="1" spans="1:12">
      <c r="A1" s="5"/>
      <c r="B1" s="1" t="s">
        <v>1</v>
      </c>
      <c r="C1" s="1" t="s">
        <v>2</v>
      </c>
      <c r="D1" s="3" t="s">
        <v>3</v>
      </c>
      <c r="E1" s="1" t="s">
        <v>4</v>
      </c>
      <c r="F1" s="5"/>
      <c r="G1" s="8">
        <v>42513</v>
      </c>
      <c r="H1" s="8">
        <v>42514</v>
      </c>
      <c r="I1" s="8">
        <v>42515</v>
      </c>
      <c r="J1" s="8">
        <v>42516</v>
      </c>
      <c r="K1" s="8">
        <v>42517</v>
      </c>
      <c r="L1" s="8">
        <v>42518</v>
      </c>
    </row>
    <row r="2" spans="1:12">
      <c r="A2" s="1" t="s">
        <v>0</v>
      </c>
      <c r="B2" s="5"/>
      <c r="C2" s="5"/>
      <c r="D2" s="6"/>
      <c r="E2" s="5"/>
      <c r="F2" s="5"/>
    </row>
    <row r="3" spans="1:12">
      <c r="B3" s="7" t="s">
        <v>18</v>
      </c>
      <c r="D3" s="4">
        <v>2</v>
      </c>
      <c r="E3" s="1" t="s">
        <v>25</v>
      </c>
      <c r="I3" s="11"/>
      <c r="J3" s="11"/>
    </row>
    <row r="4" spans="1:12">
      <c r="B4" s="7" t="s">
        <v>17</v>
      </c>
      <c r="D4" s="4">
        <v>2</v>
      </c>
      <c r="E4" s="1" t="s">
        <v>24</v>
      </c>
      <c r="K4" s="12"/>
    </row>
    <row r="5" spans="1:12">
      <c r="B5" s="7" t="s">
        <v>6</v>
      </c>
      <c r="D5" s="2">
        <v>1</v>
      </c>
      <c r="E5" s="1" t="s">
        <v>24</v>
      </c>
      <c r="I5" s="12"/>
      <c r="J5" s="12"/>
    </row>
    <row r="6" spans="1:12">
      <c r="B6" s="7" t="s">
        <v>13</v>
      </c>
      <c r="D6" s="2">
        <v>1</v>
      </c>
      <c r="E6" s="1" t="s">
        <v>24</v>
      </c>
      <c r="L6" s="12"/>
    </row>
    <row r="7" spans="1:12">
      <c r="B7" s="7" t="s">
        <v>10</v>
      </c>
      <c r="D7" s="2">
        <v>1</v>
      </c>
      <c r="E7" s="1" t="s">
        <v>25</v>
      </c>
      <c r="H7" s="11"/>
    </row>
    <row r="8" spans="1:12">
      <c r="B8" s="7" t="s">
        <v>9</v>
      </c>
      <c r="D8" s="4">
        <v>1</v>
      </c>
      <c r="E8" s="1" t="s">
        <v>25</v>
      </c>
      <c r="H8" s="11"/>
    </row>
    <row r="10" spans="1:12">
      <c r="A10" t="s">
        <v>5</v>
      </c>
      <c r="B10" s="7" t="s">
        <v>14</v>
      </c>
      <c r="D10" s="2">
        <v>5</v>
      </c>
      <c r="E10" s="1" t="s">
        <v>22</v>
      </c>
      <c r="H10" s="14"/>
      <c r="I10" s="14" t="s">
        <v>7</v>
      </c>
      <c r="J10" s="14"/>
      <c r="K10" s="14"/>
    </row>
    <row r="11" spans="1:12">
      <c r="B11" s="7" t="s">
        <v>11</v>
      </c>
      <c r="D11" s="4">
        <v>1</v>
      </c>
      <c r="E11" s="1" t="s">
        <v>25</v>
      </c>
      <c r="I11" s="11"/>
    </row>
    <row r="12" spans="1:12">
      <c r="B12" s="7" t="s">
        <v>19</v>
      </c>
      <c r="D12" s="2">
        <v>2</v>
      </c>
      <c r="E12" s="1" t="s">
        <v>20</v>
      </c>
      <c r="H12" s="13"/>
      <c r="I12" s="13"/>
      <c r="J12" s="13"/>
    </row>
    <row r="13" spans="1:12">
      <c r="B13" s="7" t="s">
        <v>21</v>
      </c>
      <c r="D13" s="4">
        <v>1</v>
      </c>
      <c r="E13" s="1" t="s">
        <v>20</v>
      </c>
      <c r="K13" s="13"/>
    </row>
    <row r="14" spans="1:12">
      <c r="B14" s="1" t="s">
        <v>8</v>
      </c>
    </row>
    <row r="15" spans="1:12">
      <c r="B15" s="7" t="s">
        <v>12</v>
      </c>
      <c r="D15" s="2">
        <v>4.5</v>
      </c>
      <c r="E15" s="1" t="s">
        <v>23</v>
      </c>
    </row>
    <row r="16" spans="1:12">
      <c r="B16" s="7" t="s">
        <v>15</v>
      </c>
    </row>
    <row r="17" spans="2:12">
      <c r="B17" s="7" t="s">
        <v>16</v>
      </c>
      <c r="D17" s="2">
        <v>1</v>
      </c>
      <c r="E17" s="1" t="s">
        <v>24</v>
      </c>
      <c r="G17" s="12"/>
      <c r="H17" s="12"/>
    </row>
    <row r="19" spans="2:12">
      <c r="B19" s="10" t="s">
        <v>44</v>
      </c>
      <c r="D19" s="2">
        <v>1</v>
      </c>
      <c r="E19" s="10" t="s">
        <v>20</v>
      </c>
      <c r="G19" s="13"/>
    </row>
    <row r="21" spans="2:12">
      <c r="B21" s="10" t="s">
        <v>45</v>
      </c>
      <c r="E21" s="20" t="s">
        <v>80</v>
      </c>
      <c r="G21" s="17"/>
    </row>
    <row r="22" spans="2:12">
      <c r="B22" s="9" t="s">
        <v>46</v>
      </c>
      <c r="E22" s="20" t="s">
        <v>80</v>
      </c>
      <c r="G22" s="17"/>
    </row>
    <row r="23" spans="2:12">
      <c r="B23" s="10" t="s">
        <v>47</v>
      </c>
      <c r="E23" s="20" t="s">
        <v>80</v>
      </c>
      <c r="H23" s="17"/>
    </row>
    <row r="24" spans="2:12">
      <c r="B24" s="10" t="s">
        <v>48</v>
      </c>
      <c r="E24" s="20" t="s">
        <v>80</v>
      </c>
      <c r="I24" s="17"/>
      <c r="J24" s="17"/>
    </row>
    <row r="25" spans="2:12">
      <c r="B25" s="10" t="s">
        <v>51</v>
      </c>
      <c r="E25" s="20" t="s">
        <v>80</v>
      </c>
      <c r="J25" s="9"/>
      <c r="K25" s="17"/>
    </row>
    <row r="26" spans="2:12">
      <c r="B26" s="10" t="s">
        <v>49</v>
      </c>
      <c r="E26" s="20" t="s">
        <v>80</v>
      </c>
      <c r="J26" s="9"/>
      <c r="L26" s="17"/>
    </row>
    <row r="27" spans="2:12">
      <c r="B27" s="10" t="s">
        <v>50</v>
      </c>
      <c r="E27" s="20" t="s">
        <v>80</v>
      </c>
      <c r="L27" s="17"/>
    </row>
    <row r="29" spans="2:12">
      <c r="B29" s="10" t="s">
        <v>52</v>
      </c>
      <c r="E29" s="20" t="s">
        <v>81</v>
      </c>
      <c r="H29" s="16"/>
      <c r="I29" s="16"/>
    </row>
    <row r="30" spans="2:12">
      <c r="B30" s="10" t="s">
        <v>53</v>
      </c>
      <c r="E30" s="20" t="s">
        <v>81</v>
      </c>
      <c r="G30" s="16"/>
      <c r="H30" s="16"/>
      <c r="I30" s="16"/>
      <c r="J30" s="16"/>
    </row>
    <row r="31" spans="2:12">
      <c r="B31" s="10" t="s">
        <v>54</v>
      </c>
      <c r="E31" s="20" t="s">
        <v>81</v>
      </c>
      <c r="G31" s="16"/>
    </row>
    <row r="32" spans="2:12">
      <c r="B32" s="10" t="s">
        <v>55</v>
      </c>
      <c r="E32" s="20" t="s">
        <v>81</v>
      </c>
      <c r="G32" s="16"/>
      <c r="H32" s="16"/>
      <c r="I32" s="16"/>
      <c r="J32" s="16"/>
      <c r="K32" s="16"/>
    </row>
    <row r="33" spans="2:12">
      <c r="B33" s="10" t="s">
        <v>56</v>
      </c>
      <c r="E33" s="20" t="s">
        <v>81</v>
      </c>
      <c r="K33" s="16"/>
      <c r="L33" s="16"/>
    </row>
    <row r="34" spans="2:12">
      <c r="B34" s="10" t="s">
        <v>57</v>
      </c>
      <c r="E34" s="20" t="s">
        <v>81</v>
      </c>
      <c r="J34" s="16"/>
      <c r="K34" s="16"/>
    </row>
    <row r="35" spans="2:12">
      <c r="B35" s="18" t="s">
        <v>58</v>
      </c>
      <c r="E35" s="20" t="s">
        <v>81</v>
      </c>
    </row>
    <row r="36" spans="2:12">
      <c r="B36" s="18" t="s">
        <v>59</v>
      </c>
      <c r="E36" s="20" t="s">
        <v>81</v>
      </c>
    </row>
    <row r="37" spans="2:12">
      <c r="B37" s="18" t="s">
        <v>60</v>
      </c>
      <c r="E37" s="20" t="s">
        <v>81</v>
      </c>
    </row>
    <row r="38" spans="2:12">
      <c r="B38" s="18" t="s">
        <v>61</v>
      </c>
      <c r="E38" s="2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RowHeight="14.25"/>
  <cols>
    <col min="1" max="1" width="7.125" bestFit="1" customWidth="1"/>
    <col min="2" max="2" width="11" bestFit="1" customWidth="1"/>
    <col min="4" max="4" width="11" bestFit="1" customWidth="1"/>
    <col min="5" max="6" width="13" bestFit="1" customWidth="1"/>
    <col min="8" max="8" width="15.125" bestFit="1" customWidth="1"/>
  </cols>
  <sheetData>
    <row r="1" spans="1:8">
      <c r="A1" s="19"/>
      <c r="B1" s="20" t="s">
        <v>62</v>
      </c>
      <c r="C1" s="20" t="s">
        <v>63</v>
      </c>
      <c r="D1" s="20" t="s">
        <v>64</v>
      </c>
      <c r="E1" s="20" t="s">
        <v>65</v>
      </c>
      <c r="F1" s="20" t="s">
        <v>66</v>
      </c>
      <c r="G1" s="20" t="s">
        <v>67</v>
      </c>
      <c r="H1" s="20" t="s">
        <v>68</v>
      </c>
    </row>
    <row r="2" spans="1:8">
      <c r="A2" s="20" t="s">
        <v>69</v>
      </c>
      <c r="B2" s="22">
        <v>4</v>
      </c>
      <c r="C2" s="22">
        <v>5</v>
      </c>
      <c r="D2" s="22">
        <f>C2/B2</f>
        <v>1.25</v>
      </c>
      <c r="E2" s="21">
        <v>4</v>
      </c>
      <c r="F2" s="21">
        <v>5</v>
      </c>
      <c r="G2" s="21">
        <v>6</v>
      </c>
      <c r="H2" s="21">
        <v>2.4</v>
      </c>
    </row>
    <row r="3" spans="1:8">
      <c r="A3" s="20" t="s">
        <v>70</v>
      </c>
      <c r="B3" s="22">
        <v>1</v>
      </c>
      <c r="C3" s="22">
        <v>5</v>
      </c>
      <c r="D3" s="22">
        <f t="shared" ref="D3:D7" si="0">C3/B3</f>
        <v>5</v>
      </c>
      <c r="E3" s="21">
        <v>1</v>
      </c>
      <c r="F3" s="21">
        <v>5</v>
      </c>
      <c r="G3" s="21">
        <v>6</v>
      </c>
      <c r="H3" s="21">
        <v>3</v>
      </c>
    </row>
    <row r="4" spans="1:8">
      <c r="A4" s="20" t="s">
        <v>71</v>
      </c>
      <c r="B4" s="22">
        <v>4</v>
      </c>
      <c r="C4" s="22">
        <v>5</v>
      </c>
      <c r="D4" s="22">
        <f t="shared" si="0"/>
        <v>1.25</v>
      </c>
      <c r="E4" s="21">
        <v>4</v>
      </c>
      <c r="F4" s="21">
        <v>5</v>
      </c>
      <c r="G4" s="21">
        <v>6</v>
      </c>
      <c r="H4" s="21">
        <v>2</v>
      </c>
    </row>
    <row r="5" spans="1:8">
      <c r="A5" s="20" t="s">
        <v>72</v>
      </c>
      <c r="B5" s="22">
        <v>2</v>
      </c>
      <c r="C5" s="22">
        <v>3</v>
      </c>
      <c r="D5" s="22">
        <f t="shared" si="0"/>
        <v>1.5</v>
      </c>
      <c r="E5" s="21">
        <v>3</v>
      </c>
      <c r="F5" s="21">
        <v>3</v>
      </c>
      <c r="G5" s="21">
        <v>6</v>
      </c>
      <c r="H5" s="21">
        <v>3</v>
      </c>
    </row>
    <row r="6" spans="1:8">
      <c r="A6" s="20" t="s">
        <v>73</v>
      </c>
      <c r="B6" s="22">
        <v>1</v>
      </c>
      <c r="C6" s="22">
        <v>4.5</v>
      </c>
      <c r="D6" s="22">
        <f t="shared" si="0"/>
        <v>4.5</v>
      </c>
      <c r="E6" s="21">
        <v>0</v>
      </c>
      <c r="F6" s="21">
        <v>0</v>
      </c>
      <c r="G6" s="21">
        <v>4</v>
      </c>
      <c r="H6" s="21">
        <v>1.7142857142857142</v>
      </c>
    </row>
    <row r="7" spans="1:8">
      <c r="A7" s="20" t="s">
        <v>74</v>
      </c>
      <c r="B7" s="22">
        <f>SUM(B2:B6)</f>
        <v>12</v>
      </c>
      <c r="C7" s="22">
        <f>SUM(C2:C6)</f>
        <v>22.5</v>
      </c>
      <c r="D7" s="22">
        <f t="shared" si="0"/>
        <v>1.875</v>
      </c>
      <c r="E7" s="21">
        <f>SUM(E2:E6)</f>
        <v>12</v>
      </c>
      <c r="F7" s="21">
        <f t="shared" ref="F7:G7" si="1">SUM(F2:F6)</f>
        <v>18</v>
      </c>
      <c r="G7" s="21">
        <f t="shared" si="1"/>
        <v>28</v>
      </c>
      <c r="H7" s="21">
        <f>AVERAGE(H2:H6)</f>
        <v>2.4228571428571426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9" sqref="F9"/>
    </sheetView>
  </sheetViews>
  <sheetFormatPr defaultRowHeight="14.25"/>
  <cols>
    <col min="1" max="1" width="7.5" bestFit="1" customWidth="1"/>
    <col min="2" max="2" width="12.75" bestFit="1" customWidth="1"/>
    <col min="3" max="3" width="10.5" bestFit="1" customWidth="1"/>
    <col min="4" max="4" width="17.25" bestFit="1" customWidth="1"/>
    <col min="5" max="5" width="10.5" bestFit="1" customWidth="1"/>
    <col min="6" max="6" width="11.625" bestFit="1" customWidth="1"/>
  </cols>
  <sheetData>
    <row r="1" spans="1:6">
      <c r="A1" s="23" t="s">
        <v>4</v>
      </c>
      <c r="B1" s="24" t="s">
        <v>75</v>
      </c>
      <c r="C1" s="24" t="s">
        <v>76</v>
      </c>
      <c r="D1" s="24" t="s">
        <v>77</v>
      </c>
      <c r="E1" s="24" t="s">
        <v>78</v>
      </c>
      <c r="F1" s="24" t="s">
        <v>79</v>
      </c>
    </row>
    <row r="2" spans="1:6">
      <c r="A2" s="23" t="s">
        <v>70</v>
      </c>
      <c r="B2" s="24">
        <v>16</v>
      </c>
      <c r="C2" s="24">
        <v>2</v>
      </c>
      <c r="D2" s="24">
        <v>3</v>
      </c>
      <c r="E2" s="24">
        <v>2</v>
      </c>
      <c r="F2" s="25">
        <v>0</v>
      </c>
    </row>
    <row r="3" spans="1:6">
      <c r="A3" s="23" t="s">
        <v>71</v>
      </c>
      <c r="B3" s="24">
        <v>20</v>
      </c>
      <c r="C3" s="24">
        <v>0</v>
      </c>
      <c r="D3" s="24">
        <v>3</v>
      </c>
      <c r="E3" s="24">
        <v>3</v>
      </c>
      <c r="F3" s="25">
        <v>0</v>
      </c>
    </row>
    <row r="4" spans="1:6">
      <c r="A4" s="23" t="s">
        <v>69</v>
      </c>
      <c r="B4" s="24">
        <v>18</v>
      </c>
      <c r="C4" s="24">
        <v>4</v>
      </c>
      <c r="D4" s="24">
        <v>2</v>
      </c>
      <c r="E4" s="24">
        <v>3</v>
      </c>
      <c r="F4" s="25">
        <v>0</v>
      </c>
    </row>
    <row r="5" spans="1:6">
      <c r="A5" s="23" t="s">
        <v>72</v>
      </c>
      <c r="B5" s="24">
        <v>16</v>
      </c>
      <c r="C5" s="24">
        <v>1</v>
      </c>
      <c r="D5" s="24">
        <v>4</v>
      </c>
      <c r="E5" s="24">
        <v>3</v>
      </c>
      <c r="F5" s="25">
        <v>0</v>
      </c>
    </row>
    <row r="6" spans="1:6">
      <c r="A6" s="23" t="s">
        <v>73</v>
      </c>
      <c r="B6" s="24">
        <v>0</v>
      </c>
      <c r="C6" s="24">
        <v>0</v>
      </c>
      <c r="D6" s="24">
        <v>0</v>
      </c>
      <c r="E6" s="24">
        <v>0</v>
      </c>
      <c r="F6" s="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9" sqref="G9"/>
    </sheetView>
  </sheetViews>
  <sheetFormatPr defaultRowHeight="14.25"/>
  <sheetData>
    <row r="1" spans="1:5">
      <c r="A1" t="s">
        <v>82</v>
      </c>
    </row>
    <row r="3" spans="1:5">
      <c r="B3" s="19"/>
      <c r="C3" s="19"/>
      <c r="D3" s="19"/>
      <c r="E3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问题回归</vt:lpstr>
      <vt:lpstr>遗留任务</vt:lpstr>
      <vt:lpstr>任务统计</vt:lpstr>
      <vt:lpstr>缺陷情况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2016-05-20T06:02:18Z</cp:lastPrinted>
  <dcterms:created xsi:type="dcterms:W3CDTF">2008-09-11T17:22:52Z</dcterms:created>
  <dcterms:modified xsi:type="dcterms:W3CDTF">2016-05-30T03:24:00Z</dcterms:modified>
</cp:coreProperties>
</file>