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400" activeTab="1"/>
  </bookViews>
  <sheets>
    <sheet name="问题回归" sheetId="5" r:id="rId1"/>
    <sheet name="任务时间安排" sheetId="2" r:id="rId2"/>
    <sheet name="任务统计" sheetId="6" r:id="rId3"/>
    <sheet name="缺陷情况" sheetId="7" r:id="rId4"/>
    <sheet name="Sheet1" sheetId="8" r:id="rId5"/>
  </sheets>
  <calcPr calcId="125725"/>
</workbook>
</file>

<file path=xl/calcChain.xml><?xml version="1.0" encoding="utf-8"?>
<calcChain xmlns="http://schemas.openxmlformats.org/spreadsheetml/2006/main">
  <c r="H3" i="6"/>
  <c r="H4"/>
  <c r="H5"/>
  <c r="H6"/>
  <c r="H2"/>
  <c r="F7"/>
  <c r="G7"/>
  <c r="E7"/>
  <c r="C7"/>
  <c r="B7"/>
  <c r="D3"/>
  <c r="D4"/>
  <c r="D5"/>
  <c r="D6"/>
  <c r="D2"/>
  <c r="H7" l="1"/>
  <c r="D7"/>
</calcChain>
</file>

<file path=xl/sharedStrings.xml><?xml version="1.0" encoding="utf-8"?>
<sst xmlns="http://schemas.openxmlformats.org/spreadsheetml/2006/main" count="155" uniqueCount="89">
  <si>
    <t>后台</t>
  </si>
  <si>
    <t>时间</t>
  </si>
  <si>
    <t>开发人</t>
  </si>
  <si>
    <t>状态</t>
  </si>
  <si>
    <t>共同代码块的实现</t>
  </si>
  <si>
    <t>第二迭代完结</t>
  </si>
  <si>
    <t>模块的耦合</t>
  </si>
  <si>
    <t>待解决</t>
  </si>
  <si>
    <t>需求不清晰</t>
  </si>
  <si>
    <t>代码不熟悉</t>
  </si>
  <si>
    <t>送测不及时</t>
  </si>
  <si>
    <t>延期一天，早会提醒并增加协作人</t>
  </si>
  <si>
    <t>项目架构坏境存在问题</t>
  </si>
  <si>
    <t>在早会上进行统一计划的变更</t>
  </si>
  <si>
    <t>地二迭代发现的问题</t>
  </si>
  <si>
    <t>任务看板更新不及时</t>
  </si>
  <si>
    <t>版本的控制导致时间延后和测试不稳定</t>
  </si>
  <si>
    <r>
      <rPr>
        <sz val="11"/>
        <color theme="1"/>
        <rFont val="宋体"/>
        <family val="3"/>
        <charset val="134"/>
      </rPr>
      <t>规定每天发布时间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早上上班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下午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点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其他时段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看情况发班</t>
    </r>
  </si>
  <si>
    <t>任务没通过自测提交测试</t>
  </si>
  <si>
    <t>任务耦合导致任务延期</t>
  </si>
  <si>
    <t>第三个迭代问题</t>
  </si>
  <si>
    <t>领取任务数</t>
  </si>
  <si>
    <t>总工作量</t>
  </si>
  <si>
    <t>单任务耗时</t>
  </si>
  <si>
    <t>实际完成任务</t>
  </si>
  <si>
    <t>实际任务预估</t>
  </si>
  <si>
    <t>使用天数</t>
  </si>
  <si>
    <t>单任务实际耗时</t>
  </si>
  <si>
    <t>周尚涛</t>
  </si>
  <si>
    <t>周坤</t>
  </si>
  <si>
    <t>周双双</t>
  </si>
  <si>
    <t>熊鹏</t>
  </si>
  <si>
    <t>文泽天</t>
  </si>
  <si>
    <t>合计</t>
  </si>
  <si>
    <t>产生的BUG数</t>
  </si>
  <si>
    <t>剩余BUG数</t>
  </si>
  <si>
    <t>属于新功能BUG数</t>
  </si>
  <si>
    <t>严重BUG数</t>
  </si>
  <si>
    <t>送测不成功</t>
  </si>
  <si>
    <t>库存管理--库存发布页面，建议增加库存产品批量上下架功能</t>
  </si>
  <si>
    <t>分类</t>
  </si>
  <si>
    <t>任务</t>
  </si>
  <si>
    <t>前台</t>
  </si>
  <si>
    <r>
      <t>wap</t>
    </r>
    <r>
      <rPr>
        <sz val="11"/>
        <color theme="1"/>
        <rFont val="宋体"/>
        <family val="3"/>
        <charset val="134"/>
      </rPr>
      <t>端的用户分类显示，
首页的一些缺失的地方</t>
    </r>
  </si>
  <si>
    <r>
      <t>wap</t>
    </r>
    <r>
      <rPr>
        <sz val="11"/>
        <color theme="1"/>
        <rFont val="宋体"/>
        <family val="3"/>
        <charset val="134"/>
      </rPr>
      <t>端服务类别的筛选，
模糊查询，以及显示</t>
    </r>
  </si>
  <si>
    <r>
      <t>wap</t>
    </r>
    <r>
      <rPr>
        <sz val="11"/>
        <color theme="1"/>
        <rFont val="宋体"/>
        <family val="3"/>
        <charset val="134"/>
      </rPr>
      <t>端服务类别的维护</t>
    </r>
  </si>
  <si>
    <t>定位的区县选择</t>
  </si>
  <si>
    <t>已开通区域的设置/市最低收费标准设置</t>
  </si>
  <si>
    <t>产品的类别的新增维护</t>
  </si>
  <si>
    <t>品牌的新增维护</t>
  </si>
  <si>
    <t>服务的维护，以及服务的介绍
以及前台服务的展示</t>
  </si>
  <si>
    <t>提交服务订单</t>
  </si>
  <si>
    <t>收货地址改造/个人中心菜单</t>
  </si>
  <si>
    <t>师傅/个人WAP注册/包含图片上传</t>
  </si>
  <si>
    <t>师傅的审核</t>
  </si>
  <si>
    <t>订单流程</t>
  </si>
  <si>
    <t>订单列表的展示/以及剩余功能</t>
  </si>
  <si>
    <t>推送需购买材料</t>
  </si>
  <si>
    <t>取消订单，修改订单</t>
  </si>
  <si>
    <r>
      <rPr>
        <sz val="10"/>
        <color rgb="FF333333"/>
        <rFont val="宋体"/>
        <family val="3"/>
        <charset val="134"/>
      </rPr>
      <t>导航</t>
    </r>
    <r>
      <rPr>
        <sz val="10"/>
        <color rgb="FF333333"/>
        <rFont val="Arial"/>
        <family val="2"/>
      </rPr>
      <t>/</t>
    </r>
    <r>
      <rPr>
        <sz val="10"/>
        <color rgb="FF333333"/>
        <rFont val="宋体"/>
        <family val="3"/>
        <charset val="134"/>
      </rPr>
      <t>定位师傅位置</t>
    </r>
  </si>
  <si>
    <t>服务订单详情</t>
  </si>
  <si>
    <t>师傅接单</t>
  </si>
  <si>
    <t>个人中心</t>
  </si>
  <si>
    <t>我的地址</t>
  </si>
  <si>
    <t>邀请分享</t>
  </si>
  <si>
    <t>我的收藏</t>
  </si>
  <si>
    <t>我的技能编辑</t>
  </si>
  <si>
    <t>找师傅/个人中心</t>
    <phoneticPr fontId="1" type="noConversion"/>
  </si>
  <si>
    <t>服务详情页面/收藏/我的消息/意见反馈</t>
    <phoneticPr fontId="1" type="noConversion"/>
  </si>
  <si>
    <t>完善地址资料/增加收藏按钮/师傅注册</t>
    <phoneticPr fontId="1" type="noConversion"/>
  </si>
  <si>
    <t>修改自有商品/修改完善地址页面底部/我的地址</t>
    <phoneticPr fontId="1" type="noConversion"/>
  </si>
  <si>
    <t>新的终端首页/分类列表/提交订单</t>
    <phoneticPr fontId="1" type="noConversion"/>
  </si>
  <si>
    <t>我的技能/服务订单/提交订单页面选择时间</t>
    <phoneticPr fontId="1" type="noConversion"/>
  </si>
  <si>
    <t>服务订单详情/修改BUG</t>
    <phoneticPr fontId="1" type="noConversion"/>
  </si>
  <si>
    <t>重做找师傅/wap端图标图片更换</t>
    <phoneticPr fontId="1" type="noConversion"/>
  </si>
  <si>
    <t>优化wap端</t>
    <phoneticPr fontId="1" type="noConversion"/>
  </si>
  <si>
    <t>回归测试</t>
    <phoneticPr fontId="1" type="noConversion"/>
  </si>
  <si>
    <t>只有产品新增与维护</t>
    <phoneticPr fontId="1" type="noConversion"/>
  </si>
  <si>
    <t>wap端服务类型管理</t>
    <phoneticPr fontId="1" type="noConversion"/>
  </si>
  <si>
    <t>个人中心我的地址</t>
    <phoneticPr fontId="1" type="noConversion"/>
  </si>
  <si>
    <r>
      <t>wap</t>
    </r>
    <r>
      <rPr>
        <sz val="11"/>
        <color theme="1"/>
        <rFont val="宋体"/>
        <family val="3"/>
        <charset val="134"/>
      </rPr>
      <t>端服务展示详情，服务维护</t>
    </r>
    <phoneticPr fontId="1" type="noConversion"/>
  </si>
  <si>
    <t>服务订单提交</t>
    <phoneticPr fontId="1" type="noConversion"/>
  </si>
  <si>
    <t>产品导入</t>
    <phoneticPr fontId="1" type="noConversion"/>
  </si>
  <si>
    <t>个人和师傅注册</t>
    <phoneticPr fontId="1" type="noConversion"/>
  </si>
  <si>
    <t>添加大类</t>
    <phoneticPr fontId="1" type="noConversion"/>
  </si>
  <si>
    <t>我的技能</t>
    <phoneticPr fontId="1" type="noConversion"/>
  </si>
  <si>
    <t>师傅接单</t>
    <phoneticPr fontId="1" type="noConversion"/>
  </si>
  <si>
    <t>师傅后台审核</t>
    <phoneticPr fontId="1" type="noConversion"/>
  </si>
  <si>
    <t>陶杨</t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</si>
</sst>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Tahoma"/>
      <family val="2"/>
      <charset val="134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5" borderId="0" xfId="0" applyFill="1"/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/>
    <xf numFmtId="0" fontId="5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0" borderId="1" xfId="1" applyBorder="1" applyAlignment="1">
      <alignment vertic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horizontal="left" vertical="center"/>
    </xf>
    <xf numFmtId="0" fontId="4" fillId="0" borderId="1" xfId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M27" sqref="M27"/>
    </sheetView>
  </sheetViews>
  <sheetFormatPr defaultRowHeight="14.25"/>
  <sheetData>
    <row r="1" spans="1:4">
      <c r="A1" s="1"/>
      <c r="B1" s="1"/>
      <c r="C1" s="2" t="s">
        <v>3</v>
      </c>
      <c r="D1" s="1"/>
    </row>
    <row r="2" spans="1:4">
      <c r="A2" s="2" t="s">
        <v>4</v>
      </c>
      <c r="B2" s="1"/>
      <c r="C2" s="2" t="s">
        <v>5</v>
      </c>
      <c r="D2" s="1"/>
    </row>
    <row r="3" spans="1:4">
      <c r="A3" s="2" t="s">
        <v>6</v>
      </c>
      <c r="B3" s="1"/>
      <c r="C3" s="2" t="s">
        <v>7</v>
      </c>
      <c r="D3" s="1"/>
    </row>
    <row r="4" spans="1:4">
      <c r="A4" s="2" t="s">
        <v>8</v>
      </c>
      <c r="B4" s="1"/>
      <c r="C4" s="1"/>
      <c r="D4" s="1"/>
    </row>
    <row r="5" spans="1:4">
      <c r="A5" s="2" t="s">
        <v>9</v>
      </c>
      <c r="B5" s="1"/>
      <c r="C5" s="1"/>
      <c r="D5" s="1"/>
    </row>
    <row r="6" spans="1:4">
      <c r="A6" s="4" t="s">
        <v>10</v>
      </c>
      <c r="B6" s="1"/>
      <c r="C6" s="2" t="s">
        <v>11</v>
      </c>
      <c r="D6" s="1"/>
    </row>
    <row r="7" spans="1:4">
      <c r="A7" s="2" t="s">
        <v>12</v>
      </c>
      <c r="B7" s="1"/>
      <c r="C7" s="2" t="s">
        <v>13</v>
      </c>
      <c r="D7" s="1"/>
    </row>
    <row r="9" spans="1:4">
      <c r="A9" s="2" t="s">
        <v>14</v>
      </c>
      <c r="B9" s="1"/>
      <c r="C9" s="1"/>
      <c r="D9" s="1"/>
    </row>
    <row r="10" spans="1:4">
      <c r="A10" s="2" t="s">
        <v>15</v>
      </c>
      <c r="B10" s="1"/>
      <c r="C10" s="1"/>
      <c r="D10" s="1"/>
    </row>
    <row r="11" spans="1:4">
      <c r="A11" s="2" t="s">
        <v>16</v>
      </c>
      <c r="B11" s="1"/>
      <c r="C11" s="1"/>
      <c r="D11" s="1" t="s">
        <v>17</v>
      </c>
    </row>
    <row r="12" spans="1:4">
      <c r="A12" s="2" t="s">
        <v>18</v>
      </c>
      <c r="B12" s="1"/>
      <c r="C12" s="1"/>
      <c r="D12" s="1"/>
    </row>
    <row r="13" spans="1:4">
      <c r="A13" s="2" t="s">
        <v>19</v>
      </c>
      <c r="B13" s="1"/>
      <c r="C13" s="1"/>
      <c r="D13" s="1"/>
    </row>
    <row r="15" spans="1:4">
      <c r="A15" s="2" t="s">
        <v>20</v>
      </c>
      <c r="B15" s="1"/>
      <c r="C15" s="1"/>
      <c r="D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tabSelected="1" zoomScaleNormal="100" workbookViewId="0">
      <pane ySplit="1" topLeftCell="A2" activePane="bottomLeft" state="frozen"/>
      <selection pane="bottomLeft" activeCell="T21" sqref="T21"/>
    </sheetView>
  </sheetViews>
  <sheetFormatPr defaultRowHeight="14.25"/>
  <cols>
    <col min="2" max="2" width="37" bestFit="1" customWidth="1"/>
    <col min="6" max="7" width="10" bestFit="1" customWidth="1"/>
    <col min="15" max="17" width="10" bestFit="1" customWidth="1"/>
  </cols>
  <sheetData>
    <row r="1" spans="1:17">
      <c r="A1" s="12" t="s">
        <v>40</v>
      </c>
      <c r="B1" s="12" t="s">
        <v>41</v>
      </c>
      <c r="C1" s="12" t="s">
        <v>1</v>
      </c>
      <c r="D1" s="12" t="s">
        <v>2</v>
      </c>
      <c r="F1" s="17">
        <v>42520</v>
      </c>
      <c r="G1" s="17">
        <v>42521</v>
      </c>
      <c r="H1" s="17">
        <v>42522</v>
      </c>
      <c r="I1" s="17">
        <v>42523</v>
      </c>
      <c r="J1" s="17">
        <v>42524</v>
      </c>
      <c r="K1" s="17">
        <v>42526</v>
      </c>
      <c r="L1" s="17">
        <v>42527</v>
      </c>
      <c r="M1" s="17">
        <v>42528</v>
      </c>
      <c r="N1" s="17">
        <v>42529</v>
      </c>
      <c r="O1" s="17">
        <v>42533</v>
      </c>
      <c r="P1" s="17">
        <v>42534</v>
      </c>
      <c r="Q1" s="17">
        <v>42535</v>
      </c>
    </row>
    <row r="2" spans="1:17" ht="28.5">
      <c r="A2" s="12" t="s">
        <v>42</v>
      </c>
      <c r="B2" s="13" t="s">
        <v>43</v>
      </c>
      <c r="C2" s="11">
        <v>1.5</v>
      </c>
      <c r="D2" s="12" t="s">
        <v>30</v>
      </c>
      <c r="E2" s="12" t="s">
        <v>30</v>
      </c>
      <c r="G2" s="18"/>
      <c r="P2" s="19"/>
    </row>
    <row r="3" spans="1:17" ht="28.5">
      <c r="A3" s="12" t="s">
        <v>42</v>
      </c>
      <c r="B3" s="13" t="s">
        <v>44</v>
      </c>
      <c r="C3" s="11">
        <v>1</v>
      </c>
      <c r="D3" s="12" t="s">
        <v>29</v>
      </c>
      <c r="E3" s="12" t="s">
        <v>29</v>
      </c>
      <c r="K3" s="8"/>
    </row>
    <row r="4" spans="1:17">
      <c r="A4" s="12" t="s">
        <v>0</v>
      </c>
      <c r="B4" s="11" t="s">
        <v>45</v>
      </c>
      <c r="C4" s="11">
        <v>2</v>
      </c>
      <c r="D4" s="12" t="s">
        <v>29</v>
      </c>
      <c r="E4" s="12" t="s">
        <v>29</v>
      </c>
      <c r="G4" s="8"/>
      <c r="H4" s="8"/>
      <c r="I4" s="8"/>
    </row>
    <row r="5" spans="1:17">
      <c r="A5" s="12" t="s">
        <v>42</v>
      </c>
      <c r="B5" s="12" t="s">
        <v>46</v>
      </c>
      <c r="C5" s="10">
        <v>3</v>
      </c>
      <c r="D5" s="16" t="s">
        <v>32</v>
      </c>
    </row>
    <row r="6" spans="1:17">
      <c r="A6" s="12" t="s">
        <v>0</v>
      </c>
      <c r="B6" s="12" t="s">
        <v>47</v>
      </c>
      <c r="C6" s="10"/>
      <c r="D6" s="16"/>
    </row>
    <row r="7" spans="1:17">
      <c r="A7" s="12" t="s">
        <v>42</v>
      </c>
      <c r="B7" s="12" t="s">
        <v>48</v>
      </c>
      <c r="C7" s="11">
        <v>2</v>
      </c>
      <c r="D7" s="12" t="s">
        <v>32</v>
      </c>
      <c r="E7" s="12" t="s">
        <v>30</v>
      </c>
      <c r="J7" s="19"/>
      <c r="K7" s="19"/>
    </row>
    <row r="8" spans="1:17">
      <c r="A8" s="12" t="s">
        <v>42</v>
      </c>
      <c r="B8" s="12" t="s">
        <v>49</v>
      </c>
      <c r="C8" s="11">
        <v>1</v>
      </c>
      <c r="D8" s="12" t="s">
        <v>32</v>
      </c>
      <c r="E8" s="12" t="s">
        <v>30</v>
      </c>
      <c r="H8" s="19"/>
      <c r="I8" s="19"/>
    </row>
    <row r="9" spans="1:17" ht="27.75">
      <c r="A9" s="12" t="s">
        <v>0</v>
      </c>
      <c r="B9" s="15" t="s">
        <v>50</v>
      </c>
      <c r="C9" s="11">
        <v>2</v>
      </c>
      <c r="D9" s="12" t="s">
        <v>29</v>
      </c>
      <c r="E9" s="12" t="s">
        <v>29</v>
      </c>
      <c r="J9" s="8"/>
      <c r="K9" s="8"/>
    </row>
    <row r="10" spans="1:17">
      <c r="A10" s="12" t="s">
        <v>42</v>
      </c>
      <c r="B10" s="12" t="s">
        <v>51</v>
      </c>
      <c r="C10" s="11">
        <v>1</v>
      </c>
      <c r="D10" s="12" t="s">
        <v>31</v>
      </c>
      <c r="E10" s="12" t="s">
        <v>31</v>
      </c>
      <c r="K10" s="20"/>
    </row>
    <row r="11" spans="1:17">
      <c r="A11" s="12" t="s">
        <v>42</v>
      </c>
      <c r="B11" s="12" t="s">
        <v>52</v>
      </c>
      <c r="C11" s="11">
        <v>3</v>
      </c>
      <c r="D11" s="12" t="s">
        <v>31</v>
      </c>
      <c r="E11" s="12" t="s">
        <v>31</v>
      </c>
      <c r="G11" s="20"/>
      <c r="H11" s="20"/>
      <c r="I11" s="20"/>
    </row>
    <row r="12" spans="1:17">
      <c r="A12" s="12" t="s">
        <v>42</v>
      </c>
      <c r="B12" s="12" t="s">
        <v>53</v>
      </c>
      <c r="C12" s="11">
        <v>2</v>
      </c>
      <c r="D12" s="12" t="s">
        <v>28</v>
      </c>
      <c r="E12" s="12" t="s">
        <v>28</v>
      </c>
      <c r="I12" s="3"/>
      <c r="J12" s="3"/>
      <c r="K12" s="3"/>
    </row>
    <row r="13" spans="1:17">
      <c r="A13" s="12" t="s">
        <v>0</v>
      </c>
      <c r="B13" s="12" t="s">
        <v>54</v>
      </c>
      <c r="C13" s="11">
        <v>2</v>
      </c>
      <c r="D13" s="12" t="s">
        <v>28</v>
      </c>
      <c r="E13" s="12" t="s">
        <v>28</v>
      </c>
      <c r="L13" s="3"/>
      <c r="M13" s="3"/>
      <c r="N13" s="3"/>
      <c r="O13" s="3"/>
    </row>
    <row r="14" spans="1:17">
      <c r="A14" s="12" t="s">
        <v>55</v>
      </c>
      <c r="B14" s="12" t="s">
        <v>56</v>
      </c>
      <c r="C14" s="11">
        <v>2.5</v>
      </c>
      <c r="D14" s="12" t="s">
        <v>30</v>
      </c>
      <c r="E14" s="12" t="s">
        <v>30</v>
      </c>
      <c r="N14" s="19"/>
      <c r="O14" s="19"/>
      <c r="P14" s="19"/>
    </row>
    <row r="15" spans="1:17">
      <c r="A15" s="12" t="s">
        <v>55</v>
      </c>
      <c r="B15" s="12" t="s">
        <v>57</v>
      </c>
      <c r="C15" s="11">
        <v>1.5</v>
      </c>
      <c r="D15" s="12" t="s">
        <v>31</v>
      </c>
      <c r="E15" s="12" t="s">
        <v>31</v>
      </c>
      <c r="L15" s="20"/>
      <c r="M15" s="20"/>
    </row>
    <row r="16" spans="1:17">
      <c r="A16" s="12" t="s">
        <v>55</v>
      </c>
      <c r="B16" s="12" t="s">
        <v>58</v>
      </c>
      <c r="C16" s="11">
        <v>1</v>
      </c>
      <c r="D16" s="12" t="s">
        <v>30</v>
      </c>
      <c r="E16" s="12" t="s">
        <v>30</v>
      </c>
      <c r="M16" s="19"/>
    </row>
    <row r="17" spans="1:16">
      <c r="A17" s="12" t="s">
        <v>55</v>
      </c>
      <c r="B17" s="12" t="s">
        <v>59</v>
      </c>
      <c r="C17" s="11">
        <v>2</v>
      </c>
      <c r="D17" s="12" t="s">
        <v>29</v>
      </c>
      <c r="E17" s="12" t="s">
        <v>29</v>
      </c>
      <c r="L17" s="8"/>
      <c r="M17" s="8"/>
      <c r="N17" s="8"/>
      <c r="O17" s="8"/>
      <c r="P17" s="8"/>
    </row>
    <row r="18" spans="1:16">
      <c r="A18" s="12" t="s">
        <v>42</v>
      </c>
      <c r="B18" s="12" t="s">
        <v>60</v>
      </c>
      <c r="C18" s="11">
        <v>1</v>
      </c>
      <c r="D18" s="12" t="s">
        <v>28</v>
      </c>
      <c r="E18" s="12" t="s">
        <v>28</v>
      </c>
      <c r="L18" s="3"/>
      <c r="M18" s="3"/>
      <c r="N18" s="3"/>
      <c r="O18" s="3"/>
      <c r="P18" s="3"/>
    </row>
    <row r="19" spans="1:16">
      <c r="A19" s="12" t="s">
        <v>42</v>
      </c>
      <c r="B19" s="12" t="s">
        <v>61</v>
      </c>
      <c r="C19" s="11">
        <v>1</v>
      </c>
      <c r="D19" s="12" t="s">
        <v>30</v>
      </c>
      <c r="E19" s="12" t="s">
        <v>30</v>
      </c>
      <c r="L19" s="19"/>
      <c r="M19" s="19"/>
    </row>
    <row r="20" spans="1:16" ht="16.5">
      <c r="A20" s="12" t="s">
        <v>62</v>
      </c>
      <c r="B20" s="14" t="s">
        <v>63</v>
      </c>
      <c r="C20" s="11">
        <v>1</v>
      </c>
      <c r="D20" s="12" t="s">
        <v>31</v>
      </c>
      <c r="E20" s="12" t="s">
        <v>31</v>
      </c>
      <c r="J20" s="20"/>
    </row>
    <row r="21" spans="1:16" ht="16.5">
      <c r="A21" s="12" t="s">
        <v>62</v>
      </c>
      <c r="B21" s="14" t="s">
        <v>64</v>
      </c>
      <c r="C21" s="11">
        <v>1</v>
      </c>
      <c r="D21" s="12" t="s">
        <v>30</v>
      </c>
      <c r="E21" s="12" t="s">
        <v>30</v>
      </c>
    </row>
    <row r="22" spans="1:16" ht="16.5">
      <c r="A22" s="12" t="s">
        <v>62</v>
      </c>
      <c r="B22" s="14" t="s">
        <v>65</v>
      </c>
      <c r="C22" s="11">
        <v>1</v>
      </c>
      <c r="D22" s="12" t="s">
        <v>28</v>
      </c>
      <c r="E22" s="12" t="s">
        <v>28</v>
      </c>
      <c r="G22" s="3"/>
      <c r="H22" s="3"/>
    </row>
    <row r="23" spans="1:16">
      <c r="A23" s="12" t="s">
        <v>62</v>
      </c>
      <c r="B23" s="12" t="s">
        <v>66</v>
      </c>
      <c r="C23" s="11">
        <v>1</v>
      </c>
      <c r="D23" s="12" t="s">
        <v>28</v>
      </c>
      <c r="E23" s="12" t="s">
        <v>28</v>
      </c>
      <c r="K23" s="3"/>
      <c r="L23" s="3"/>
    </row>
    <row r="25" spans="1:16" ht="16.5">
      <c r="B25" s="14" t="s">
        <v>67</v>
      </c>
      <c r="F25" s="5"/>
    </row>
    <row r="26" spans="1:16" ht="16.5">
      <c r="B26" s="14" t="s">
        <v>68</v>
      </c>
      <c r="G26" s="5"/>
    </row>
    <row r="27" spans="1:16" ht="16.5">
      <c r="B27" s="14" t="s">
        <v>69</v>
      </c>
      <c r="H27" s="5"/>
    </row>
    <row r="28" spans="1:16" ht="16.5">
      <c r="B28" s="14" t="s">
        <v>70</v>
      </c>
      <c r="I28" s="5"/>
    </row>
    <row r="29" spans="1:16" ht="16.5">
      <c r="B29" s="14" t="s">
        <v>71</v>
      </c>
      <c r="J29" s="5"/>
    </row>
    <row r="30" spans="1:16" ht="16.5">
      <c r="B30" s="14" t="s">
        <v>72</v>
      </c>
      <c r="K30" s="5"/>
    </row>
    <row r="31" spans="1:16" ht="16.5">
      <c r="B31" s="14" t="s">
        <v>73</v>
      </c>
      <c r="L31" s="5"/>
    </row>
    <row r="32" spans="1:16" ht="16.5">
      <c r="B32" s="14" t="s">
        <v>74</v>
      </c>
      <c r="M32" s="5"/>
    </row>
    <row r="33" spans="2:17" ht="16.5">
      <c r="B33" s="14" t="s">
        <v>75</v>
      </c>
      <c r="N33" s="5"/>
      <c r="O33" s="5"/>
      <c r="P33" s="5"/>
    </row>
    <row r="35" spans="2:17">
      <c r="B35" s="12" t="s">
        <v>76</v>
      </c>
      <c r="G35" s="21"/>
      <c r="H35" s="21"/>
    </row>
    <row r="36" spans="2:17" ht="16.5">
      <c r="B36" s="14" t="s">
        <v>77</v>
      </c>
      <c r="I36" s="21"/>
      <c r="J36" s="21"/>
    </row>
    <row r="37" spans="2:17" ht="16.5">
      <c r="B37" s="14" t="s">
        <v>78</v>
      </c>
      <c r="I37" s="21"/>
      <c r="J37" s="21"/>
    </row>
    <row r="38" spans="2:17">
      <c r="B38" s="12" t="s">
        <v>79</v>
      </c>
      <c r="J38" s="21"/>
    </row>
    <row r="39" spans="2:17">
      <c r="B39" s="11" t="s">
        <v>80</v>
      </c>
      <c r="K39" s="21"/>
      <c r="L39" s="21"/>
    </row>
    <row r="40" spans="2:17">
      <c r="B40" s="12" t="s">
        <v>81</v>
      </c>
      <c r="M40" s="21"/>
      <c r="N40" s="21"/>
      <c r="O40" s="21"/>
      <c r="P40" s="21"/>
      <c r="Q40" s="21"/>
    </row>
    <row r="41" spans="2:17">
      <c r="B41" s="12" t="s">
        <v>82</v>
      </c>
      <c r="K41" s="21"/>
      <c r="L41" s="21"/>
      <c r="M41" s="21"/>
    </row>
    <row r="42" spans="2:17">
      <c r="B42" s="12" t="s">
        <v>83</v>
      </c>
      <c r="K42" s="21"/>
      <c r="L42" s="21"/>
      <c r="M42" s="21"/>
    </row>
    <row r="43" spans="2:17">
      <c r="B43" s="12" t="s">
        <v>84</v>
      </c>
      <c r="K43" s="21"/>
      <c r="L43" s="21"/>
      <c r="M43" s="21"/>
    </row>
    <row r="44" spans="2:17">
      <c r="B44" s="12" t="s">
        <v>85</v>
      </c>
      <c r="N44" s="21"/>
      <c r="O44" s="21"/>
      <c r="P44" s="21"/>
    </row>
    <row r="45" spans="2:17">
      <c r="B45" s="12" t="s">
        <v>86</v>
      </c>
      <c r="M45" s="21"/>
      <c r="N45" s="21"/>
      <c r="O45" s="21"/>
      <c r="P45" s="21"/>
    </row>
    <row r="46" spans="2:17">
      <c r="B46" s="12" t="s">
        <v>81</v>
      </c>
      <c r="M46" s="21"/>
      <c r="N46" s="21"/>
    </row>
    <row r="47" spans="2:17">
      <c r="B47" s="12" t="s">
        <v>87</v>
      </c>
      <c r="O47" s="21"/>
      <c r="P47" s="21"/>
      <c r="Q47" s="21"/>
    </row>
  </sheetData>
  <mergeCells count="2">
    <mergeCell ref="C5:C6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K18" sqref="K18"/>
    </sheetView>
  </sheetViews>
  <sheetFormatPr defaultRowHeight="14.25"/>
  <cols>
    <col min="1" max="1" width="7.125" bestFit="1" customWidth="1"/>
    <col min="2" max="2" width="11" bestFit="1" customWidth="1"/>
    <col min="4" max="4" width="11" bestFit="1" customWidth="1"/>
    <col min="5" max="6" width="13" bestFit="1" customWidth="1"/>
    <col min="8" max="8" width="15.125" bestFit="1" customWidth="1"/>
  </cols>
  <sheetData>
    <row r="1" spans="1:8">
      <c r="A1" s="6"/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</row>
    <row r="2" spans="1:8">
      <c r="A2" s="7" t="s">
        <v>28</v>
      </c>
      <c r="B2" s="9">
        <v>5</v>
      </c>
      <c r="C2" s="9">
        <v>7</v>
      </c>
      <c r="D2" s="9">
        <f>C2/B2</f>
        <v>1.4</v>
      </c>
      <c r="E2" s="8">
        <v>5</v>
      </c>
      <c r="F2" s="8">
        <v>7</v>
      </c>
      <c r="G2" s="8">
        <v>11</v>
      </c>
      <c r="H2" s="8">
        <f>G2/E2</f>
        <v>2.2000000000000002</v>
      </c>
    </row>
    <row r="3" spans="1:8">
      <c r="A3" s="7" t="s">
        <v>29</v>
      </c>
      <c r="B3" s="9">
        <v>4</v>
      </c>
      <c r="C3" s="9">
        <v>7</v>
      </c>
      <c r="D3" s="9">
        <f t="shared" ref="D3:D7" si="0">C3/B3</f>
        <v>1.75</v>
      </c>
      <c r="E3" s="8">
        <v>4</v>
      </c>
      <c r="F3" s="8">
        <v>7</v>
      </c>
      <c r="G3" s="8">
        <v>11</v>
      </c>
      <c r="H3" s="8">
        <f t="shared" ref="H3:H6" si="1">G3/E3</f>
        <v>2.75</v>
      </c>
    </row>
    <row r="4" spans="1:8">
      <c r="A4" s="7" t="s">
        <v>30</v>
      </c>
      <c r="B4" s="9">
        <v>5</v>
      </c>
      <c r="C4" s="9">
        <v>7</v>
      </c>
      <c r="D4" s="9">
        <f t="shared" si="0"/>
        <v>1.4</v>
      </c>
      <c r="E4" s="8">
        <v>6</v>
      </c>
      <c r="F4" s="8">
        <v>9</v>
      </c>
      <c r="G4" s="8">
        <v>11</v>
      </c>
      <c r="H4" s="8">
        <f t="shared" si="1"/>
        <v>1.8333333333333333</v>
      </c>
    </row>
    <row r="5" spans="1:8">
      <c r="A5" s="7" t="s">
        <v>31</v>
      </c>
      <c r="B5" s="9">
        <v>4</v>
      </c>
      <c r="C5" s="9">
        <v>6.5</v>
      </c>
      <c r="D5" s="9">
        <f t="shared" si="0"/>
        <v>1.625</v>
      </c>
      <c r="E5" s="8">
        <v>4</v>
      </c>
      <c r="F5" s="8">
        <v>6.5</v>
      </c>
      <c r="G5" s="8">
        <v>11</v>
      </c>
      <c r="H5" s="8">
        <f t="shared" si="1"/>
        <v>2.75</v>
      </c>
    </row>
    <row r="6" spans="1:8">
      <c r="A6" s="7" t="s">
        <v>32</v>
      </c>
      <c r="B6" s="9">
        <v>3</v>
      </c>
      <c r="C6" s="9">
        <v>6</v>
      </c>
      <c r="D6" s="9">
        <f t="shared" si="0"/>
        <v>2</v>
      </c>
      <c r="E6" s="8">
        <v>1</v>
      </c>
      <c r="F6" s="8">
        <v>3.5</v>
      </c>
      <c r="G6" s="8">
        <v>11</v>
      </c>
      <c r="H6" s="8">
        <f t="shared" si="1"/>
        <v>11</v>
      </c>
    </row>
    <row r="7" spans="1:8">
      <c r="A7" s="7" t="s">
        <v>33</v>
      </c>
      <c r="B7" s="9">
        <f>SUM(B2:B6)</f>
        <v>21</v>
      </c>
      <c r="C7" s="9">
        <f>SUM(C2:C6)</f>
        <v>33.5</v>
      </c>
      <c r="D7" s="9">
        <f t="shared" si="0"/>
        <v>1.5952380952380953</v>
      </c>
      <c r="E7" s="8">
        <f>SUM(E2:E6)</f>
        <v>20</v>
      </c>
      <c r="F7" s="8">
        <f t="shared" ref="F7:G7" si="2">SUM(F2:F6)</f>
        <v>33</v>
      </c>
      <c r="G7" s="8">
        <f t="shared" si="2"/>
        <v>55</v>
      </c>
      <c r="H7" s="8">
        <f>AVERAGE(H2:H6)</f>
        <v>4.1066666666666665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H12" sqref="H12"/>
    </sheetView>
  </sheetViews>
  <sheetFormatPr defaultRowHeight="14.25"/>
  <cols>
    <col min="1" max="1" width="7.5" bestFit="1" customWidth="1"/>
    <col min="2" max="2" width="12.75" bestFit="1" customWidth="1"/>
    <col min="3" max="3" width="10.5" bestFit="1" customWidth="1"/>
    <col min="4" max="4" width="17.25" bestFit="1" customWidth="1"/>
    <col min="5" max="5" width="10.5" bestFit="1" customWidth="1"/>
    <col min="6" max="6" width="11.625" bestFit="1" customWidth="1"/>
  </cols>
  <sheetData>
    <row r="1" spans="1:6">
      <c r="A1" s="22" t="s">
        <v>2</v>
      </c>
      <c r="B1" s="23" t="s">
        <v>34</v>
      </c>
      <c r="C1" s="23" t="s">
        <v>35</v>
      </c>
      <c r="D1" s="23" t="s">
        <v>36</v>
      </c>
      <c r="E1" s="23" t="s">
        <v>37</v>
      </c>
      <c r="F1" s="23" t="s">
        <v>38</v>
      </c>
    </row>
    <row r="2" spans="1:6">
      <c r="A2" s="22" t="s">
        <v>29</v>
      </c>
      <c r="B2" s="23">
        <v>9</v>
      </c>
      <c r="C2" s="23">
        <v>2</v>
      </c>
      <c r="D2" s="23">
        <v>2</v>
      </c>
      <c r="E2" s="23">
        <v>1</v>
      </c>
      <c r="F2" s="24"/>
    </row>
    <row r="3" spans="1:6">
      <c r="A3" s="22" t="s">
        <v>30</v>
      </c>
      <c r="B3" s="23">
        <v>10</v>
      </c>
      <c r="C3" s="23">
        <v>1</v>
      </c>
      <c r="D3" s="23">
        <v>2</v>
      </c>
      <c r="E3" s="23">
        <v>1</v>
      </c>
      <c r="F3" s="24"/>
    </row>
    <row r="4" spans="1:6">
      <c r="A4" s="22" t="s">
        <v>28</v>
      </c>
      <c r="B4" s="23">
        <v>13</v>
      </c>
      <c r="C4" s="23">
        <v>5</v>
      </c>
      <c r="D4" s="23">
        <v>3</v>
      </c>
      <c r="E4" s="23">
        <v>2</v>
      </c>
      <c r="F4" s="24"/>
    </row>
    <row r="5" spans="1:6">
      <c r="A5" s="22" t="s">
        <v>31</v>
      </c>
      <c r="B5" s="23">
        <v>5</v>
      </c>
      <c r="C5" s="23">
        <v>0</v>
      </c>
      <c r="D5" s="23">
        <v>2</v>
      </c>
      <c r="E5" s="23">
        <v>1</v>
      </c>
      <c r="F5" s="24"/>
    </row>
    <row r="6" spans="1:6">
      <c r="A6" s="22" t="s">
        <v>32</v>
      </c>
      <c r="B6" s="23">
        <v>10</v>
      </c>
      <c r="C6" s="23">
        <v>2</v>
      </c>
      <c r="D6" s="23">
        <v>2</v>
      </c>
      <c r="E6" s="23">
        <v>2</v>
      </c>
      <c r="F6" s="24"/>
    </row>
    <row r="7" spans="1:6">
      <c r="A7" s="25" t="s">
        <v>88</v>
      </c>
      <c r="B7" s="23">
        <v>3</v>
      </c>
      <c r="C7" s="23">
        <v>1</v>
      </c>
      <c r="D7" s="23">
        <v>0</v>
      </c>
      <c r="E7" s="23">
        <v>0</v>
      </c>
      <c r="F7" s="2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G9" sqref="G9"/>
    </sheetView>
  </sheetViews>
  <sheetFormatPr defaultRowHeight="14.25"/>
  <sheetData>
    <row r="1" spans="1:5">
      <c r="A1" t="s">
        <v>39</v>
      </c>
    </row>
    <row r="3" spans="1:5">
      <c r="B3" s="6"/>
      <c r="C3" s="6"/>
      <c r="D3" s="6"/>
      <c r="E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问题回归</vt:lpstr>
      <vt:lpstr>任务时间安排</vt:lpstr>
      <vt:lpstr>任务统计</vt:lpstr>
      <vt:lpstr>缺陷情况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2016-05-20T06:02:18Z</cp:lastPrinted>
  <dcterms:created xsi:type="dcterms:W3CDTF">2008-09-11T17:22:52Z</dcterms:created>
  <dcterms:modified xsi:type="dcterms:W3CDTF">2016-06-14T02:28:26Z</dcterms:modified>
</cp:coreProperties>
</file>