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sept 23 - feb 24/"/>
    </mc:Choice>
  </mc:AlternateContent>
  <xr:revisionPtr revIDLastSave="25" documentId="8_{1FB1CA00-B45F-49E6-A8F2-D6102E4A5C51}" xr6:coauthVersionLast="47" xr6:coauthVersionMax="47" xr10:uidLastSave="{9CCBC5BE-19AA-4AC0-8B82-BA2632AEAF70}"/>
  <bookViews>
    <workbookView xWindow="8440" yWindow="2060" windowWidth="15000" windowHeight="9180" xr2:uid="{E1D17509-6681-4CE0-930A-B43D7967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20" i="1" s="1"/>
  <c r="I21" i="1" s="1"/>
  <c r="I14" i="1"/>
  <c r="I15" i="1"/>
  <c r="I13" i="1"/>
  <c r="H18" i="1"/>
  <c r="H17" i="1"/>
  <c r="H16" i="1"/>
  <c r="F9" i="1"/>
  <c r="F10" i="1"/>
  <c r="G9" i="1"/>
  <c r="H9" i="1"/>
  <c r="H8" i="1"/>
  <c r="G8" i="1"/>
  <c r="F8" i="1"/>
  <c r="G4" i="1"/>
  <c r="F4" i="1"/>
  <c r="D4" i="1"/>
  <c r="I18" i="1" l="1"/>
  <c r="I19" i="1" s="1"/>
</calcChain>
</file>

<file path=xl/sharedStrings.xml><?xml version="1.0" encoding="utf-8"?>
<sst xmlns="http://schemas.openxmlformats.org/spreadsheetml/2006/main" count="12" uniqueCount="11">
  <si>
    <t xml:space="preserve">1- </t>
  </si>
  <si>
    <t>Número de lotes</t>
  </si>
  <si>
    <t>Función de mansa de probabilidad en variables discretas</t>
  </si>
  <si>
    <t>Función de masa de probabilidad de los lotes defectuosos</t>
  </si>
  <si>
    <t>P(X=0)</t>
  </si>
  <si>
    <t>P(X=1)</t>
  </si>
  <si>
    <t>P(X=2)</t>
  </si>
  <si>
    <t>Función de masa de probabilidad (f(x))</t>
  </si>
  <si>
    <t>X valores, x cuenta el número de lote defectuosos</t>
  </si>
  <si>
    <t>X es el número de defectuosos en un lote</t>
  </si>
  <si>
    <t>Valor esperado = sumatoria de los xf(x)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</si>
</sst>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3" borderId="0" xfId="0" applyFont="1" applyFill="1" applyAlignment="1">
      <alignment horizontal="centerContinuous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2362200</xdr:colOff>
      <xdr:row>3</xdr:row>
      <xdr:rowOff>84667</xdr:rowOff>
    </xdr:from>
    <xdr:to>
      <xdr:col>2</xdr:col>
      <xdr:colOff>410633</xdr:colOff>
      <xdr:row>3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83F5F4F-E613-3140-6DAE-E2430AD2DBD3}"/>
            </a:ext>
          </a:extLst>
        </xdr:cNvPr>
        <xdr:cNvCxnSpPr/>
      </xdr:nvCxnSpPr>
      <xdr:spPr>
        <a:xfrm flipV="1">
          <a:off x="3005667" y="630767"/>
          <a:ext cx="13800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2273300</xdr:colOff>
      <xdr:row>7</xdr:row>
      <xdr:rowOff>110067</xdr:rowOff>
    </xdr:from>
    <xdr:to>
      <xdr:col>5</xdr:col>
      <xdr:colOff>292100</xdr:colOff>
      <xdr:row>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703AE41-4CBC-4362-81EF-54032EDC5BD5}"/>
            </a:ext>
          </a:extLst>
        </xdr:cNvPr>
        <xdr:cNvCxnSpPr/>
      </xdr:nvCxnSpPr>
      <xdr:spPr>
        <a:xfrm>
          <a:off x="2916767" y="1384300"/>
          <a:ext cx="3280833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87BB-9883-47AA-B4ED-F01C532B1B94}">
  <dimension ref="A1:J21"/>
  <sheetViews>
    <sheetView tabSelected="1" topLeftCell="F7" workbookViewId="0">
      <selection activeCell="I22" sqref="I22"/>
    </sheetView>
  </sheetViews>
  <sheetFormatPr defaultRowHeight="14.35" x14ac:dyDescent="0.5"/>
  <cols>
    <col min="1" max="1" width="8.9375" style="1"/>
    <col min="2" max="2" width="46.29296875" style="1" bestFit="1" customWidth="1"/>
    <col min="3" max="16384" width="8.9375" style="1"/>
  </cols>
  <sheetData>
    <row r="1" spans="1:10" x14ac:dyDescent="0.5">
      <c r="A1" s="4" t="s">
        <v>2</v>
      </c>
      <c r="B1" s="3"/>
      <c r="C1" s="3"/>
      <c r="D1" s="3"/>
      <c r="E1" s="3"/>
      <c r="F1" s="3"/>
      <c r="G1" s="3"/>
      <c r="H1" s="3"/>
      <c r="I1" s="3"/>
      <c r="J1" s="2"/>
    </row>
    <row r="2" spans="1:10" x14ac:dyDescent="0.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10" x14ac:dyDescent="0.5">
      <c r="B3" s="1" t="s">
        <v>9</v>
      </c>
      <c r="C3" s="1">
        <v>0</v>
      </c>
      <c r="D3" s="1">
        <v>2</v>
      </c>
      <c r="E3" s="1">
        <v>0</v>
      </c>
      <c r="F3" s="1">
        <v>1</v>
      </c>
      <c r="G3" s="1">
        <v>2</v>
      </c>
      <c r="H3" s="1">
        <v>0</v>
      </c>
    </row>
    <row r="4" spans="1:10" x14ac:dyDescent="0.5">
      <c r="B4" s="1" t="s">
        <v>7</v>
      </c>
      <c r="C4" s="1">
        <v>0</v>
      </c>
      <c r="D4" s="1">
        <f>2/6</f>
        <v>0.33333333333333331</v>
      </c>
      <c r="E4" s="1">
        <v>0</v>
      </c>
      <c r="F4" s="1">
        <f>1/6</f>
        <v>0.16666666666666666</v>
      </c>
      <c r="G4" s="1">
        <f>2/6</f>
        <v>0.33333333333333331</v>
      </c>
      <c r="H4" s="1">
        <v>0</v>
      </c>
    </row>
    <row r="6" spans="1:10" x14ac:dyDescent="0.5">
      <c r="B6" s="1" t="s">
        <v>8</v>
      </c>
      <c r="E6" s="5"/>
      <c r="F6" s="5">
        <v>0</v>
      </c>
      <c r="G6" s="5">
        <v>1</v>
      </c>
      <c r="H6" s="5">
        <v>2</v>
      </c>
    </row>
    <row r="7" spans="1:10" x14ac:dyDescent="0.5">
      <c r="B7" s="1" t="s">
        <v>3</v>
      </c>
      <c r="F7" s="1" t="s">
        <v>4</v>
      </c>
      <c r="G7" s="1" t="s">
        <v>5</v>
      </c>
      <c r="H7" s="1" t="s">
        <v>6</v>
      </c>
    </row>
    <row r="8" spans="1:10" x14ac:dyDescent="0.5">
      <c r="B8" s="1" t="s">
        <v>7</v>
      </c>
      <c r="F8" s="1">
        <f>3/6</f>
        <v>0.5</v>
      </c>
      <c r="G8" s="1">
        <f>1/6</f>
        <v>0.16666666666666666</v>
      </c>
      <c r="H8" s="1">
        <f>2/6</f>
        <v>0.33333333333333331</v>
      </c>
    </row>
    <row r="9" spans="1:10" x14ac:dyDescent="0.5">
      <c r="F9" s="1">
        <f>F6*F8</f>
        <v>0</v>
      </c>
      <c r="G9" s="1">
        <f t="shared" ref="G9:H9" si="0">G6*G8</f>
        <v>0.16666666666666666</v>
      </c>
      <c r="H9" s="1">
        <f t="shared" si="0"/>
        <v>0.66666666666666663</v>
      </c>
    </row>
    <row r="10" spans="1:10" x14ac:dyDescent="0.5">
      <c r="B10" s="1" t="s">
        <v>10</v>
      </c>
      <c r="F10" s="1">
        <f>SUM(F9:H9)</f>
        <v>0.83333333333333326</v>
      </c>
    </row>
    <row r="13" spans="1:10" x14ac:dyDescent="0.5">
      <c r="G13" s="1">
        <v>13.5</v>
      </c>
      <c r="H13" s="1">
        <v>0.2</v>
      </c>
      <c r="I13" s="1">
        <f>G13^2</f>
        <v>182.25</v>
      </c>
    </row>
    <row r="14" spans="1:10" x14ac:dyDescent="0.5">
      <c r="G14" s="1">
        <v>15.9</v>
      </c>
      <c r="H14" s="1">
        <v>0.5</v>
      </c>
      <c r="I14" s="1">
        <f t="shared" ref="I14:I18" si="1">G14^2</f>
        <v>252.81</v>
      </c>
    </row>
    <row r="15" spans="1:10" x14ac:dyDescent="0.5">
      <c r="G15" s="1">
        <v>19.100000000000001</v>
      </c>
      <c r="H15" s="1">
        <v>0.3</v>
      </c>
      <c r="I15" s="1">
        <f t="shared" si="1"/>
        <v>364.81000000000006</v>
      </c>
    </row>
    <row r="16" spans="1:10" x14ac:dyDescent="0.5">
      <c r="H16" s="1">
        <f>SUMPRODUCT(G13:G15,H13:H15)</f>
        <v>16.380000000000003</v>
      </c>
    </row>
    <row r="17" spans="8:9" x14ac:dyDescent="0.5">
      <c r="H17" s="1">
        <f>H16*25</f>
        <v>409.50000000000006</v>
      </c>
      <c r="I17" s="1">
        <f>SUMPRODUCT(I13:I15,H13:H15)</f>
        <v>272.298</v>
      </c>
    </row>
    <row r="18" spans="8:9" x14ac:dyDescent="0.5">
      <c r="H18" s="1">
        <f>H17-8.5</f>
        <v>401.00000000000006</v>
      </c>
      <c r="I18" s="1">
        <f>I17-(H16^2)</f>
        <v>3.9935999999999012</v>
      </c>
    </row>
    <row r="19" spans="8:9" x14ac:dyDescent="0.5">
      <c r="I19" s="1">
        <f>I18*25*25</f>
        <v>2495.9999999999382</v>
      </c>
    </row>
    <row r="20" spans="8:9" x14ac:dyDescent="0.5">
      <c r="I20" s="1">
        <f>I17*0.01</f>
        <v>2.7229800000000002</v>
      </c>
    </row>
    <row r="21" spans="8:9" x14ac:dyDescent="0.5">
      <c r="I21" s="1">
        <f>H16-I20</f>
        <v>13.657020000000003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2023-10-10T14:21:55Z</dcterms:created>
  <dcterms:modified xsi:type="dcterms:W3CDTF">2023-10-13T15:25:55Z</dcterms:modified>
</cp:coreProperties>
</file>