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LMenegotto\Projetos\OntoBIM\"/>
    </mc:Choice>
  </mc:AlternateContent>
  <xr:revisionPtr revIDLastSave="0" documentId="13_ncr:1_{6ED83545-E4D0-4FC3-B9D8-38A7A67FE7EA}" xr6:coauthVersionLast="47" xr6:coauthVersionMax="47" xr10:uidLastSave="{00000000-0000-0000-0000-000000000000}"/>
  <bookViews>
    <workbookView xWindow="-108" yWindow="-108" windowWidth="23256" windowHeight="12720" activeTab="2" xr2:uid="{54713FF2-A43C-4A02-94D3-353C9CB17DF5}"/>
  </bookViews>
  <sheets>
    <sheet name="ProjInfo" sheetId="6" r:id="rId1"/>
    <sheet name="AsIFC_OST" sheetId="17" r:id="rId2"/>
    <sheet name="AsClasses" sheetId="15" r:id="rId3"/>
    <sheet name="AsDisjunt" sheetId="20" r:id="rId4"/>
    <sheet name="AsProprie" sheetId="14" r:id="rId5"/>
    <sheet name="AsInstanc" sheetId="13" r:id="rId6"/>
    <sheet name="FiltrosDL" sheetId="21" r:id="rId7"/>
  </sheets>
  <definedNames>
    <definedName name="_xlnm._FilterDatabase" localSheetId="2" hidden="1">AsClasses!#REF!</definedName>
    <definedName name="_xlnm._FilterDatabase" localSheetId="3" hidden="1">AsDisjunt!#REF!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" i="15" l="1"/>
  <c r="K126" i="15"/>
  <c r="K125" i="15"/>
  <c r="K124" i="15"/>
  <c r="B2" i="14"/>
  <c r="D7" i="14"/>
  <c r="D6" i="14"/>
  <c r="D5" i="14"/>
  <c r="D4" i="14"/>
  <c r="D3" i="14"/>
  <c r="C2" i="14"/>
  <c r="D2" i="14" s="1"/>
  <c r="D11" i="14"/>
  <c r="D10" i="14"/>
  <c r="D9" i="14"/>
  <c r="C8" i="14"/>
  <c r="D8" i="14" s="1"/>
  <c r="D29" i="14"/>
  <c r="D28" i="14"/>
  <c r="D27" i="14"/>
  <c r="D26" i="14"/>
  <c r="D25" i="14"/>
  <c r="C24" i="14"/>
  <c r="D24" i="14" s="1"/>
  <c r="D23" i="14"/>
  <c r="D22" i="14"/>
  <c r="D21" i="14"/>
  <c r="D20" i="14"/>
  <c r="D19" i="14"/>
  <c r="D18" i="14"/>
  <c r="C17" i="14"/>
  <c r="D17" i="14" s="1"/>
  <c r="C12" i="14"/>
  <c r="D12" i="14" s="1"/>
  <c r="D16" i="14"/>
  <c r="D15" i="14"/>
  <c r="D14" i="14"/>
  <c r="D13" i="14"/>
  <c r="K108" i="15"/>
  <c r="K107" i="15"/>
  <c r="K106" i="15"/>
  <c r="K105" i="15"/>
  <c r="K99" i="15"/>
  <c r="K104" i="15"/>
  <c r="K103" i="15"/>
  <c r="K102" i="15"/>
  <c r="K101" i="15"/>
  <c r="K100" i="15"/>
  <c r="K91" i="15"/>
  <c r="K92" i="15"/>
  <c r="K93" i="15"/>
  <c r="K94" i="15"/>
  <c r="K95" i="15"/>
  <c r="K96" i="15"/>
  <c r="K97" i="15"/>
  <c r="K98" i="15"/>
  <c r="K90" i="15"/>
  <c r="K113" i="15"/>
  <c r="K115" i="15"/>
  <c r="D59" i="14"/>
  <c r="K109" i="15"/>
  <c r="K89" i="15"/>
  <c r="K88" i="15"/>
  <c r="K87" i="15"/>
  <c r="K86" i="15"/>
  <c r="K85" i="15"/>
  <c r="K84" i="15"/>
  <c r="K83" i="15"/>
  <c r="K82" i="15"/>
  <c r="K81" i="15"/>
  <c r="K80" i="15"/>
  <c r="K79" i="15"/>
  <c r="K78" i="15"/>
  <c r="K77" i="15"/>
  <c r="K76" i="15"/>
  <c r="K62" i="15"/>
  <c r="K61" i="15"/>
  <c r="K60" i="15"/>
  <c r="K59" i="15"/>
  <c r="K58" i="15"/>
  <c r="D51" i="14"/>
  <c r="D52" i="14"/>
  <c r="D53" i="14"/>
  <c r="D54" i="14"/>
  <c r="K50" i="15"/>
  <c r="K51" i="15"/>
  <c r="K52" i="15"/>
  <c r="K72" i="15"/>
  <c r="K71" i="15"/>
  <c r="K70" i="15"/>
  <c r="K54" i="15"/>
  <c r="K53" i="15"/>
  <c r="K49" i="15"/>
  <c r="K48" i="15"/>
  <c r="K47" i="15"/>
  <c r="K25" i="15"/>
  <c r="D50" i="14"/>
  <c r="D60" i="14"/>
  <c r="D65" i="14"/>
  <c r="D64" i="14"/>
  <c r="D61" i="14"/>
  <c r="D62" i="14"/>
  <c r="D63" i="14"/>
  <c r="C58" i="14"/>
  <c r="D58" i="14" s="1"/>
  <c r="K6" i="15"/>
  <c r="K5" i="15"/>
  <c r="K111" i="15"/>
  <c r="K112" i="15"/>
  <c r="K114" i="15"/>
  <c r="K116" i="15"/>
  <c r="K117" i="15"/>
  <c r="K118" i="15"/>
  <c r="K119" i="15"/>
  <c r="K120" i="15"/>
  <c r="K121" i="15"/>
  <c r="K122" i="15"/>
  <c r="K123" i="15"/>
  <c r="K110" i="15"/>
  <c r="K64" i="15"/>
  <c r="K65" i="15"/>
  <c r="K66" i="15"/>
  <c r="K67" i="15"/>
  <c r="K68" i="15"/>
  <c r="K69" i="15"/>
  <c r="K73" i="15"/>
  <c r="K74" i="15"/>
  <c r="K75" i="15"/>
  <c r="K63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55" i="15"/>
  <c r="K56" i="15"/>
  <c r="K57" i="15"/>
  <c r="K3" i="15"/>
  <c r="K4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" i="15"/>
  <c r="B30" i="14" l="1"/>
  <c r="B58" i="14" s="1"/>
  <c r="C40" i="14"/>
  <c r="D40" i="14" s="1"/>
  <c r="D43" i="14"/>
  <c r="D42" i="14"/>
  <c r="D41" i="14"/>
  <c r="D57" i="14"/>
  <c r="D56" i="14"/>
  <c r="C55" i="14"/>
  <c r="D55" i="14" s="1"/>
  <c r="C49" i="14"/>
  <c r="D49" i="14" s="1"/>
  <c r="B55" i="14" l="1"/>
  <c r="B40" i="14"/>
  <c r="B49" i="14"/>
  <c r="B44" i="14"/>
  <c r="C30" i="14"/>
  <c r="D30" i="14" s="1"/>
  <c r="D31" i="14"/>
  <c r="C44" i="14"/>
  <c r="D44" i="14" s="1"/>
  <c r="D46" i="14"/>
  <c r="H45" i="14" s="1"/>
  <c r="D47" i="14"/>
  <c r="D48" i="14"/>
  <c r="D45" i="14"/>
  <c r="H46" i="14" s="1"/>
  <c r="D32" i="14"/>
  <c r="D33" i="14"/>
  <c r="D34" i="14"/>
  <c r="D35" i="14"/>
  <c r="D36" i="14"/>
  <c r="D37" i="14"/>
  <c r="D38" i="14"/>
  <c r="D39" i="14"/>
</calcChain>
</file>

<file path=xl/sharedStrings.xml><?xml version="1.0" encoding="utf-8"?>
<sst xmlns="http://schemas.openxmlformats.org/spreadsheetml/2006/main" count="4742" uniqueCount="809">
  <si>
    <t>IfcPolyline</t>
  </si>
  <si>
    <t>A</t>
  </si>
  <si>
    <t>ifcBuiIdingEIementProxy</t>
  </si>
  <si>
    <t>OST_Mass</t>
  </si>
  <si>
    <t>ifcGeographicEIement</t>
  </si>
  <si>
    <t>OST_IOS_GeoSite</t>
  </si>
  <si>
    <t>OST_CoordinateSystem</t>
  </si>
  <si>
    <t>OST_ProjectBasePoint</t>
  </si>
  <si>
    <t>OST_SharedBasePoint</t>
  </si>
  <si>
    <t>ifcGrid</t>
  </si>
  <si>
    <t>OST_Grids</t>
  </si>
  <si>
    <t>IfcBuildingStorey</t>
  </si>
  <si>
    <t>OST_Levels</t>
  </si>
  <si>
    <t>ifcSite</t>
  </si>
  <si>
    <t>OST_Topography</t>
  </si>
  <si>
    <t>OST_Areas</t>
  </si>
  <si>
    <t>OST_Site</t>
  </si>
  <si>
    <t>OST_Walls</t>
  </si>
  <si>
    <t>OST_Curtain_Systems</t>
  </si>
  <si>
    <t>ifcDoor</t>
  </si>
  <si>
    <t>OST_Doors</t>
  </si>
  <si>
    <t>ifcCurtainWaII</t>
  </si>
  <si>
    <t>ifcShadingDevice</t>
  </si>
  <si>
    <t>ifcRoof</t>
  </si>
  <si>
    <t>OST_Roofs</t>
  </si>
  <si>
    <t>ifcMember</t>
  </si>
  <si>
    <t>OST_StructuralTruss</t>
  </si>
  <si>
    <t>OST_Purlin</t>
  </si>
  <si>
    <t>ifcWindow</t>
  </si>
  <si>
    <t>OST_Windows</t>
  </si>
  <si>
    <t>ifcCovering</t>
  </si>
  <si>
    <t>ifcFurniture</t>
  </si>
  <si>
    <t>OST_PlumbingEquipment</t>
  </si>
  <si>
    <t>ifcSanitaryTerminaI</t>
  </si>
  <si>
    <t>OST_Furniture</t>
  </si>
  <si>
    <t>ifcProtectiveDevice</t>
  </si>
  <si>
    <t>OST_SecurityDevices</t>
  </si>
  <si>
    <t>OST_Floors</t>
  </si>
  <si>
    <t>OST_Ceilings</t>
  </si>
  <si>
    <t>OST_CeilingsSubstrate</t>
  </si>
  <si>
    <t>ifcStair</t>
  </si>
  <si>
    <t>OST_Stairs</t>
  </si>
  <si>
    <t>ifcStairFIight</t>
  </si>
  <si>
    <t>ifcRamp</t>
  </si>
  <si>
    <t>OST_Ramps</t>
  </si>
  <si>
    <t>ifcRampFIight</t>
  </si>
  <si>
    <t>OST_MechanicalEquipment</t>
  </si>
  <si>
    <t>OST_Railings</t>
  </si>
  <si>
    <t>OST_RailingSystemHandRail</t>
  </si>
  <si>
    <t>OST_RailingSystemRail</t>
  </si>
  <si>
    <t>OST_RailingSystemPost</t>
  </si>
  <si>
    <t>OST_RailingSystemPanel</t>
  </si>
  <si>
    <t>OST_RailingSystemHardware</t>
  </si>
  <si>
    <t>OST_ElectricalFixtures</t>
  </si>
  <si>
    <t>OST_FurnitureSystems</t>
  </si>
  <si>
    <t>OST_FoodServiceEquipment</t>
  </si>
  <si>
    <t>ifcMedicaIDevice</t>
  </si>
  <si>
    <t>OST_MedicalEquipment</t>
  </si>
  <si>
    <t>ifcAudioVisuaIAppIiance</t>
  </si>
  <si>
    <t>OST_AudioVisualDevices</t>
  </si>
  <si>
    <t>ifcFireSuppressionTerminaI</t>
  </si>
  <si>
    <t>OST_PipeFitting</t>
  </si>
  <si>
    <t>ifcFooting</t>
  </si>
  <si>
    <t>OST_StructuralFoundation</t>
  </si>
  <si>
    <t>ifcPile</t>
  </si>
  <si>
    <t>ifcBeam</t>
  </si>
  <si>
    <t>OST_StructuralFraming</t>
  </si>
  <si>
    <t>ifcCoIumn</t>
  </si>
  <si>
    <t>OST_StructuralColumn</t>
  </si>
  <si>
    <t>ifcSlab</t>
  </si>
  <si>
    <t>OST_StructuralFramingSystem</t>
  </si>
  <si>
    <t>ifcTendon</t>
  </si>
  <si>
    <t>OST_StructuralTendons</t>
  </si>
  <si>
    <t>ifcTendonAnchor</t>
  </si>
  <si>
    <t>ifcReinforcingBar</t>
  </si>
  <si>
    <t>OST_Rebar</t>
  </si>
  <si>
    <t>ifcReinforcingMesh</t>
  </si>
  <si>
    <t>OST_StructConnections</t>
  </si>
  <si>
    <t>ifcPIate</t>
  </si>
  <si>
    <t>OST_StructConnectionPlates</t>
  </si>
  <si>
    <t>OST_StructuralStiffener</t>
  </si>
  <si>
    <t>OST_StructConnectionOthers</t>
  </si>
  <si>
    <t>ifcMechanicaIFastener</t>
  </si>
  <si>
    <t>OST_StructConnectionBolts</t>
  </si>
  <si>
    <t>OST_StructConnection</t>
  </si>
  <si>
    <t>OST_Planting</t>
  </si>
  <si>
    <t>OST_GenericModel</t>
  </si>
  <si>
    <t>ifcLightFixture</t>
  </si>
  <si>
    <t>OST_Signage</t>
  </si>
  <si>
    <t>OST_DataDevices</t>
  </si>
  <si>
    <t>OST_SpecialityEquipment</t>
  </si>
  <si>
    <t>ifcDiscreteAccessory</t>
  </si>
  <si>
    <t>OST_DuctAccessory</t>
  </si>
  <si>
    <t>ifcVibrationIsoIator</t>
  </si>
  <si>
    <t>OST_PipeInsulations</t>
  </si>
  <si>
    <t>IfcDistributionSystemEnum</t>
  </si>
  <si>
    <t>OST_ElectricalCircuit</t>
  </si>
  <si>
    <t>ifcFlowTerminal</t>
  </si>
  <si>
    <t>ifcCabIeFitting</t>
  </si>
  <si>
    <t>OST_ConduitFitting</t>
  </si>
  <si>
    <t>ifcFlowController</t>
  </si>
  <si>
    <t>OST_PipeSegments</t>
  </si>
  <si>
    <t>ifcCabIeCarrierSegment</t>
  </si>
  <si>
    <t>OST_CableTray</t>
  </si>
  <si>
    <t>OST_CableTrayFitting</t>
  </si>
  <si>
    <t>ifcSwitchingDevice</t>
  </si>
  <si>
    <t>ifcCabIeCarrierFitting</t>
  </si>
  <si>
    <t>ifcOutlet</t>
  </si>
  <si>
    <t>OST_Conduit</t>
  </si>
  <si>
    <t>ifcEIectricFIowStorageDevice</t>
  </si>
  <si>
    <t>ifcSensor</t>
  </si>
  <si>
    <t>ifcEnergyConversionDevice</t>
  </si>
  <si>
    <t>ifcEIectricGenerator</t>
  </si>
  <si>
    <t>ifcAIarm</t>
  </si>
  <si>
    <t>ifcActuator</t>
  </si>
  <si>
    <t>ifcFIowMeter</t>
  </si>
  <si>
    <t>ifcTransformer</t>
  </si>
  <si>
    <t>ifcEIectricDistributionBoard</t>
  </si>
  <si>
    <t>ifcDistributionChamberEIement</t>
  </si>
  <si>
    <t>ifcFilter</t>
  </si>
  <si>
    <t>ifcEngine</t>
  </si>
  <si>
    <t>ifcElectricMotor</t>
  </si>
  <si>
    <t>ifcEIectricTimeControI</t>
  </si>
  <si>
    <t>OST_DuctSystem</t>
  </si>
  <si>
    <t>ifcDuctSegment</t>
  </si>
  <si>
    <t>OST_FlexDuctCurves</t>
  </si>
  <si>
    <t>ifcDuctFitting</t>
  </si>
  <si>
    <t>OST_DuctFitting</t>
  </si>
  <si>
    <t>ifcAirTerminaI</t>
  </si>
  <si>
    <t>OST_DuctTerminal</t>
  </si>
  <si>
    <t>ifcChimney</t>
  </si>
  <si>
    <t>ifcAirTerminaIBox</t>
  </si>
  <si>
    <t>ifcCompressor</t>
  </si>
  <si>
    <t>ifcEvaporator</t>
  </si>
  <si>
    <t>ifcCondenser</t>
  </si>
  <si>
    <t>ifcDamper</t>
  </si>
  <si>
    <t>ifcBurner</t>
  </si>
  <si>
    <t>ifcCoiI</t>
  </si>
  <si>
    <t>ifcHeatExchanger</t>
  </si>
  <si>
    <t>ifcCooIingTower</t>
  </si>
  <si>
    <t>ifcChiIIer</t>
  </si>
  <si>
    <t>ifcDuctSiIencer</t>
  </si>
  <si>
    <t>ifcFan</t>
  </si>
  <si>
    <t>ifcHumidifier</t>
  </si>
  <si>
    <t>ifcTank</t>
  </si>
  <si>
    <t>ifcAirToAirHeatRecovery</t>
  </si>
  <si>
    <t>OST_DuctCurves</t>
  </si>
  <si>
    <t>OST_PipingSystem</t>
  </si>
  <si>
    <t>ifcBoiIer</t>
  </si>
  <si>
    <t>ifcPump</t>
  </si>
  <si>
    <t>ifcPipeSegment</t>
  </si>
  <si>
    <t>ifcPipeFitting</t>
  </si>
  <si>
    <t>ifcSpace</t>
  </si>
  <si>
    <t>OST_Rooms</t>
  </si>
  <si>
    <t>ifcZone</t>
  </si>
  <si>
    <t>OST_HVAC_Zones</t>
  </si>
  <si>
    <t>OST_LightingDevices</t>
  </si>
  <si>
    <t>OST_Lights</t>
  </si>
  <si>
    <t>OST_PierPiles</t>
  </si>
  <si>
    <t>OST_PierCaps</t>
  </si>
  <si>
    <t>OST_PierColumns</t>
  </si>
  <si>
    <t>OST_PierWalls</t>
  </si>
  <si>
    <t>OST_AbutmentPiles</t>
  </si>
  <si>
    <t>OST_AbutmentFoundations</t>
  </si>
  <si>
    <t>OST_AbutmentWalls</t>
  </si>
  <si>
    <t>OST_ApproachSlabs</t>
  </si>
  <si>
    <t>OST_BridgeDecks</t>
  </si>
  <si>
    <t>OST_BridgeArches</t>
  </si>
  <si>
    <t>OST_BridgeBearings</t>
  </si>
  <si>
    <t>OST_BridgeCables</t>
  </si>
  <si>
    <t>OST_BridgeFramingCrossBracing</t>
  </si>
  <si>
    <t>OST_BridgeGirders</t>
  </si>
  <si>
    <t>OST_BridgeFraming</t>
  </si>
  <si>
    <t>OST_BridgeFramingTrusses</t>
  </si>
  <si>
    <t>OST_Materials</t>
  </si>
  <si>
    <t>OST_ProfileFamilies</t>
  </si>
  <si>
    <t xml:space="preserve">IfcMaterial </t>
  </si>
  <si>
    <t>Bloco</t>
  </si>
  <si>
    <t>Residencial</t>
  </si>
  <si>
    <t>Functional</t>
  </si>
  <si>
    <t>Symmetric</t>
  </si>
  <si>
    <t>Predio</t>
  </si>
  <si>
    <t>Latitude</t>
  </si>
  <si>
    <t>Longitude</t>
  </si>
  <si>
    <t>Cidade</t>
  </si>
  <si>
    <t>CEP</t>
  </si>
  <si>
    <t>Rio de Janeiro</t>
  </si>
  <si>
    <t>22080-030</t>
  </si>
  <si>
    <t>Bairro</t>
  </si>
  <si>
    <t>Copacabana</t>
  </si>
  <si>
    <t>Num</t>
  </si>
  <si>
    <t>Logradouro</t>
  </si>
  <si>
    <t>Altitude</t>
  </si>
  <si>
    <t>Pais</t>
  </si>
  <si>
    <t>Brasil</t>
  </si>
  <si>
    <t>Função</t>
  </si>
  <si>
    <t>Tipologia</t>
  </si>
  <si>
    <t>Edificio_A</t>
  </si>
  <si>
    <t>5.12</t>
  </si>
  <si>
    <t>23.3040043</t>
  </si>
  <si>
    <t>42.3040043</t>
  </si>
  <si>
    <t>Apartamentos</t>
  </si>
  <si>
    <t>Azimut_Norte</t>
  </si>
  <si>
    <t>35.5</t>
  </si>
  <si>
    <t>Veicular</t>
  </si>
  <si>
    <t>Chave</t>
  </si>
  <si>
    <t>Valor</t>
  </si>
  <si>
    <t>PrefixoOntologia</t>
  </si>
  <si>
    <t>Vnulo</t>
  </si>
  <si>
    <t>Domain 1</t>
  </si>
  <si>
    <t>Domain 2</t>
  </si>
  <si>
    <t>Domain 3</t>
  </si>
  <si>
    <t>SuperProp</t>
  </si>
  <si>
    <t>Classe 5</t>
  </si>
  <si>
    <t xml:space="preserve"> valRange(data)</t>
  </si>
  <si>
    <t xml:space="preserve"> xsd:string</t>
  </si>
  <si>
    <t>SuperClass 1</t>
  </si>
  <si>
    <t>SuperClass 2</t>
  </si>
  <si>
    <t>SuperClass 3</t>
  </si>
  <si>
    <t>SuperClass 4</t>
  </si>
  <si>
    <t>Carac1</t>
  </si>
  <si>
    <t>Carac2</t>
  </si>
  <si>
    <t>Carac3</t>
  </si>
  <si>
    <t>DataProperty</t>
  </si>
  <si>
    <t>Inversa de</t>
  </si>
  <si>
    <t>Individuals</t>
  </si>
  <si>
    <t xml:space="preserve"> Range1(Classe)</t>
  </si>
  <si>
    <t xml:space="preserve"> Range2(Classe)</t>
  </si>
  <si>
    <t>EquivalentTo: Classe5</t>
  </si>
  <si>
    <t>OST</t>
  </si>
  <si>
    <t>Edificio</t>
  </si>
  <si>
    <t>tem_nome</t>
  </si>
  <si>
    <t>tem_codigo</t>
  </si>
  <si>
    <t>fofu:</t>
  </si>
  <si>
    <t>Rua AlgumaRua</t>
  </si>
  <si>
    <t>nome</t>
  </si>
  <si>
    <t>codigo</t>
  </si>
  <si>
    <t>Classe OST IFC</t>
  </si>
  <si>
    <t>Equiv OST IFC 1</t>
  </si>
  <si>
    <t>Equiv OST IFC 2</t>
  </si>
  <si>
    <t>Equiv OST IFC 3</t>
  </si>
  <si>
    <t>Equiv OST IFC 4</t>
  </si>
  <si>
    <t>Equiv OST IFC 5</t>
  </si>
  <si>
    <t>Equiv OST IFC 6</t>
  </si>
  <si>
    <t>Equiv OST IFC 7</t>
  </si>
  <si>
    <t>Equiv OST IFC 8</t>
  </si>
  <si>
    <t>Equiv OST IFC 9</t>
  </si>
  <si>
    <t>Equiv OST IFC 10</t>
  </si>
  <si>
    <t>ifcVaIve</t>
  </si>
  <si>
    <t>ifcWaII</t>
  </si>
  <si>
    <t>Antecâmara</t>
  </si>
  <si>
    <t>Banheiro</t>
  </si>
  <si>
    <t>Corredor</t>
  </si>
  <si>
    <t>SanitárioFeminino</t>
  </si>
  <si>
    <t>SanitárioMasculino</t>
  </si>
  <si>
    <t>Copa</t>
  </si>
  <si>
    <t>Cozinha</t>
  </si>
  <si>
    <t>Hall</t>
  </si>
  <si>
    <t>Circulação</t>
  </si>
  <si>
    <t>SalaTeatro</t>
  </si>
  <si>
    <t>SalaCinema</t>
  </si>
  <si>
    <t>SalaConcerto</t>
  </si>
  <si>
    <t>GaleriaArte</t>
  </si>
  <si>
    <t>SalaExposição</t>
  </si>
  <si>
    <t>SalaMáquina</t>
  </si>
  <si>
    <t>SalaBombas</t>
  </si>
  <si>
    <t>SalaAula</t>
  </si>
  <si>
    <t>Estacionamento</t>
  </si>
  <si>
    <t>Garagem</t>
  </si>
  <si>
    <t>HallElevadores</t>
  </si>
  <si>
    <t>bloco</t>
  </si>
  <si>
    <t>IFC</t>
  </si>
  <si>
    <t>LaboratórioNB4</t>
  </si>
  <si>
    <t>LaboratórioNB1</t>
  </si>
  <si>
    <t>LaboratórioNB2</t>
  </si>
  <si>
    <t>LaboratórioNB3</t>
  </si>
  <si>
    <t>LaboratórioInfo</t>
  </si>
  <si>
    <t>Facts: 1a</t>
  </si>
  <si>
    <t>1.25</t>
  </si>
  <si>
    <t>Facts: 1c</t>
  </si>
  <si>
    <t>tem_largura</t>
  </si>
  <si>
    <t>largura</t>
  </si>
  <si>
    <t>pedireito</t>
  </si>
  <si>
    <t>2.05</t>
  </si>
  <si>
    <t>2.00</t>
  </si>
  <si>
    <t>DeposDML</t>
  </si>
  <si>
    <t>Facts: 1b</t>
  </si>
  <si>
    <t xml:space="preserve"> (Tipo) Class </t>
  </si>
  <si>
    <t>"Depósito DML"</t>
  </si>
  <si>
    <t>"AD01"</t>
  </si>
  <si>
    <t>3.00</t>
  </si>
  <si>
    <t>ifc</t>
  </si>
  <si>
    <t>ost</t>
  </si>
  <si>
    <t>lay</t>
  </si>
  <si>
    <t>larguramin</t>
  </si>
  <si>
    <t>tem_larguramin</t>
  </si>
  <si>
    <t>geo</t>
  </si>
  <si>
    <t>longitude</t>
  </si>
  <si>
    <t>latitude</t>
  </si>
  <si>
    <t>altitude</t>
  </si>
  <si>
    <t>tem_longitude</t>
  </si>
  <si>
    <t>tem_latitude</t>
  </si>
  <si>
    <t>tem_altitude</t>
  </si>
  <si>
    <t>"RVT2345643"</t>
  </si>
  <si>
    <t>5.25</t>
  </si>
  <si>
    <t>-22.8605561008876</t>
  </si>
  <si>
    <t>-43.2309095980421</t>
  </si>
  <si>
    <t>pedireitomin</t>
  </si>
  <si>
    <t>articulador</t>
  </si>
  <si>
    <t>articulado</t>
  </si>
  <si>
    <t>ObjectProperty</t>
  </si>
  <si>
    <t>conectado</t>
  </si>
  <si>
    <t>adjacente</t>
  </si>
  <si>
    <t>xsd:boolean</t>
  </si>
  <si>
    <t>função</t>
  </si>
  <si>
    <t>numero</t>
  </si>
  <si>
    <t>unidade</t>
  </si>
  <si>
    <t>idrvt</t>
  </si>
  <si>
    <t>tem_idrvt</t>
  </si>
  <si>
    <t>Embassamento</t>
  </si>
  <si>
    <t>Acesso</t>
  </si>
  <si>
    <t>Máquinas</t>
  </si>
  <si>
    <t>Elevadores</t>
  </si>
  <si>
    <t>Privativo</t>
  </si>
  <si>
    <t>Público</t>
  </si>
  <si>
    <t>Produção</t>
  </si>
  <si>
    <t>Direção</t>
  </si>
  <si>
    <t>Emergência</t>
  </si>
  <si>
    <t>BioMolecular</t>
  </si>
  <si>
    <t>AndarTécnico</t>
  </si>
  <si>
    <t>Subsolos</t>
  </si>
  <si>
    <t>Depósito</t>
  </si>
  <si>
    <t>identidade</t>
  </si>
  <si>
    <t>profunmin</t>
  </si>
  <si>
    <t>profun</t>
  </si>
  <si>
    <t>tem_profunmin</t>
  </si>
  <si>
    <t>tem_profun</t>
  </si>
  <si>
    <t>EquivalentTo: Classe3</t>
  </si>
  <si>
    <t>EquivalentTo: Classe2</t>
  </si>
  <si>
    <t>EquivalentTo: Classe4</t>
  </si>
  <si>
    <t>Disjuntas 1</t>
  </si>
  <si>
    <t>Disjuntas 2</t>
  </si>
  <si>
    <t>Disjuntas 3</t>
  </si>
  <si>
    <t>Disjuntas 4</t>
  </si>
  <si>
    <t>Disjuntas 5</t>
  </si>
  <si>
    <t>GFA</t>
  </si>
  <si>
    <t>Internal</t>
  </si>
  <si>
    <t>External</t>
  </si>
  <si>
    <t>Space</t>
  </si>
  <si>
    <t>Parking</t>
  </si>
  <si>
    <t>Espaços interiores</t>
  </si>
  <si>
    <t>Espaços exteriores</t>
  </si>
  <si>
    <t>Area Bruta - Espaço de edificação incluindo as paredes</t>
  </si>
  <si>
    <t>Qualquer outro espaço</t>
  </si>
  <si>
    <t>Setor de acesso público</t>
  </si>
  <si>
    <t xml:space="preserve">Setor de acesso restrito </t>
  </si>
  <si>
    <t>Setor de estacionamentos</t>
  </si>
  <si>
    <t>Setor de elevadores</t>
  </si>
  <si>
    <t>Setor de maquinária</t>
  </si>
  <si>
    <t>Setor de acessos ao edifício</t>
  </si>
  <si>
    <t>Setor de emergências em unidades hospitalares</t>
  </si>
  <si>
    <t>Setor de ambientes de pesquisa biomolecular</t>
  </si>
  <si>
    <t>Setor do embassamento</t>
  </si>
  <si>
    <t>Andares técnicos do prédio</t>
  </si>
  <si>
    <t>Andares de cobertura</t>
  </si>
  <si>
    <t>Todos os subsolos do prédio</t>
  </si>
  <si>
    <t>Antecâmaras do prédio</t>
  </si>
  <si>
    <t>Halls e lobies do prédio</t>
  </si>
  <si>
    <t>Banheiros</t>
  </si>
  <si>
    <t>Sanitários Femininos</t>
  </si>
  <si>
    <t xml:space="preserve">Sanitários Masculinos </t>
  </si>
  <si>
    <t>Copas</t>
  </si>
  <si>
    <t xml:space="preserve">Cozinhas </t>
  </si>
  <si>
    <t>Corredores</t>
  </si>
  <si>
    <t>Circulações</t>
  </si>
  <si>
    <t>Hall de elevadores</t>
  </si>
  <si>
    <t>Laboratório de nível de segurança 1</t>
  </si>
  <si>
    <t>Laboratório de nível de segurança 2</t>
  </si>
  <si>
    <t>Laboratório de nível de segurança 3</t>
  </si>
  <si>
    <t>Laboratório de nível de segurança 4</t>
  </si>
  <si>
    <t>Galerias de arte</t>
  </si>
  <si>
    <t>Salas de exposição</t>
  </si>
  <si>
    <t>Salas de Máquinas</t>
  </si>
  <si>
    <t>Salas de Bombas</t>
  </si>
  <si>
    <t xml:space="preserve">Núcleo principal de elevadores </t>
  </si>
  <si>
    <t xml:space="preserve">Núcleo secundário de elevadores </t>
  </si>
  <si>
    <t>Anotações de ajuda</t>
  </si>
  <si>
    <t>TemaOntologia</t>
  </si>
  <si>
    <t>ambientes</t>
  </si>
  <si>
    <t>fofu:OST_Rooms or fofu:ifcSpace</t>
  </si>
  <si>
    <t>Ambiente</t>
  </si>
  <si>
    <t>BanheirosMasculinos</t>
  </si>
  <si>
    <t>BanheirosFemininos</t>
  </si>
  <si>
    <t>EnsinoDesenho</t>
  </si>
  <si>
    <t>EnsinoInformática</t>
  </si>
  <si>
    <t>EnsinoMúsica</t>
  </si>
  <si>
    <t>EnsinoCiênciasHumanas</t>
  </si>
  <si>
    <t>EnsinoInfantil</t>
  </si>
  <si>
    <t>A localização do ambiente</t>
  </si>
  <si>
    <t>local</t>
  </si>
  <si>
    <t>andar</t>
  </si>
  <si>
    <t>O ambiente pode estar apenas em um andar</t>
  </si>
  <si>
    <t>uso</t>
  </si>
  <si>
    <t>ocupante</t>
  </si>
  <si>
    <t>O ambiente pode ser ocupado por diversas pessoas</t>
  </si>
  <si>
    <t>setor</t>
  </si>
  <si>
    <t>O ambiente pode pertencer a diversos setores</t>
  </si>
  <si>
    <t>Valor do ID único extraído do modelo Revit</t>
  </si>
  <si>
    <t>Código da Unidade POLI, COPPE, etc</t>
  </si>
  <si>
    <t xml:space="preserve">Código do Bloco A, B, C... </t>
  </si>
  <si>
    <t>Dados de requisitos solicitados para o projeto</t>
  </si>
  <si>
    <t>Longitude - coordenada X</t>
  </si>
  <si>
    <t>Latitude -  coordenada Y</t>
  </si>
  <si>
    <t>Altitude - coordenada Z</t>
  </si>
  <si>
    <t>Articulação espaço funcional dos ambientes 1 = true,  0 = false</t>
  </si>
  <si>
    <t>O ambiente é articulador espacial de outros ambientes</t>
  </si>
  <si>
    <t>O ambiente é subordinado à articulação de outro ambiente</t>
  </si>
  <si>
    <t>O ambiente está conectado a outro ambiente</t>
  </si>
  <si>
    <t>O ambiente é adjacente a outro ambiente</t>
  </si>
  <si>
    <t>Profundidade mínima do ambiente</t>
  </si>
  <si>
    <t>Largura mínima do ambiente</t>
  </si>
  <si>
    <t>Número do ambiente</t>
  </si>
  <si>
    <t>Código do ambiente</t>
  </si>
  <si>
    <t>Nome do ambiente</t>
  </si>
  <si>
    <t>Valor do Layer do ambiente</t>
  </si>
  <si>
    <t>Valor da categoria OST Revit do ambiente</t>
  </si>
  <si>
    <t>Valor da categoria IFC correspondente ao ambiente</t>
  </si>
  <si>
    <t>Dados de Identidade dos ambientes</t>
  </si>
  <si>
    <t>Conectivo</t>
  </si>
  <si>
    <t>deGuarda</t>
  </si>
  <si>
    <t>deTransição</t>
  </si>
  <si>
    <t>Acústico</t>
  </si>
  <si>
    <t>Laboratorial</t>
  </si>
  <si>
    <t>Artístico</t>
  </si>
  <si>
    <t>deApoio</t>
  </si>
  <si>
    <t>deEnsino</t>
  </si>
  <si>
    <t>Anotações de ajuda Classe 2</t>
  </si>
  <si>
    <t>Anotações de ajuda Classe 3</t>
  </si>
  <si>
    <t>Anotações de ajuda Classe 4</t>
  </si>
  <si>
    <t>Anotações de ajuda Classe 5</t>
  </si>
  <si>
    <t>Zona Cardinal</t>
  </si>
  <si>
    <t>Andares da torre para edificios em altura</t>
  </si>
  <si>
    <t>Setores Funcionais</t>
  </si>
  <si>
    <t>Banheiros Femininos</t>
  </si>
  <si>
    <t>Banheiros Masculinos</t>
  </si>
  <si>
    <t>HasKey</t>
  </si>
  <si>
    <t>requisito</t>
  </si>
  <si>
    <t>projetado</t>
  </si>
  <si>
    <t>Pédireito mínimo para o ambiente</t>
  </si>
  <si>
    <t>Valores adotados no projeto</t>
  </si>
  <si>
    <t>Largura do ambiente</t>
  </si>
  <si>
    <t>Profundidade do ambiente</t>
  </si>
  <si>
    <t>Pédireito do ambiente</t>
  </si>
  <si>
    <t>Programa de Necessidade Espacial</t>
  </si>
  <si>
    <t>Zonas Verticais</t>
  </si>
  <si>
    <t>Distribuição Elevadores</t>
  </si>
  <si>
    <t>Distribuição de Sanitários</t>
  </si>
  <si>
    <t>Objetos do modelo BIM Revit</t>
  </si>
  <si>
    <t xml:space="preserve">Categorias OST de Revit </t>
  </si>
  <si>
    <t>OST Areas</t>
  </si>
  <si>
    <t>OST Rooms</t>
  </si>
  <si>
    <t>OST HVAC Zones</t>
  </si>
  <si>
    <t>OST Levels</t>
  </si>
  <si>
    <t>Objetos do modelo BIM em IFC</t>
  </si>
  <si>
    <t>Categorias IFC</t>
  </si>
  <si>
    <t>TiposEnum IFC</t>
  </si>
  <si>
    <t>Tipos e Enumeráveis IFC</t>
  </si>
  <si>
    <t>Espaço de estacionamento veícular, inclui acessos e faixas de estacionamento</t>
  </si>
  <si>
    <t>Torre</t>
  </si>
  <si>
    <t>Coroamento</t>
  </si>
  <si>
    <t>Disjuntas 6</t>
  </si>
  <si>
    <t>Disjuntas 7</t>
  </si>
  <si>
    <t>Disjuntas 8</t>
  </si>
  <si>
    <t>Disjuntas 9</t>
  </si>
  <si>
    <t>Disjuntas 10</t>
  </si>
  <si>
    <t>Disjuntas 11</t>
  </si>
  <si>
    <t>Disjuntas 12</t>
  </si>
  <si>
    <t>NucleoElevadores</t>
  </si>
  <si>
    <t>NucleoSanitário</t>
  </si>
  <si>
    <t>SetorFuncional</t>
  </si>
  <si>
    <t>SetorInstitucional</t>
  </si>
  <si>
    <t>Departamento</t>
  </si>
  <si>
    <t>Secretarias</t>
  </si>
  <si>
    <t>Setores do edifício sobre a fachada e orientados ao Norte</t>
  </si>
  <si>
    <t>Setores do edifício sobre a fachada e orientados ao Oeste</t>
  </si>
  <si>
    <t>Setores do edifício sobre a fachada e orientados ao Sul</t>
  </si>
  <si>
    <t>Setores do edifício sobre a fachada e orientados ao Leste</t>
  </si>
  <si>
    <t>orientação</t>
  </si>
  <si>
    <t>norte</t>
  </si>
  <si>
    <t>sul</t>
  </si>
  <si>
    <t>leste</t>
  </si>
  <si>
    <t>oeste</t>
  </si>
  <si>
    <t>O ambiente orientado ao Norte</t>
  </si>
  <si>
    <t>O ambiente orientado ao Sul</t>
  </si>
  <si>
    <t>O ambiente orientado ao Leste</t>
  </si>
  <si>
    <t>O ambiente orientado ao Oeste</t>
  </si>
  <si>
    <t>O ambiente na quinta fachada (cobertura)</t>
  </si>
  <si>
    <t>O ambiente interno</t>
  </si>
  <si>
    <t>elevador</t>
  </si>
  <si>
    <t>escada</t>
  </si>
  <si>
    <t>sanitario</t>
  </si>
  <si>
    <t>Distribuição Salas de Ensino</t>
  </si>
  <si>
    <t>NucleoEducativo</t>
  </si>
  <si>
    <t>Sanitário</t>
  </si>
  <si>
    <t>fofu:tem_elevador some fofu:HallElevadores</t>
  </si>
  <si>
    <t>ensino</t>
  </si>
  <si>
    <t>O núcleo de salas de aula</t>
  </si>
  <si>
    <t>O núcleo de sanitarios</t>
  </si>
  <si>
    <t>O núcleo de escadas</t>
  </si>
  <si>
    <t>O núcleo dos elevadores</t>
  </si>
  <si>
    <t>fofu:tem_ensino some fofu:deEnsino</t>
  </si>
  <si>
    <t>Componentes de núcleos funcionais</t>
  </si>
  <si>
    <t>nucleo</t>
  </si>
  <si>
    <t>Facts: 1d</t>
  </si>
  <si>
    <t>Facts: 1e</t>
  </si>
  <si>
    <t>Facts: 1f</t>
  </si>
  <si>
    <t>xsd:decimal</t>
  </si>
  <si>
    <t>Social</t>
  </si>
  <si>
    <t>Serviço</t>
  </si>
  <si>
    <t>ZonaV</t>
  </si>
  <si>
    <t>Norte</t>
  </si>
  <si>
    <t>Oeste</t>
  </si>
  <si>
    <t>Sul</t>
  </si>
  <si>
    <t>Leste</t>
  </si>
  <si>
    <t>ao_norte</t>
  </si>
  <si>
    <t>SetorPredial</t>
  </si>
  <si>
    <t>SetorVertical</t>
  </si>
  <si>
    <t>zenit</t>
  </si>
  <si>
    <t>interior</t>
  </si>
  <si>
    <t>Zenit</t>
  </si>
  <si>
    <t>Interior</t>
  </si>
  <si>
    <t>Exterior</t>
  </si>
  <si>
    <t>Orientação</t>
  </si>
  <si>
    <t>Organograma</t>
  </si>
  <si>
    <t>Hospitalar</t>
  </si>
  <si>
    <t>Setores orientados ao Zenit significa estar na cobertura ou telhado, considerados como a quinta fachada</t>
  </si>
  <si>
    <t>Setores orientados ao interior significa estar dentro do prédio e sem contato com as fachadas</t>
  </si>
  <si>
    <t>Direção dentro do organograma institucional</t>
  </si>
  <si>
    <t>Departamento dentro do organograma institucional</t>
  </si>
  <si>
    <t>Secretaria dentro do organograma institucional</t>
  </si>
  <si>
    <t>Setores que representam o organograma institucional</t>
  </si>
  <si>
    <t>Setores Prediais Exteriores</t>
  </si>
  <si>
    <t>Setores Prediais</t>
  </si>
  <si>
    <t>Setores de função Hospitalar</t>
  </si>
  <si>
    <t>Setores de função Laboratorial</t>
  </si>
  <si>
    <t>Setores com funções Gerais</t>
  </si>
  <si>
    <t>Zonas Verticais do prédio</t>
  </si>
  <si>
    <t>Ambientes necessários para o funcionamento do prédio</t>
  </si>
  <si>
    <t>Ambientes de depósitos</t>
  </si>
  <si>
    <t>Class: FiltroA
    EquivalentTo: 
                 (Ambiente  and (ao_norte  some owl:Thing))
         and (Ambiente  and (em_ZV1    some owl:Thing))</t>
  </si>
  <si>
    <t>(fofu:tem_sanitario some fofu:SanitárioFeminino) and (fofu:tem_sanitario some fofu:SanitárioMasculino)</t>
  </si>
  <si>
    <t>deRefeições</t>
  </si>
  <si>
    <t>ModeloRevit</t>
  </si>
  <si>
    <t>ModeloIFC</t>
  </si>
  <si>
    <t>Categorias</t>
  </si>
  <si>
    <t>TiposEnum</t>
  </si>
  <si>
    <t>Tipo</t>
  </si>
  <si>
    <t>Terreo</t>
  </si>
  <si>
    <t>Subsolo</t>
  </si>
  <si>
    <t>Técnico</t>
  </si>
  <si>
    <t>Cobertura</t>
  </si>
  <si>
    <t>Mezzanino</t>
  </si>
  <si>
    <t>Perimetral</t>
  </si>
  <si>
    <t>Andar de Cobertura</t>
  </si>
  <si>
    <t>Andar Técnico</t>
  </si>
  <si>
    <t>Andar Tipo</t>
  </si>
  <si>
    <t>Andar Terreo</t>
  </si>
  <si>
    <t>Andar Subsolo</t>
  </si>
  <si>
    <t>Andar Mezzanino</t>
  </si>
  <si>
    <t>NiveldeFundação</t>
  </si>
  <si>
    <t>NivelLegal</t>
  </si>
  <si>
    <t>NivelRN</t>
  </si>
  <si>
    <t>GabaritoMaximo</t>
  </si>
  <si>
    <t>NivelNatural</t>
  </si>
  <si>
    <t>NiveldoMar</t>
  </si>
  <si>
    <t>Nivel de referência dos blocos de fundação</t>
  </si>
  <si>
    <t>Nivel construtivo</t>
  </si>
  <si>
    <t>Cota do Nível do mar</t>
  </si>
  <si>
    <t>Cota de gabarito máximo</t>
  </si>
  <si>
    <t>Nivel de Rreferência RN</t>
  </si>
  <si>
    <t>TipoDoBloco</t>
  </si>
  <si>
    <t>CoberturaDoBloco</t>
  </si>
  <si>
    <t>TécnicoDoBloco</t>
  </si>
  <si>
    <t>SubsoloDoBloco</t>
  </si>
  <si>
    <t>Andar Tipo de um Bloco do Edifício</t>
  </si>
  <si>
    <t>Andar Subsolo de um Bloco do Edifício</t>
  </si>
  <si>
    <t>Andar Técnico de um Bloco do Edifício</t>
  </si>
  <si>
    <t>Andar Cobertura de um Bloco do Edifício</t>
  </si>
  <si>
    <t>Andar Perimetral tipo balcão ou galeria técnica em salas de teatros</t>
  </si>
  <si>
    <t>Andares que ocupam parcialmente a planta do edifício como mezzaninos ou andares de blocos edificados</t>
  </si>
  <si>
    <t>Andares que ocupam a totalidade da planta do edifício</t>
  </si>
  <si>
    <t>Salas de concertos musicais que requerem tratamento acústico especializado</t>
  </si>
  <si>
    <t>Salas de cinema que requerem tratamento acústico especializado</t>
  </si>
  <si>
    <t>Salas de teatro que requerem tratamento acústico especializado</t>
  </si>
  <si>
    <t>fofu:tem_sanitario some fofu:SanitárioFeminino</t>
  </si>
  <si>
    <t>fofu:tem_sanitario some fofu:SanitárioMasculino</t>
  </si>
  <si>
    <t>SalaAulaDesenho</t>
  </si>
  <si>
    <t>SalaAulaInfantil</t>
  </si>
  <si>
    <t>SalaAulaMúsica</t>
  </si>
  <si>
    <t>Núcleo de Salas de Aulas inespecíficas</t>
  </si>
  <si>
    <t>Núcleo de Salas de Aulas para ensino de música</t>
  </si>
  <si>
    <t>Núcleo de Salas de Aulas para ensino de desenho</t>
  </si>
  <si>
    <t>Núcleo de Salas de Aulas para ensino de ciências humanas</t>
  </si>
  <si>
    <t>Núcleo de Salas de Aulas para ensino infantil</t>
  </si>
  <si>
    <t>EnsinoFísica</t>
  </si>
  <si>
    <t>EnsinoQuímica</t>
  </si>
  <si>
    <t>EnsinoBiologia</t>
  </si>
  <si>
    <t>EnsinoCiênciasGerais</t>
  </si>
  <si>
    <t>SalaAulaFísicas</t>
  </si>
  <si>
    <t>SalaAulaQuímicas</t>
  </si>
  <si>
    <t>SalaAulaBiológicas</t>
  </si>
  <si>
    <t>SalaAulaCiênciasGerais</t>
  </si>
  <si>
    <t>SalaAulaCiênciasHumanas</t>
  </si>
  <si>
    <t>Sala de aula de Música</t>
  </si>
  <si>
    <t>Sala de aula para Desenho</t>
  </si>
  <si>
    <t>Sala de aula Inespecífica</t>
  </si>
  <si>
    <t>Sala de aula para Ciências Físicas</t>
  </si>
  <si>
    <t>Sala de aula para Ciências Químicas</t>
  </si>
  <si>
    <t>Sala de aula para Ciências Biológicas</t>
  </si>
  <si>
    <t>Sala de aula para Ciências Gerais</t>
  </si>
  <si>
    <t>Sala de aula para Ciências Humanas</t>
  </si>
  <si>
    <t>Sala de aula Ensino Infantil</t>
  </si>
  <si>
    <t>Laboratório para ensino de Informática</t>
  </si>
  <si>
    <t>Núcleo de Salas de Aulas para ensino de ciências físicas</t>
  </si>
  <si>
    <t>Núcleo de Salas de Aulas para ensino de ciências químicas</t>
  </si>
  <si>
    <t>Núcleo de Salas de Aulas para ensino de ciências biológicas</t>
  </si>
  <si>
    <t>Núcleo de Salas de Aulas para ensino de ciências gerais</t>
  </si>
  <si>
    <t>fofu:tem_ensino some fofu:SalaAula</t>
  </si>
  <si>
    <t>fofu:tem_ensino some fofu:SalaAulaMúsica</t>
  </si>
  <si>
    <t>fofu:tem_ensino some fofu:SalaAulaDesenho</t>
  </si>
  <si>
    <t>fofu:tem_ensino some fofu:SalaAulaFísicas</t>
  </si>
  <si>
    <t>fofu:tem_ensino some fofu:SalaAulaQuímicas</t>
  </si>
  <si>
    <t>fofu:tem_ensino some fofu:SalaAulaBiológicas</t>
  </si>
  <si>
    <t>fofu:tem_ensino some fofu:SalaAulaCiênciasGerais</t>
  </si>
  <si>
    <t>fofu:tem_ensino some fofu:SalaAulaCiênciasHumanas</t>
  </si>
  <si>
    <t>fofu:tem_ensino some fofu:SalaAulaInfantil</t>
  </si>
  <si>
    <t>Pavimento</t>
  </si>
  <si>
    <t>PavimentoParcial</t>
  </si>
  <si>
    <t>PavimentoTotal</t>
  </si>
  <si>
    <t>Nivel</t>
  </si>
  <si>
    <t>setorfuncional</t>
  </si>
  <si>
    <t>setorpredial</t>
  </si>
  <si>
    <t>setorinstitucional</t>
  </si>
  <si>
    <t>setorvertical</t>
  </si>
  <si>
    <t>O ambiente tem algum setor Funcional</t>
  </si>
  <si>
    <t>O ambiente tem algum setor Predial</t>
  </si>
  <si>
    <t>O ambiente tem algum setor Institucional</t>
  </si>
  <si>
    <t>O ambiente está algum setor Vertical</t>
  </si>
  <si>
    <t>fofu:em_andar some fofu:Pavimento and (fofu:OST_HVAC_Zones or fofu:ifcZone)</t>
  </si>
  <si>
    <t>fofu:em_setorinstitucional some fofu:Ambiente</t>
  </si>
  <si>
    <t>fofu:em_setorfuncional some fofu:Ambiente</t>
  </si>
  <si>
    <t>(fofu:em_setorvertical some fofu:Ambiente) and (fofu:em_setorvertical some fofu:Pavimento)</t>
  </si>
  <si>
    <t>em_setorfuncional</t>
  </si>
  <si>
    <t>em_setorpredial</t>
  </si>
  <si>
    <t>em_setorvertical</t>
  </si>
  <si>
    <t>"subsolos"</t>
  </si>
  <si>
    <t>"Máquinas"</t>
  </si>
  <si>
    <t>"Emergências"</t>
  </si>
  <si>
    <t>A orietação NSLW</t>
  </si>
  <si>
    <t>O ambiente está algum setor Cardinal</t>
  </si>
  <si>
    <t>fofu:ao_norte some</t>
  </si>
  <si>
    <t>fofu:ao_oeste some</t>
  </si>
  <si>
    <t>fofu:ao_sul some</t>
  </si>
  <si>
    <t>fofu:ao_leste some</t>
  </si>
  <si>
    <t>fofu:ao_zenit some</t>
  </si>
  <si>
    <t>fofu:ao_interior some</t>
  </si>
  <si>
    <t>"orientado ao norte"</t>
  </si>
  <si>
    <t>SetorGeral</t>
  </si>
  <si>
    <t>CotaConstrutiva</t>
  </si>
  <si>
    <t>CotaLegal</t>
  </si>
  <si>
    <t>CotaNatural</t>
  </si>
  <si>
    <t>fofu:OST_Levels or fofu:IfcBuildingStorey</t>
  </si>
  <si>
    <t>OrientaçãoCardinal</t>
  </si>
  <si>
    <t>SemOrientação</t>
  </si>
  <si>
    <t>fofu:em_setorpredial some fofu:Ambiente</t>
  </si>
  <si>
    <t>(fofu:OST_Levels or fofu:IfcBuildingStorey) and (fofu:em_setorvertical some fofu:Pavimento)</t>
  </si>
  <si>
    <t>gabaritomáximo</t>
  </si>
  <si>
    <t>Máximo gabarito permitido para o edifício</t>
  </si>
  <si>
    <t>fofu:tem_gabaritomáximo some fofu:Nivel</t>
  </si>
  <si>
    <t>RN</t>
  </si>
  <si>
    <t>Cota de referência da soleira de acesso ao edifício</t>
  </si>
  <si>
    <t>tem_RN</t>
  </si>
  <si>
    <t>fofu:tem_RN some fofu:Nivel</t>
  </si>
  <si>
    <t>CorpoEdificado</t>
  </si>
  <si>
    <t>Edícula</t>
  </si>
  <si>
    <t>CorpoPrincipal</t>
  </si>
  <si>
    <t>CorpoSecundário</t>
  </si>
  <si>
    <t>Corpo secundário do edifício</t>
  </si>
  <si>
    <t>Edícula adicionada</t>
  </si>
  <si>
    <t>Parte do corpo edificado</t>
  </si>
  <si>
    <t>Anexo do edifício</t>
  </si>
  <si>
    <t>Anexo</t>
  </si>
  <si>
    <t>CorpoÚnico</t>
  </si>
  <si>
    <t>Corpo principal do edifício. Terá que ser definido algum volume secundário ou anexado</t>
  </si>
  <si>
    <t>Edificio composto por corpo ou volume único</t>
  </si>
  <si>
    <t>CorposEdificados</t>
  </si>
  <si>
    <t>Núcleos</t>
  </si>
  <si>
    <t>Programado</t>
  </si>
  <si>
    <t>Projetado</t>
  </si>
  <si>
    <t>Programa de Necessidade de ordenamento geral definido para o projeto</t>
  </si>
  <si>
    <t>Programa de Necessidade espacial de funções definidas para o projeto</t>
  </si>
  <si>
    <t>Andares projetados</t>
  </si>
  <si>
    <t>Níveis de referência existentes ou legais</t>
  </si>
  <si>
    <t>Outros níveis de referência utilizados</t>
  </si>
  <si>
    <t xml:space="preserve">Andar parcial projetado </t>
  </si>
  <si>
    <t>Andar total  projetado para o edifício</t>
  </si>
  <si>
    <t>Projeto Funcional caracterizado por corpos, núcleos ou ambientes com função específica</t>
  </si>
  <si>
    <t>Corpos projetados para o edifício</t>
  </si>
  <si>
    <t>Núcleos funcionais projetados</t>
  </si>
  <si>
    <t>forma</t>
  </si>
  <si>
    <t>corpos</t>
  </si>
  <si>
    <t>corpo</t>
  </si>
  <si>
    <t>orientado</t>
  </si>
  <si>
    <t>fofu:ser_orientado some fofu:Ambiente</t>
  </si>
  <si>
    <t>Oval</t>
  </si>
  <si>
    <t>Poligonal Circular</t>
  </si>
  <si>
    <t>Poligonal Octogonal</t>
  </si>
  <si>
    <t>Poligonal Hexagonal</t>
  </si>
  <si>
    <t>Poligonal Pentagonal</t>
  </si>
  <si>
    <t>Poligonal Quadrangular</t>
  </si>
  <si>
    <t>Poligonal Triangular</t>
  </si>
  <si>
    <t>Poligonal Elíptica</t>
  </si>
  <si>
    <t>Poligonal Oval</t>
  </si>
  <si>
    <t>Livre</t>
  </si>
  <si>
    <t>Poligonal Estrelada</t>
  </si>
  <si>
    <t>Formas poligonais</t>
  </si>
  <si>
    <t xml:space="preserve">Formas para o projeto </t>
  </si>
  <si>
    <t xml:space="preserve">Formas regulares </t>
  </si>
  <si>
    <t xml:space="preserve">Formas irregulares </t>
  </si>
  <si>
    <t>GeometriaRegular</t>
  </si>
  <si>
    <t>GeometriaIrregular</t>
  </si>
  <si>
    <t>fofu:OST_ProfileFamilies or fofu:IfcPolyline</t>
  </si>
  <si>
    <t>Geometria</t>
  </si>
  <si>
    <t>Círculo</t>
  </si>
  <si>
    <t>raio</t>
  </si>
  <si>
    <t>centroX</t>
  </si>
  <si>
    <t>centroY</t>
  </si>
  <si>
    <t>centroZ</t>
  </si>
  <si>
    <t>PolígonoR3</t>
  </si>
  <si>
    <t>lados</t>
  </si>
  <si>
    <t xml:space="preserve">O raio do elemento geométrico </t>
  </si>
  <si>
    <t>A quantidade de lados do polígono</t>
  </si>
  <si>
    <t>A coordenada X</t>
  </si>
  <si>
    <t>A coordenada Y</t>
  </si>
  <si>
    <t>A coordenada Z</t>
  </si>
  <si>
    <t>O nome da forma usada</t>
  </si>
  <si>
    <t>Propriedades formais</t>
  </si>
  <si>
    <t>Octogono</t>
  </si>
  <si>
    <t>Hexagono</t>
  </si>
  <si>
    <t>Pentagono</t>
  </si>
  <si>
    <t>Quadrado</t>
  </si>
  <si>
    <t>Triângulo</t>
  </si>
  <si>
    <t>Elípse</t>
  </si>
  <si>
    <t>Estrela</t>
  </si>
  <si>
    <t>"circulo"</t>
  </si>
  <si>
    <t>"triângulo"</t>
  </si>
  <si>
    <t>fofu:com_raio some fofu:Círculo and fofu:com_centroX some fofu:Círculo and fofu:com_centroY some fofu:Círculo and fofu:com_centroZ some fofu:Círculo</t>
  </si>
  <si>
    <t>com_forma</t>
  </si>
  <si>
    <t>com_raio</t>
  </si>
  <si>
    <t>com_lados</t>
  </si>
  <si>
    <t>com_centroX</t>
  </si>
  <si>
    <t>com_centroY</t>
  </si>
  <si>
    <t>com_centroZ</t>
  </si>
  <si>
    <t>Retângular</t>
  </si>
  <si>
    <t>Poligonal Retangular</t>
  </si>
  <si>
    <t>O corpo edificado poderia ter  diversas classes de núcleos</t>
  </si>
  <si>
    <t>núcleos</t>
  </si>
  <si>
    <t>fofu:com_núcleos some fofu:Núcleos</t>
  </si>
  <si>
    <t>BlocoD</t>
  </si>
  <si>
    <t>com_núcleos</t>
  </si>
  <si>
    <t>tem_elevador</t>
  </si>
  <si>
    <t>tem_escada</t>
  </si>
  <si>
    <t>Perfil</t>
  </si>
  <si>
    <t>C</t>
  </si>
  <si>
    <t>Cenrijecido</t>
  </si>
  <si>
    <t>U</t>
  </si>
  <si>
    <t>L</t>
  </si>
  <si>
    <t>H</t>
  </si>
  <si>
    <t>Uenrijecido</t>
  </si>
  <si>
    <t>Lenrijecido</t>
  </si>
  <si>
    <t>Poligonal de forma livre</t>
  </si>
  <si>
    <t>Poligonal formato C</t>
  </si>
  <si>
    <t>Poligonal formato U</t>
  </si>
  <si>
    <t>Poligonal formato H</t>
  </si>
  <si>
    <t>Poligonal formato C enrijecido</t>
  </si>
  <si>
    <t>Poligonal formato U enrijecido</t>
  </si>
  <si>
    <t>Poligonal formato H enrijecido</t>
  </si>
  <si>
    <t>Poligonal formato L cantonera enrijecida</t>
  </si>
  <si>
    <t>Poligonal formato L cantonera</t>
  </si>
  <si>
    <t>edificio</t>
  </si>
  <si>
    <t>Dados de Identidade do edifício</t>
  </si>
  <si>
    <t>Código da Unidade Edificada total</t>
  </si>
  <si>
    <t>Código do corpo</t>
  </si>
  <si>
    <t>Nome do edifício</t>
  </si>
  <si>
    <t>Código do edifício</t>
  </si>
  <si>
    <t>logradouroNumero</t>
  </si>
  <si>
    <t>logradouroNome</t>
  </si>
  <si>
    <t>prédioNome</t>
  </si>
  <si>
    <t>prédioCódigo</t>
  </si>
  <si>
    <t>idpredio</t>
  </si>
  <si>
    <t>Dados para Geolocalização para todos elementos do prédio</t>
  </si>
  <si>
    <t xml:space="preserve">fofu:com_forma some </t>
  </si>
  <si>
    <t>Transformação</t>
  </si>
  <si>
    <t>Geométrica</t>
  </si>
  <si>
    <t>Translação</t>
  </si>
  <si>
    <t>Movimento</t>
  </si>
  <si>
    <t>Rotação</t>
  </si>
  <si>
    <t>Reflexão</t>
  </si>
  <si>
    <t>MudançaEscala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</si>
</sst>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Arial Nova Cond"/>
      <family val="2"/>
    </font>
    <font>
      <b/>
      <sz val="6"/>
      <color theme="1"/>
      <name val="Arial Nova Cond"/>
      <family val="2"/>
    </font>
    <font>
      <i/>
      <sz val="6"/>
      <color theme="1"/>
      <name val="Arial Nova Cond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 Nova Cond"/>
      <family val="2"/>
    </font>
    <font>
      <sz val="8"/>
      <color theme="1"/>
      <name val="Arial Nova Cond"/>
      <family val="2"/>
    </font>
    <font>
      <sz val="6"/>
      <color rgb="FF333333"/>
      <name val="Arial Nova Cond"/>
      <family val="2"/>
    </font>
    <font>
      <b/>
      <sz val="6"/>
      <name val="Arial Nova Cond"/>
      <family val="2"/>
    </font>
    <font>
      <sz val="6"/>
      <name val="Arial Nova Cond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9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horizontal="left" vertical="center"/>
    </xf>
    <xf numFmtId="17" fontId="7" fillId="3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0" borderId="0" xfId="0" applyFont="1"/>
    <xf numFmtId="0" fontId="2" fillId="2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3" fillId="0" borderId="0" xfId="0" applyFont="1"/>
    <xf numFmtId="0" fontId="3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2" fillId="0" borderId="0" xfId="0" applyFont="1"/>
    <xf numFmtId="0" fontId="3" fillId="9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5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2" fillId="14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vertical="center"/>
    </xf>
    <xf numFmtId="0" fontId="2" fillId="14" borderId="2" xfId="0" applyFont="1" applyFill="1" applyBorder="1" applyAlignment="1">
      <alignment vertical="center" wrapText="1"/>
    </xf>
    <xf numFmtId="0" fontId="9" fillId="9" borderId="1" xfId="0" applyFont="1" applyFill="1" applyBorder="1" applyAlignment="1">
      <alignment vertical="center" wrapText="1"/>
    </xf>
    <xf numFmtId="0" fontId="10" fillId="14" borderId="1" xfId="0" applyFont="1" applyFill="1" applyBorder="1" applyAlignment="1">
      <alignment vertical="center"/>
    </xf>
    <xf numFmtId="0" fontId="10" fillId="14" borderId="1" xfId="0" applyFont="1" applyFill="1" applyBorder="1" applyAlignment="1">
      <alignment vertical="center" wrapText="1"/>
    </xf>
    <xf numFmtId="0" fontId="10" fillId="0" borderId="0" xfId="0" applyFont="1" applyAlignment="1">
      <alignment vertical="center"/>
    </xf>
    <xf numFmtId="0" fontId="2" fillId="9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5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1297"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</dxfs>
  <tableStyles count="0" defaultTableStyle="TableStyleMedium2" defaultPivotStyle="PivotStyleLight16"/>
  <colors>
    <mruColors>
      <color rgb="FFFF99FF"/>
      <color rgb="FFFFCC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FF4B-54F2-49C1-9780-3A24189E7C2F}">
  <dimension ref="A1:B18"/>
  <sheetViews>
    <sheetView zoomScale="130" zoomScaleNormal="130" workbookViewId="0">
      <selection sqref="A1:XFD1"/>
    </sheetView>
  </sheetViews>
  <sheetFormatPr defaultRowHeight="14.4" x14ac:dyDescent="0.3"/>
  <cols>
    <col min="1" max="2" width="15.88671875" customWidth="1"/>
  </cols>
  <sheetData>
    <row r="1" spans="1:2" s="10" customFormat="1" ht="17.399999999999999" customHeight="1" x14ac:dyDescent="0.3">
      <c r="A1" s="5" t="s">
        <v>205</v>
      </c>
      <c r="B1" s="5" t="s">
        <v>206</v>
      </c>
    </row>
    <row r="2" spans="1:2" ht="15" customHeight="1" x14ac:dyDescent="0.3">
      <c r="A2" s="6" t="s">
        <v>207</v>
      </c>
      <c r="B2" s="6" t="s">
        <v>233</v>
      </c>
    </row>
    <row r="3" spans="1:2" s="10" customFormat="1" ht="15" customHeight="1" x14ac:dyDescent="0.3">
      <c r="A3" s="6" t="s">
        <v>387</v>
      </c>
      <c r="B3" s="6" t="s">
        <v>388</v>
      </c>
    </row>
    <row r="4" spans="1:2" s="10" customFormat="1" ht="15" customHeight="1" x14ac:dyDescent="0.3">
      <c r="A4" s="6" t="s">
        <v>181</v>
      </c>
      <c r="B4" s="6" t="s">
        <v>197</v>
      </c>
    </row>
    <row r="5" spans="1:2" ht="15" customHeight="1" x14ac:dyDescent="0.3">
      <c r="A5" s="9" t="s">
        <v>183</v>
      </c>
      <c r="B5" s="7" t="s">
        <v>199</v>
      </c>
    </row>
    <row r="6" spans="1:2" ht="15" customHeight="1" x14ac:dyDescent="0.3">
      <c r="A6" s="9" t="s">
        <v>182</v>
      </c>
      <c r="B6" s="7" t="s">
        <v>200</v>
      </c>
    </row>
    <row r="7" spans="1:2" ht="15" customHeight="1" x14ac:dyDescent="0.3">
      <c r="A7" s="9" t="s">
        <v>192</v>
      </c>
      <c r="B7" s="8" t="s">
        <v>198</v>
      </c>
    </row>
    <row r="8" spans="1:2" ht="15" customHeight="1" x14ac:dyDescent="0.3">
      <c r="A8" s="9" t="s">
        <v>202</v>
      </c>
      <c r="B8" s="8" t="s">
        <v>203</v>
      </c>
    </row>
    <row r="9" spans="1:2" ht="15" customHeight="1" x14ac:dyDescent="0.3">
      <c r="A9" s="9" t="s">
        <v>191</v>
      </c>
      <c r="B9" s="9" t="s">
        <v>234</v>
      </c>
    </row>
    <row r="10" spans="1:2" ht="15" customHeight="1" x14ac:dyDescent="0.3">
      <c r="A10" s="9" t="s">
        <v>190</v>
      </c>
      <c r="B10" s="9">
        <v>100</v>
      </c>
    </row>
    <row r="11" spans="1:2" ht="15" customHeight="1" x14ac:dyDescent="0.3">
      <c r="A11" s="9" t="s">
        <v>177</v>
      </c>
      <c r="B11" s="9" t="s">
        <v>1</v>
      </c>
    </row>
    <row r="12" spans="1:2" ht="15" customHeight="1" x14ac:dyDescent="0.3">
      <c r="A12" s="9" t="s">
        <v>184</v>
      </c>
      <c r="B12" s="6" t="s">
        <v>186</v>
      </c>
    </row>
    <row r="13" spans="1:2" ht="15" customHeight="1" x14ac:dyDescent="0.3">
      <c r="A13" s="9" t="s">
        <v>185</v>
      </c>
      <c r="B13" s="6" t="s">
        <v>187</v>
      </c>
    </row>
    <row r="14" spans="1:2" ht="15" customHeight="1" x14ac:dyDescent="0.3">
      <c r="A14" s="9" t="s">
        <v>188</v>
      </c>
      <c r="B14" s="6" t="s">
        <v>189</v>
      </c>
    </row>
    <row r="15" spans="1:2" ht="15" customHeight="1" x14ac:dyDescent="0.3">
      <c r="A15" s="9" t="s">
        <v>193</v>
      </c>
      <c r="B15" s="6" t="s">
        <v>194</v>
      </c>
    </row>
    <row r="16" spans="1:2" ht="15" customHeight="1" x14ac:dyDescent="0.3">
      <c r="A16" s="6" t="s">
        <v>195</v>
      </c>
      <c r="B16" s="6" t="s">
        <v>178</v>
      </c>
    </row>
    <row r="17" spans="1:2" ht="15" customHeight="1" x14ac:dyDescent="0.3">
      <c r="A17" s="6" t="s">
        <v>196</v>
      </c>
      <c r="B17" s="6" t="s">
        <v>201</v>
      </c>
    </row>
    <row r="18" spans="1:2" ht="15" customHeight="1" x14ac:dyDescent="0.3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C1531-C87A-4C29-A0CD-F0CD7095C26B}">
  <dimension ref="A1:L179"/>
  <sheetViews>
    <sheetView zoomScale="160" zoomScaleNormal="160" workbookViewId="0">
      <selection activeCell="A92" sqref="A92:XFD92"/>
    </sheetView>
  </sheetViews>
  <sheetFormatPr defaultRowHeight="14.4" x14ac:dyDescent="0.3"/>
  <cols>
    <col min="1" max="1" width="2.6640625" customWidth="1"/>
    <col min="2" max="2" width="19" customWidth="1"/>
    <col min="3" max="5" width="18.6640625" customWidth="1"/>
    <col min="6" max="7" width="14.44140625" customWidth="1"/>
    <col min="8" max="8" width="18.6640625" customWidth="1"/>
    <col min="9" max="9" width="15.109375" customWidth="1"/>
    <col min="10" max="10" width="17.6640625" customWidth="1"/>
    <col min="11" max="11" width="12" customWidth="1"/>
    <col min="12" max="12" width="18.88671875" customWidth="1"/>
  </cols>
  <sheetData>
    <row r="1" spans="1:12" ht="24" customHeight="1" x14ac:dyDescent="0.3">
      <c r="A1" s="1" t="s">
        <v>190</v>
      </c>
      <c r="B1" s="1" t="s">
        <v>237</v>
      </c>
      <c r="C1" s="1" t="s">
        <v>238</v>
      </c>
      <c r="D1" s="1" t="s">
        <v>239</v>
      </c>
      <c r="E1" s="1" t="s">
        <v>240</v>
      </c>
      <c r="F1" s="1" t="s">
        <v>241</v>
      </c>
      <c r="G1" s="1" t="s">
        <v>242</v>
      </c>
      <c r="H1" s="1" t="s">
        <v>243</v>
      </c>
      <c r="I1" s="1" t="s">
        <v>244</v>
      </c>
      <c r="J1" s="1" t="s">
        <v>245</v>
      </c>
      <c r="K1" s="1" t="s">
        <v>246</v>
      </c>
      <c r="L1" s="1" t="s">
        <v>247</v>
      </c>
    </row>
    <row r="2" spans="1:12" ht="12" customHeight="1" x14ac:dyDescent="0.3">
      <c r="A2" s="4">
        <v>2</v>
      </c>
      <c r="B2" s="16" t="s">
        <v>163</v>
      </c>
      <c r="C2" s="3" t="s">
        <v>208</v>
      </c>
      <c r="D2" s="3" t="s">
        <v>208</v>
      </c>
      <c r="E2" s="3" t="s">
        <v>208</v>
      </c>
      <c r="F2" s="3" t="s">
        <v>208</v>
      </c>
      <c r="G2" s="3" t="s">
        <v>208</v>
      </c>
      <c r="H2" s="3" t="s">
        <v>208</v>
      </c>
      <c r="I2" s="3" t="s">
        <v>208</v>
      </c>
      <c r="J2" s="3" t="s">
        <v>208</v>
      </c>
      <c r="K2" s="3" t="s">
        <v>208</v>
      </c>
      <c r="L2" s="3" t="s">
        <v>208</v>
      </c>
    </row>
    <row r="3" spans="1:12" ht="12" customHeight="1" x14ac:dyDescent="0.3">
      <c r="A3" s="4">
        <v>3</v>
      </c>
      <c r="B3" s="16" t="s">
        <v>162</v>
      </c>
      <c r="C3" s="3" t="s">
        <v>208</v>
      </c>
      <c r="D3" s="3" t="s">
        <v>208</v>
      </c>
      <c r="E3" s="3" t="s">
        <v>208</v>
      </c>
      <c r="F3" s="3" t="s">
        <v>208</v>
      </c>
      <c r="G3" s="3" t="s">
        <v>208</v>
      </c>
      <c r="H3" s="3" t="s">
        <v>208</v>
      </c>
      <c r="I3" s="3" t="s">
        <v>208</v>
      </c>
      <c r="J3" s="3" t="s">
        <v>208</v>
      </c>
      <c r="K3" s="3" t="s">
        <v>208</v>
      </c>
      <c r="L3" s="3" t="s">
        <v>208</v>
      </c>
    </row>
    <row r="4" spans="1:12" ht="12" customHeight="1" x14ac:dyDescent="0.3">
      <c r="A4" s="4">
        <v>4</v>
      </c>
      <c r="B4" s="16" t="s">
        <v>164</v>
      </c>
      <c r="C4" s="3" t="s">
        <v>208</v>
      </c>
      <c r="D4" s="3" t="s">
        <v>208</v>
      </c>
      <c r="E4" s="3" t="s">
        <v>208</v>
      </c>
      <c r="F4" s="3" t="s">
        <v>208</v>
      </c>
      <c r="G4" s="3" t="s">
        <v>208</v>
      </c>
      <c r="H4" s="3" t="s">
        <v>208</v>
      </c>
      <c r="I4" s="3" t="s">
        <v>208</v>
      </c>
      <c r="J4" s="3" t="s">
        <v>208</v>
      </c>
      <c r="K4" s="3" t="s">
        <v>208</v>
      </c>
      <c r="L4" s="3" t="s">
        <v>208</v>
      </c>
    </row>
    <row r="5" spans="1:12" ht="12" customHeight="1" x14ac:dyDescent="0.3">
      <c r="A5" s="4">
        <v>5</v>
      </c>
      <c r="B5" s="16" t="s">
        <v>165</v>
      </c>
      <c r="C5" s="3" t="s">
        <v>208</v>
      </c>
      <c r="D5" s="3" t="s">
        <v>208</v>
      </c>
      <c r="E5" s="3" t="s">
        <v>208</v>
      </c>
      <c r="F5" s="3" t="s">
        <v>208</v>
      </c>
      <c r="G5" s="3" t="s">
        <v>208</v>
      </c>
      <c r="H5" s="3" t="s">
        <v>208</v>
      </c>
      <c r="I5" s="3" t="s">
        <v>208</v>
      </c>
      <c r="J5" s="3" t="s">
        <v>208</v>
      </c>
      <c r="K5" s="3" t="s">
        <v>208</v>
      </c>
      <c r="L5" s="3" t="s">
        <v>208</v>
      </c>
    </row>
    <row r="6" spans="1:12" ht="12" customHeight="1" x14ac:dyDescent="0.3">
      <c r="A6" s="4">
        <v>6</v>
      </c>
      <c r="B6" s="16" t="s">
        <v>15</v>
      </c>
      <c r="C6" s="3" t="s">
        <v>208</v>
      </c>
      <c r="D6" s="3" t="s">
        <v>208</v>
      </c>
      <c r="E6" s="3" t="s">
        <v>208</v>
      </c>
      <c r="F6" s="3" t="s">
        <v>208</v>
      </c>
      <c r="G6" s="3" t="s">
        <v>208</v>
      </c>
      <c r="H6" s="3" t="s">
        <v>208</v>
      </c>
      <c r="I6" s="3" t="s">
        <v>208</v>
      </c>
      <c r="J6" s="3" t="s">
        <v>208</v>
      </c>
      <c r="K6" s="3" t="s">
        <v>208</v>
      </c>
      <c r="L6" s="3" t="s">
        <v>208</v>
      </c>
    </row>
    <row r="7" spans="1:12" ht="12" customHeight="1" x14ac:dyDescent="0.3">
      <c r="A7" s="4">
        <v>7</v>
      </c>
      <c r="B7" s="16" t="s">
        <v>59</v>
      </c>
      <c r="C7" s="3" t="s">
        <v>208</v>
      </c>
      <c r="D7" s="3" t="s">
        <v>208</v>
      </c>
      <c r="E7" s="3" t="s">
        <v>208</v>
      </c>
      <c r="F7" s="3" t="s">
        <v>208</v>
      </c>
      <c r="G7" s="3" t="s">
        <v>208</v>
      </c>
      <c r="H7" s="3" t="s">
        <v>208</v>
      </c>
      <c r="I7" s="3" t="s">
        <v>208</v>
      </c>
      <c r="J7" s="3" t="s">
        <v>208</v>
      </c>
      <c r="K7" s="3" t="s">
        <v>208</v>
      </c>
      <c r="L7" s="3" t="s">
        <v>208</v>
      </c>
    </row>
    <row r="8" spans="1:12" ht="12" customHeight="1" x14ac:dyDescent="0.3">
      <c r="A8" s="4">
        <v>8</v>
      </c>
      <c r="B8" s="16" t="s">
        <v>167</v>
      </c>
      <c r="C8" s="3" t="s">
        <v>208</v>
      </c>
      <c r="D8" s="3" t="s">
        <v>208</v>
      </c>
      <c r="E8" s="3" t="s">
        <v>208</v>
      </c>
      <c r="F8" s="3" t="s">
        <v>208</v>
      </c>
      <c r="G8" s="3" t="s">
        <v>208</v>
      </c>
      <c r="H8" s="3" t="s">
        <v>208</v>
      </c>
      <c r="I8" s="3" t="s">
        <v>208</v>
      </c>
      <c r="J8" s="3" t="s">
        <v>208</v>
      </c>
      <c r="K8" s="3" t="s">
        <v>208</v>
      </c>
      <c r="L8" s="3" t="s">
        <v>208</v>
      </c>
    </row>
    <row r="9" spans="1:12" ht="12" customHeight="1" x14ac:dyDescent="0.3">
      <c r="A9" s="4">
        <v>9</v>
      </c>
      <c r="B9" s="16" t="s">
        <v>168</v>
      </c>
      <c r="C9" s="3" t="s">
        <v>208</v>
      </c>
      <c r="D9" s="3" t="s">
        <v>208</v>
      </c>
      <c r="E9" s="3" t="s">
        <v>208</v>
      </c>
      <c r="F9" s="3" t="s">
        <v>208</v>
      </c>
      <c r="G9" s="3" t="s">
        <v>208</v>
      </c>
      <c r="H9" s="3" t="s">
        <v>208</v>
      </c>
      <c r="I9" s="3" t="s">
        <v>208</v>
      </c>
      <c r="J9" s="3" t="s">
        <v>208</v>
      </c>
      <c r="K9" s="3" t="s">
        <v>208</v>
      </c>
      <c r="L9" s="3" t="s">
        <v>208</v>
      </c>
    </row>
    <row r="10" spans="1:12" ht="12" customHeight="1" x14ac:dyDescent="0.3">
      <c r="A10" s="4">
        <v>10</v>
      </c>
      <c r="B10" s="16" t="s">
        <v>169</v>
      </c>
      <c r="C10" s="3" t="s">
        <v>208</v>
      </c>
      <c r="D10" s="3" t="s">
        <v>208</v>
      </c>
      <c r="E10" s="3" t="s">
        <v>208</v>
      </c>
      <c r="F10" s="3" t="s">
        <v>208</v>
      </c>
      <c r="G10" s="3" t="s">
        <v>208</v>
      </c>
      <c r="H10" s="3" t="s">
        <v>208</v>
      </c>
      <c r="I10" s="3" t="s">
        <v>208</v>
      </c>
      <c r="J10" s="3" t="s">
        <v>208</v>
      </c>
      <c r="K10" s="3" t="s">
        <v>208</v>
      </c>
      <c r="L10" s="3" t="s">
        <v>208</v>
      </c>
    </row>
    <row r="11" spans="1:12" ht="12" customHeight="1" x14ac:dyDescent="0.3">
      <c r="A11" s="4">
        <v>11</v>
      </c>
      <c r="B11" s="16" t="s">
        <v>166</v>
      </c>
      <c r="C11" s="3" t="s">
        <v>208</v>
      </c>
      <c r="D11" s="3" t="s">
        <v>208</v>
      </c>
      <c r="E11" s="3" t="s">
        <v>208</v>
      </c>
      <c r="F11" s="3" t="s">
        <v>208</v>
      </c>
      <c r="G11" s="3" t="s">
        <v>208</v>
      </c>
      <c r="H11" s="3" t="s">
        <v>208</v>
      </c>
      <c r="I11" s="3" t="s">
        <v>208</v>
      </c>
      <c r="J11" s="3" t="s">
        <v>208</v>
      </c>
      <c r="K11" s="3" t="s">
        <v>208</v>
      </c>
      <c r="L11" s="3" t="s">
        <v>208</v>
      </c>
    </row>
    <row r="12" spans="1:12" ht="12" customHeight="1" x14ac:dyDescent="0.3">
      <c r="A12" s="4">
        <v>12</v>
      </c>
      <c r="B12" s="16" t="s">
        <v>172</v>
      </c>
      <c r="C12" s="3" t="s">
        <v>208</v>
      </c>
      <c r="D12" s="3" t="s">
        <v>208</v>
      </c>
      <c r="E12" s="3" t="s">
        <v>208</v>
      </c>
      <c r="F12" s="3" t="s">
        <v>208</v>
      </c>
      <c r="G12" s="3" t="s">
        <v>208</v>
      </c>
      <c r="H12" s="3" t="s">
        <v>208</v>
      </c>
      <c r="I12" s="3" t="s">
        <v>208</v>
      </c>
      <c r="J12" s="3" t="s">
        <v>208</v>
      </c>
      <c r="K12" s="3" t="s">
        <v>208</v>
      </c>
      <c r="L12" s="3" t="s">
        <v>208</v>
      </c>
    </row>
    <row r="13" spans="1:12" ht="12" customHeight="1" x14ac:dyDescent="0.3">
      <c r="A13" s="4">
        <v>13</v>
      </c>
      <c r="B13" s="16" t="s">
        <v>170</v>
      </c>
      <c r="C13" s="3" t="s">
        <v>208</v>
      </c>
      <c r="D13" s="3" t="s">
        <v>208</v>
      </c>
      <c r="E13" s="3" t="s">
        <v>208</v>
      </c>
      <c r="F13" s="3" t="s">
        <v>208</v>
      </c>
      <c r="G13" s="3" t="s">
        <v>208</v>
      </c>
      <c r="H13" s="3" t="s">
        <v>208</v>
      </c>
      <c r="I13" s="3" t="s">
        <v>208</v>
      </c>
      <c r="J13" s="3" t="s">
        <v>208</v>
      </c>
      <c r="K13" s="3" t="s">
        <v>208</v>
      </c>
      <c r="L13" s="3" t="s">
        <v>208</v>
      </c>
    </row>
    <row r="14" spans="1:12" ht="12" customHeight="1" x14ac:dyDescent="0.3">
      <c r="A14" s="4">
        <v>14</v>
      </c>
      <c r="B14" s="16" t="s">
        <v>173</v>
      </c>
      <c r="C14" s="3" t="s">
        <v>208</v>
      </c>
      <c r="D14" s="3" t="s">
        <v>208</v>
      </c>
      <c r="E14" s="3" t="s">
        <v>208</v>
      </c>
      <c r="F14" s="3" t="s">
        <v>208</v>
      </c>
      <c r="G14" s="3" t="s">
        <v>208</v>
      </c>
      <c r="H14" s="3" t="s">
        <v>208</v>
      </c>
      <c r="I14" s="3" t="s">
        <v>208</v>
      </c>
      <c r="J14" s="3" t="s">
        <v>208</v>
      </c>
      <c r="K14" s="3" t="s">
        <v>208</v>
      </c>
      <c r="L14" s="3" t="s">
        <v>208</v>
      </c>
    </row>
    <row r="15" spans="1:12" ht="12" customHeight="1" x14ac:dyDescent="0.3">
      <c r="A15" s="4">
        <v>15</v>
      </c>
      <c r="B15" s="16" t="s">
        <v>171</v>
      </c>
      <c r="C15" s="3" t="s">
        <v>208</v>
      </c>
      <c r="D15" s="3" t="s">
        <v>208</v>
      </c>
      <c r="E15" s="3" t="s">
        <v>208</v>
      </c>
      <c r="F15" s="3" t="s">
        <v>208</v>
      </c>
      <c r="G15" s="3" t="s">
        <v>208</v>
      </c>
      <c r="H15" s="3" t="s">
        <v>208</v>
      </c>
      <c r="I15" s="3" t="s">
        <v>208</v>
      </c>
      <c r="J15" s="3" t="s">
        <v>208</v>
      </c>
      <c r="K15" s="3" t="s">
        <v>208</v>
      </c>
      <c r="L15" s="3" t="s">
        <v>208</v>
      </c>
    </row>
    <row r="16" spans="1:12" ht="12" customHeight="1" x14ac:dyDescent="0.3">
      <c r="A16" s="4">
        <v>16</v>
      </c>
      <c r="B16" s="16" t="s">
        <v>103</v>
      </c>
      <c r="C16" s="3" t="s">
        <v>208</v>
      </c>
      <c r="D16" s="3" t="s">
        <v>208</v>
      </c>
      <c r="E16" s="3" t="s">
        <v>208</v>
      </c>
      <c r="F16" s="3" t="s">
        <v>208</v>
      </c>
      <c r="G16" s="3" t="s">
        <v>208</v>
      </c>
      <c r="H16" s="3" t="s">
        <v>208</v>
      </c>
      <c r="I16" s="3" t="s">
        <v>208</v>
      </c>
      <c r="J16" s="3" t="s">
        <v>208</v>
      </c>
      <c r="K16" s="3" t="s">
        <v>208</v>
      </c>
      <c r="L16" s="3" t="s">
        <v>208</v>
      </c>
    </row>
    <row r="17" spans="1:12" ht="12" customHeight="1" x14ac:dyDescent="0.3">
      <c r="A17" s="4">
        <v>17</v>
      </c>
      <c r="B17" s="16" t="s">
        <v>104</v>
      </c>
      <c r="C17" s="3" t="s">
        <v>208</v>
      </c>
      <c r="D17" s="3" t="s">
        <v>208</v>
      </c>
      <c r="E17" s="3" t="s">
        <v>208</v>
      </c>
      <c r="F17" s="3" t="s">
        <v>208</v>
      </c>
      <c r="G17" s="3" t="s">
        <v>208</v>
      </c>
      <c r="H17" s="3" t="s">
        <v>208</v>
      </c>
      <c r="I17" s="3" t="s">
        <v>208</v>
      </c>
      <c r="J17" s="3" t="s">
        <v>208</v>
      </c>
      <c r="K17" s="3" t="s">
        <v>208</v>
      </c>
      <c r="L17" s="3" t="s">
        <v>208</v>
      </c>
    </row>
    <row r="18" spans="1:12" ht="12" customHeight="1" x14ac:dyDescent="0.3">
      <c r="A18" s="4">
        <v>18</v>
      </c>
      <c r="B18" s="16" t="s">
        <v>38</v>
      </c>
      <c r="C18" s="3" t="s">
        <v>208</v>
      </c>
      <c r="D18" s="3" t="s">
        <v>208</v>
      </c>
      <c r="E18" s="3" t="s">
        <v>208</v>
      </c>
      <c r="F18" s="3" t="s">
        <v>208</v>
      </c>
      <c r="G18" s="3" t="s">
        <v>208</v>
      </c>
      <c r="H18" s="3" t="s">
        <v>208</v>
      </c>
      <c r="I18" s="3" t="s">
        <v>208</v>
      </c>
      <c r="J18" s="3" t="s">
        <v>208</v>
      </c>
      <c r="K18" s="3" t="s">
        <v>208</v>
      </c>
      <c r="L18" s="3" t="s">
        <v>208</v>
      </c>
    </row>
    <row r="19" spans="1:12" ht="12" customHeight="1" x14ac:dyDescent="0.3">
      <c r="A19" s="4">
        <v>19</v>
      </c>
      <c r="B19" s="16" t="s">
        <v>39</v>
      </c>
      <c r="C19" s="3" t="s">
        <v>208</v>
      </c>
      <c r="D19" s="3" t="s">
        <v>208</v>
      </c>
      <c r="E19" s="3" t="s">
        <v>208</v>
      </c>
      <c r="F19" s="3" t="s">
        <v>208</v>
      </c>
      <c r="G19" s="3" t="s">
        <v>208</v>
      </c>
      <c r="H19" s="3" t="s">
        <v>208</v>
      </c>
      <c r="I19" s="3" t="s">
        <v>208</v>
      </c>
      <c r="J19" s="3" t="s">
        <v>208</v>
      </c>
      <c r="K19" s="3" t="s">
        <v>208</v>
      </c>
      <c r="L19" s="3" t="s">
        <v>208</v>
      </c>
    </row>
    <row r="20" spans="1:12" ht="12" customHeight="1" x14ac:dyDescent="0.3">
      <c r="A20" s="4">
        <v>20</v>
      </c>
      <c r="B20" s="16" t="s">
        <v>108</v>
      </c>
      <c r="C20" s="3" t="s">
        <v>208</v>
      </c>
      <c r="D20" s="3" t="s">
        <v>208</v>
      </c>
      <c r="E20" s="3" t="s">
        <v>208</v>
      </c>
      <c r="F20" s="3" t="s">
        <v>208</v>
      </c>
      <c r="G20" s="3" t="s">
        <v>208</v>
      </c>
      <c r="H20" s="3" t="s">
        <v>208</v>
      </c>
      <c r="I20" s="3" t="s">
        <v>208</v>
      </c>
      <c r="J20" s="3" t="s">
        <v>208</v>
      </c>
      <c r="K20" s="3" t="s">
        <v>208</v>
      </c>
      <c r="L20" s="3" t="s">
        <v>208</v>
      </c>
    </row>
    <row r="21" spans="1:12" ht="12" customHeight="1" x14ac:dyDescent="0.3">
      <c r="A21" s="4">
        <v>21</v>
      </c>
      <c r="B21" s="16" t="s">
        <v>99</v>
      </c>
      <c r="C21" s="3" t="s">
        <v>208</v>
      </c>
      <c r="D21" s="3" t="s">
        <v>208</v>
      </c>
      <c r="E21" s="3" t="s">
        <v>208</v>
      </c>
      <c r="F21" s="3" t="s">
        <v>208</v>
      </c>
      <c r="G21" s="3" t="s">
        <v>208</v>
      </c>
      <c r="H21" s="3" t="s">
        <v>208</v>
      </c>
      <c r="I21" s="3" t="s">
        <v>208</v>
      </c>
      <c r="J21" s="3" t="s">
        <v>208</v>
      </c>
      <c r="K21" s="3" t="s">
        <v>208</v>
      </c>
      <c r="L21" s="3" t="s">
        <v>208</v>
      </c>
    </row>
    <row r="22" spans="1:12" ht="12" customHeight="1" x14ac:dyDescent="0.3">
      <c r="A22" s="4">
        <v>22</v>
      </c>
      <c r="B22" s="16" t="s">
        <v>6</v>
      </c>
      <c r="C22" s="3" t="s">
        <v>208</v>
      </c>
      <c r="D22" s="3" t="s">
        <v>208</v>
      </c>
      <c r="E22" s="3" t="s">
        <v>208</v>
      </c>
      <c r="F22" s="3" t="s">
        <v>208</v>
      </c>
      <c r="G22" s="3" t="s">
        <v>208</v>
      </c>
      <c r="H22" s="3" t="s">
        <v>208</v>
      </c>
      <c r="I22" s="3" t="s">
        <v>208</v>
      </c>
      <c r="J22" s="3" t="s">
        <v>208</v>
      </c>
      <c r="K22" s="3" t="s">
        <v>208</v>
      </c>
      <c r="L22" s="3" t="s">
        <v>208</v>
      </c>
    </row>
    <row r="23" spans="1:12" ht="12" customHeight="1" x14ac:dyDescent="0.3">
      <c r="A23" s="4">
        <v>23</v>
      </c>
      <c r="B23" s="16" t="s">
        <v>18</v>
      </c>
      <c r="C23" s="3" t="s">
        <v>208</v>
      </c>
      <c r="D23" s="3" t="s">
        <v>208</v>
      </c>
      <c r="E23" s="3" t="s">
        <v>208</v>
      </c>
      <c r="F23" s="3" t="s">
        <v>208</v>
      </c>
      <c r="G23" s="3" t="s">
        <v>208</v>
      </c>
      <c r="H23" s="3" t="s">
        <v>208</v>
      </c>
      <c r="I23" s="3" t="s">
        <v>208</v>
      </c>
      <c r="J23" s="3" t="s">
        <v>208</v>
      </c>
      <c r="K23" s="3" t="s">
        <v>208</v>
      </c>
      <c r="L23" s="3" t="s">
        <v>208</v>
      </c>
    </row>
    <row r="24" spans="1:12" ht="12" customHeight="1" x14ac:dyDescent="0.3">
      <c r="A24" s="4">
        <v>24</v>
      </c>
      <c r="B24" s="16" t="s">
        <v>89</v>
      </c>
      <c r="C24" s="3" t="s">
        <v>208</v>
      </c>
      <c r="D24" s="3" t="s">
        <v>208</v>
      </c>
      <c r="E24" s="3" t="s">
        <v>208</v>
      </c>
      <c r="F24" s="3" t="s">
        <v>208</v>
      </c>
      <c r="G24" s="3" t="s">
        <v>208</v>
      </c>
      <c r="H24" s="3" t="s">
        <v>208</v>
      </c>
      <c r="I24" s="3" t="s">
        <v>208</v>
      </c>
      <c r="J24" s="3" t="s">
        <v>208</v>
      </c>
      <c r="K24" s="3" t="s">
        <v>208</v>
      </c>
      <c r="L24" s="3" t="s">
        <v>208</v>
      </c>
    </row>
    <row r="25" spans="1:12" ht="12" customHeight="1" x14ac:dyDescent="0.3">
      <c r="A25" s="4">
        <v>25</v>
      </c>
      <c r="B25" s="16" t="s">
        <v>20</v>
      </c>
      <c r="C25" s="3" t="s">
        <v>208</v>
      </c>
      <c r="D25" s="3" t="s">
        <v>208</v>
      </c>
      <c r="E25" s="3" t="s">
        <v>208</v>
      </c>
      <c r="F25" s="3" t="s">
        <v>208</v>
      </c>
      <c r="G25" s="3" t="s">
        <v>208</v>
      </c>
      <c r="H25" s="3" t="s">
        <v>208</v>
      </c>
      <c r="I25" s="3" t="s">
        <v>208</v>
      </c>
      <c r="J25" s="3" t="s">
        <v>208</v>
      </c>
      <c r="K25" s="3" t="s">
        <v>208</v>
      </c>
      <c r="L25" s="3" t="s">
        <v>208</v>
      </c>
    </row>
    <row r="26" spans="1:12" ht="12" customHeight="1" x14ac:dyDescent="0.3">
      <c r="A26" s="4">
        <v>26</v>
      </c>
      <c r="B26" s="16" t="s">
        <v>92</v>
      </c>
      <c r="C26" s="3" t="s">
        <v>208</v>
      </c>
      <c r="D26" s="3" t="s">
        <v>208</v>
      </c>
      <c r="E26" s="3" t="s">
        <v>208</v>
      </c>
      <c r="F26" s="3" t="s">
        <v>208</v>
      </c>
      <c r="G26" s="3" t="s">
        <v>208</v>
      </c>
      <c r="H26" s="3" t="s">
        <v>208</v>
      </c>
      <c r="I26" s="3" t="s">
        <v>208</v>
      </c>
      <c r="J26" s="3" t="s">
        <v>208</v>
      </c>
      <c r="K26" s="3" t="s">
        <v>208</v>
      </c>
      <c r="L26" s="3" t="s">
        <v>208</v>
      </c>
    </row>
    <row r="27" spans="1:12" ht="12" customHeight="1" x14ac:dyDescent="0.3">
      <c r="A27" s="4">
        <v>27</v>
      </c>
      <c r="B27" s="16" t="s">
        <v>146</v>
      </c>
      <c r="C27" s="3" t="s">
        <v>208</v>
      </c>
      <c r="D27" s="3" t="s">
        <v>208</v>
      </c>
      <c r="E27" s="3" t="s">
        <v>208</v>
      </c>
      <c r="F27" s="3" t="s">
        <v>208</v>
      </c>
      <c r="G27" s="3" t="s">
        <v>208</v>
      </c>
      <c r="H27" s="3" t="s">
        <v>208</v>
      </c>
      <c r="I27" s="3" t="s">
        <v>208</v>
      </c>
      <c r="J27" s="3" t="s">
        <v>208</v>
      </c>
      <c r="K27" s="3" t="s">
        <v>208</v>
      </c>
      <c r="L27" s="3" t="s">
        <v>208</v>
      </c>
    </row>
    <row r="28" spans="1:12" ht="12" customHeight="1" x14ac:dyDescent="0.3">
      <c r="A28" s="4">
        <v>28</v>
      </c>
      <c r="B28" s="16" t="s">
        <v>127</v>
      </c>
      <c r="C28" s="3" t="s">
        <v>208</v>
      </c>
      <c r="D28" s="3" t="s">
        <v>208</v>
      </c>
      <c r="E28" s="3" t="s">
        <v>208</v>
      </c>
      <c r="F28" s="3" t="s">
        <v>208</v>
      </c>
      <c r="G28" s="3" t="s">
        <v>208</v>
      </c>
      <c r="H28" s="3" t="s">
        <v>208</v>
      </c>
      <c r="I28" s="3" t="s">
        <v>208</v>
      </c>
      <c r="J28" s="3" t="s">
        <v>208</v>
      </c>
      <c r="K28" s="3" t="s">
        <v>208</v>
      </c>
      <c r="L28" s="3" t="s">
        <v>208</v>
      </c>
    </row>
    <row r="29" spans="1:12" ht="12" customHeight="1" x14ac:dyDescent="0.3">
      <c r="A29" s="4">
        <v>29</v>
      </c>
      <c r="B29" s="16" t="s">
        <v>123</v>
      </c>
      <c r="C29" s="3" t="s">
        <v>208</v>
      </c>
      <c r="D29" s="3" t="s">
        <v>208</v>
      </c>
      <c r="E29" s="3" t="s">
        <v>208</v>
      </c>
      <c r="F29" s="3" t="s">
        <v>208</v>
      </c>
      <c r="G29" s="3" t="s">
        <v>208</v>
      </c>
      <c r="H29" s="3" t="s">
        <v>208</v>
      </c>
      <c r="I29" s="3" t="s">
        <v>208</v>
      </c>
      <c r="J29" s="3" t="s">
        <v>208</v>
      </c>
      <c r="K29" s="3" t="s">
        <v>208</v>
      </c>
      <c r="L29" s="3" t="s">
        <v>208</v>
      </c>
    </row>
    <row r="30" spans="1:12" ht="12" customHeight="1" x14ac:dyDescent="0.3">
      <c r="A30" s="4">
        <v>30</v>
      </c>
      <c r="B30" s="16" t="s">
        <v>129</v>
      </c>
      <c r="C30" s="3" t="s">
        <v>208</v>
      </c>
      <c r="D30" s="3" t="s">
        <v>208</v>
      </c>
      <c r="E30" s="3" t="s">
        <v>208</v>
      </c>
      <c r="F30" s="3" t="s">
        <v>208</v>
      </c>
      <c r="G30" s="3" t="s">
        <v>208</v>
      </c>
      <c r="H30" s="3" t="s">
        <v>208</v>
      </c>
      <c r="I30" s="3" t="s">
        <v>208</v>
      </c>
      <c r="J30" s="3" t="s">
        <v>208</v>
      </c>
      <c r="K30" s="3" t="s">
        <v>208</v>
      </c>
      <c r="L30" s="3" t="s">
        <v>208</v>
      </c>
    </row>
    <row r="31" spans="1:12" ht="12" customHeight="1" x14ac:dyDescent="0.3">
      <c r="A31" s="4">
        <v>31</v>
      </c>
      <c r="B31" s="16" t="s">
        <v>96</v>
      </c>
      <c r="C31" s="3" t="s">
        <v>208</v>
      </c>
      <c r="D31" s="3" t="s">
        <v>208</v>
      </c>
      <c r="E31" s="3" t="s">
        <v>208</v>
      </c>
      <c r="F31" s="3" t="s">
        <v>208</v>
      </c>
      <c r="G31" s="3" t="s">
        <v>208</v>
      </c>
      <c r="H31" s="3" t="s">
        <v>208</v>
      </c>
      <c r="I31" s="3" t="s">
        <v>208</v>
      </c>
      <c r="J31" s="3" t="s">
        <v>208</v>
      </c>
      <c r="K31" s="3" t="s">
        <v>208</v>
      </c>
      <c r="L31" s="3" t="s">
        <v>208</v>
      </c>
    </row>
    <row r="32" spans="1:12" ht="12" customHeight="1" x14ac:dyDescent="0.3">
      <c r="A32" s="4">
        <v>32</v>
      </c>
      <c r="B32" s="16" t="s">
        <v>53</v>
      </c>
      <c r="C32" s="3" t="s">
        <v>208</v>
      </c>
      <c r="D32" s="3" t="s">
        <v>208</v>
      </c>
      <c r="E32" s="3" t="s">
        <v>208</v>
      </c>
      <c r="F32" s="3" t="s">
        <v>208</v>
      </c>
      <c r="G32" s="3" t="s">
        <v>208</v>
      </c>
      <c r="H32" s="3" t="s">
        <v>208</v>
      </c>
      <c r="I32" s="3" t="s">
        <v>208</v>
      </c>
      <c r="J32" s="3" t="s">
        <v>208</v>
      </c>
      <c r="K32" s="3" t="s">
        <v>208</v>
      </c>
      <c r="L32" s="3" t="s">
        <v>208</v>
      </c>
    </row>
    <row r="33" spans="1:12" ht="12" customHeight="1" x14ac:dyDescent="0.3">
      <c r="A33" s="4">
        <v>33</v>
      </c>
      <c r="B33" s="16" t="s">
        <v>125</v>
      </c>
      <c r="C33" s="3" t="s">
        <v>208</v>
      </c>
      <c r="D33" s="3" t="s">
        <v>208</v>
      </c>
      <c r="E33" s="3" t="s">
        <v>208</v>
      </c>
      <c r="F33" s="3" t="s">
        <v>208</v>
      </c>
      <c r="G33" s="3" t="s">
        <v>208</v>
      </c>
      <c r="H33" s="3" t="s">
        <v>208</v>
      </c>
      <c r="I33" s="3" t="s">
        <v>208</v>
      </c>
      <c r="J33" s="3" t="s">
        <v>208</v>
      </c>
      <c r="K33" s="3" t="s">
        <v>208</v>
      </c>
      <c r="L33" s="3" t="s">
        <v>208</v>
      </c>
    </row>
    <row r="34" spans="1:12" ht="12" customHeight="1" x14ac:dyDescent="0.3">
      <c r="A34" s="4">
        <v>34</v>
      </c>
      <c r="B34" s="16" t="s">
        <v>37</v>
      </c>
      <c r="C34" s="3" t="s">
        <v>208</v>
      </c>
      <c r="D34" s="3" t="s">
        <v>208</v>
      </c>
      <c r="E34" s="3" t="s">
        <v>208</v>
      </c>
      <c r="F34" s="3" t="s">
        <v>208</v>
      </c>
      <c r="G34" s="3" t="s">
        <v>208</v>
      </c>
      <c r="H34" s="3" t="s">
        <v>208</v>
      </c>
      <c r="I34" s="3" t="s">
        <v>208</v>
      </c>
      <c r="J34" s="3" t="s">
        <v>208</v>
      </c>
      <c r="K34" s="3" t="s">
        <v>208</v>
      </c>
      <c r="L34" s="3" t="s">
        <v>208</v>
      </c>
    </row>
    <row r="35" spans="1:12" ht="12" customHeight="1" x14ac:dyDescent="0.3">
      <c r="A35" s="4">
        <v>35</v>
      </c>
      <c r="B35" s="16" t="s">
        <v>55</v>
      </c>
      <c r="C35" s="3" t="s">
        <v>208</v>
      </c>
      <c r="D35" s="3" t="s">
        <v>208</v>
      </c>
      <c r="E35" s="3" t="s">
        <v>208</v>
      </c>
      <c r="F35" s="3" t="s">
        <v>208</v>
      </c>
      <c r="G35" s="3" t="s">
        <v>208</v>
      </c>
      <c r="H35" s="3" t="s">
        <v>208</v>
      </c>
      <c r="I35" s="3" t="s">
        <v>208</v>
      </c>
      <c r="J35" s="3" t="s">
        <v>208</v>
      </c>
      <c r="K35" s="3" t="s">
        <v>208</v>
      </c>
      <c r="L35" s="3" t="s">
        <v>208</v>
      </c>
    </row>
    <row r="36" spans="1:12" ht="12" customHeight="1" x14ac:dyDescent="0.3">
      <c r="A36" s="4">
        <v>36</v>
      </c>
      <c r="B36" s="16" t="s">
        <v>34</v>
      </c>
      <c r="C36" s="3" t="s">
        <v>208</v>
      </c>
      <c r="D36" s="3" t="s">
        <v>208</v>
      </c>
      <c r="E36" s="3" t="s">
        <v>208</v>
      </c>
      <c r="F36" s="3" t="s">
        <v>208</v>
      </c>
      <c r="G36" s="3" t="s">
        <v>208</v>
      </c>
      <c r="H36" s="3" t="s">
        <v>208</v>
      </c>
      <c r="I36" s="3" t="s">
        <v>208</v>
      </c>
      <c r="J36" s="3" t="s">
        <v>208</v>
      </c>
      <c r="K36" s="3" t="s">
        <v>208</v>
      </c>
      <c r="L36" s="3" t="s">
        <v>208</v>
      </c>
    </row>
    <row r="37" spans="1:12" ht="12" customHeight="1" x14ac:dyDescent="0.3">
      <c r="A37" s="4">
        <v>37</v>
      </c>
      <c r="B37" s="16" t="s">
        <v>54</v>
      </c>
      <c r="C37" s="3" t="s">
        <v>208</v>
      </c>
      <c r="D37" s="3" t="s">
        <v>208</v>
      </c>
      <c r="E37" s="3" t="s">
        <v>208</v>
      </c>
      <c r="F37" s="3" t="s">
        <v>208</v>
      </c>
      <c r="G37" s="3" t="s">
        <v>208</v>
      </c>
      <c r="H37" s="3" t="s">
        <v>208</v>
      </c>
      <c r="I37" s="3" t="s">
        <v>208</v>
      </c>
      <c r="J37" s="3" t="s">
        <v>208</v>
      </c>
      <c r="K37" s="3" t="s">
        <v>208</v>
      </c>
      <c r="L37" s="3" t="s">
        <v>208</v>
      </c>
    </row>
    <row r="38" spans="1:12" ht="12" customHeight="1" x14ac:dyDescent="0.3">
      <c r="A38" s="4">
        <v>38</v>
      </c>
      <c r="B38" s="16" t="s">
        <v>86</v>
      </c>
      <c r="C38" s="3" t="s">
        <v>208</v>
      </c>
      <c r="D38" s="3" t="s">
        <v>208</v>
      </c>
      <c r="E38" s="3" t="s">
        <v>208</v>
      </c>
      <c r="F38" s="3" t="s">
        <v>208</v>
      </c>
      <c r="G38" s="3" t="s">
        <v>208</v>
      </c>
      <c r="H38" s="3" t="s">
        <v>208</v>
      </c>
      <c r="I38" s="3" t="s">
        <v>208</v>
      </c>
      <c r="J38" s="3" t="s">
        <v>208</v>
      </c>
      <c r="K38" s="3" t="s">
        <v>208</v>
      </c>
      <c r="L38" s="3" t="s">
        <v>208</v>
      </c>
    </row>
    <row r="39" spans="1:12" ht="12" customHeight="1" x14ac:dyDescent="0.3">
      <c r="A39" s="4">
        <v>39</v>
      </c>
      <c r="B39" s="16" t="s">
        <v>10</v>
      </c>
      <c r="C39" s="3" t="s">
        <v>208</v>
      </c>
      <c r="D39" s="3" t="s">
        <v>208</v>
      </c>
      <c r="E39" s="3" t="s">
        <v>208</v>
      </c>
      <c r="F39" s="3" t="s">
        <v>208</v>
      </c>
      <c r="G39" s="3" t="s">
        <v>208</v>
      </c>
      <c r="H39" s="3" t="s">
        <v>208</v>
      </c>
      <c r="I39" s="3" t="s">
        <v>208</v>
      </c>
      <c r="J39" s="3" t="s">
        <v>208</v>
      </c>
      <c r="K39" s="3" t="s">
        <v>208</v>
      </c>
      <c r="L39" s="3" t="s">
        <v>208</v>
      </c>
    </row>
    <row r="40" spans="1:12" ht="12" customHeight="1" x14ac:dyDescent="0.3">
      <c r="A40" s="4">
        <v>40</v>
      </c>
      <c r="B40" s="16" t="s">
        <v>155</v>
      </c>
      <c r="C40" s="3" t="s">
        <v>208</v>
      </c>
      <c r="D40" s="3" t="s">
        <v>208</v>
      </c>
      <c r="E40" s="3" t="s">
        <v>208</v>
      </c>
      <c r="F40" s="3" t="s">
        <v>208</v>
      </c>
      <c r="G40" s="3" t="s">
        <v>208</v>
      </c>
      <c r="H40" s="3" t="s">
        <v>208</v>
      </c>
      <c r="I40" s="3" t="s">
        <v>208</v>
      </c>
      <c r="J40" s="3" t="s">
        <v>208</v>
      </c>
      <c r="K40" s="3" t="s">
        <v>208</v>
      </c>
      <c r="L40" s="3" t="s">
        <v>208</v>
      </c>
    </row>
    <row r="41" spans="1:12" ht="12" customHeight="1" x14ac:dyDescent="0.3">
      <c r="A41" s="4">
        <v>41</v>
      </c>
      <c r="B41" s="16" t="s">
        <v>5</v>
      </c>
      <c r="C41" s="3" t="s">
        <v>208</v>
      </c>
      <c r="D41" s="3" t="s">
        <v>208</v>
      </c>
      <c r="E41" s="3" t="s">
        <v>208</v>
      </c>
      <c r="F41" s="3" t="s">
        <v>208</v>
      </c>
      <c r="G41" s="3" t="s">
        <v>208</v>
      </c>
      <c r="H41" s="3" t="s">
        <v>208</v>
      </c>
      <c r="I41" s="3" t="s">
        <v>208</v>
      </c>
      <c r="J41" s="3" t="s">
        <v>208</v>
      </c>
      <c r="K41" s="3" t="s">
        <v>208</v>
      </c>
      <c r="L41" s="3" t="s">
        <v>208</v>
      </c>
    </row>
    <row r="42" spans="1:12" ht="12" customHeight="1" x14ac:dyDescent="0.3">
      <c r="A42" s="4">
        <v>42</v>
      </c>
      <c r="B42" s="16" t="s">
        <v>12</v>
      </c>
      <c r="C42" s="3" t="s">
        <v>208</v>
      </c>
      <c r="D42" s="3" t="s">
        <v>208</v>
      </c>
      <c r="E42" s="3" t="s">
        <v>208</v>
      </c>
      <c r="F42" s="3" t="s">
        <v>208</v>
      </c>
      <c r="G42" s="3" t="s">
        <v>208</v>
      </c>
      <c r="H42" s="3" t="s">
        <v>208</v>
      </c>
      <c r="I42" s="3" t="s">
        <v>208</v>
      </c>
      <c r="J42" s="3" t="s">
        <v>208</v>
      </c>
      <c r="K42" s="3" t="s">
        <v>208</v>
      </c>
      <c r="L42" s="3" t="s">
        <v>208</v>
      </c>
    </row>
    <row r="43" spans="1:12" ht="12" customHeight="1" x14ac:dyDescent="0.3">
      <c r="A43" s="4">
        <v>43</v>
      </c>
      <c r="B43" s="16" t="s">
        <v>156</v>
      </c>
      <c r="C43" s="3" t="s">
        <v>208</v>
      </c>
      <c r="D43" s="3" t="s">
        <v>208</v>
      </c>
      <c r="E43" s="3" t="s">
        <v>208</v>
      </c>
      <c r="F43" s="3" t="s">
        <v>208</v>
      </c>
      <c r="G43" s="3" t="s">
        <v>208</v>
      </c>
      <c r="H43" s="3" t="s">
        <v>208</v>
      </c>
      <c r="I43" s="3" t="s">
        <v>208</v>
      </c>
      <c r="J43" s="3" t="s">
        <v>208</v>
      </c>
      <c r="K43" s="3" t="s">
        <v>208</v>
      </c>
      <c r="L43" s="3" t="s">
        <v>208</v>
      </c>
    </row>
    <row r="44" spans="1:12" ht="12" customHeight="1" x14ac:dyDescent="0.3">
      <c r="A44" s="4">
        <v>44</v>
      </c>
      <c r="B44" s="16" t="s">
        <v>157</v>
      </c>
      <c r="C44" s="3" t="s">
        <v>208</v>
      </c>
      <c r="D44" s="3" t="s">
        <v>208</v>
      </c>
      <c r="E44" s="3" t="s">
        <v>208</v>
      </c>
      <c r="F44" s="3" t="s">
        <v>208</v>
      </c>
      <c r="G44" s="3" t="s">
        <v>208</v>
      </c>
      <c r="H44" s="3" t="s">
        <v>208</v>
      </c>
      <c r="I44" s="3" t="s">
        <v>208</v>
      </c>
      <c r="J44" s="3" t="s">
        <v>208</v>
      </c>
      <c r="K44" s="3" t="s">
        <v>208</v>
      </c>
      <c r="L44" s="3" t="s">
        <v>208</v>
      </c>
    </row>
    <row r="45" spans="1:12" ht="12" customHeight="1" x14ac:dyDescent="0.3">
      <c r="A45" s="4">
        <v>45</v>
      </c>
      <c r="B45" s="16" t="s">
        <v>3</v>
      </c>
      <c r="C45" s="3" t="s">
        <v>208</v>
      </c>
      <c r="D45" s="3" t="s">
        <v>208</v>
      </c>
      <c r="E45" s="3" t="s">
        <v>208</v>
      </c>
      <c r="F45" s="3" t="s">
        <v>208</v>
      </c>
      <c r="G45" s="3" t="s">
        <v>208</v>
      </c>
      <c r="H45" s="3" t="s">
        <v>208</v>
      </c>
      <c r="I45" s="3" t="s">
        <v>208</v>
      </c>
      <c r="J45" s="3" t="s">
        <v>208</v>
      </c>
      <c r="K45" s="3" t="s">
        <v>208</v>
      </c>
      <c r="L45" s="3" t="s">
        <v>208</v>
      </c>
    </row>
    <row r="46" spans="1:12" ht="12" customHeight="1" x14ac:dyDescent="0.3">
      <c r="A46" s="4">
        <v>46</v>
      </c>
      <c r="B46" s="16" t="s">
        <v>174</v>
      </c>
      <c r="C46" s="3" t="s">
        <v>208</v>
      </c>
      <c r="D46" s="3" t="s">
        <v>208</v>
      </c>
      <c r="E46" s="3" t="s">
        <v>208</v>
      </c>
      <c r="F46" s="3" t="s">
        <v>208</v>
      </c>
      <c r="G46" s="3" t="s">
        <v>208</v>
      </c>
      <c r="H46" s="3" t="s">
        <v>208</v>
      </c>
      <c r="I46" s="3" t="s">
        <v>208</v>
      </c>
      <c r="J46" s="3" t="s">
        <v>208</v>
      </c>
      <c r="K46" s="3" t="s">
        <v>208</v>
      </c>
      <c r="L46" s="3" t="s">
        <v>208</v>
      </c>
    </row>
    <row r="47" spans="1:12" ht="12" customHeight="1" x14ac:dyDescent="0.3">
      <c r="A47" s="4">
        <v>47</v>
      </c>
      <c r="B47" s="16" t="s">
        <v>46</v>
      </c>
      <c r="C47" s="3" t="s">
        <v>208</v>
      </c>
      <c r="D47" s="3" t="s">
        <v>208</v>
      </c>
      <c r="E47" s="3" t="s">
        <v>208</v>
      </c>
      <c r="F47" s="3" t="s">
        <v>208</v>
      </c>
      <c r="G47" s="3" t="s">
        <v>208</v>
      </c>
      <c r="H47" s="3" t="s">
        <v>208</v>
      </c>
      <c r="I47" s="3" t="s">
        <v>208</v>
      </c>
      <c r="J47" s="3" t="s">
        <v>208</v>
      </c>
      <c r="K47" s="3" t="s">
        <v>208</v>
      </c>
      <c r="L47" s="3" t="s">
        <v>208</v>
      </c>
    </row>
    <row r="48" spans="1:12" ht="12" customHeight="1" x14ac:dyDescent="0.3">
      <c r="A48" s="4">
        <v>48</v>
      </c>
      <c r="B48" s="16" t="s">
        <v>57</v>
      </c>
      <c r="C48" s="3" t="s">
        <v>208</v>
      </c>
      <c r="D48" s="3" t="s">
        <v>208</v>
      </c>
      <c r="E48" s="3" t="s">
        <v>208</v>
      </c>
      <c r="F48" s="3" t="s">
        <v>208</v>
      </c>
      <c r="G48" s="3" t="s">
        <v>208</v>
      </c>
      <c r="H48" s="3" t="s">
        <v>208</v>
      </c>
      <c r="I48" s="3" t="s">
        <v>208</v>
      </c>
      <c r="J48" s="3" t="s">
        <v>208</v>
      </c>
      <c r="K48" s="3" t="s">
        <v>208</v>
      </c>
      <c r="L48" s="3" t="s">
        <v>208</v>
      </c>
    </row>
    <row r="49" spans="1:12" ht="12" customHeight="1" x14ac:dyDescent="0.3">
      <c r="A49" s="4">
        <v>49</v>
      </c>
      <c r="B49" s="16" t="s">
        <v>159</v>
      </c>
      <c r="C49" s="3" t="s">
        <v>208</v>
      </c>
      <c r="D49" s="3" t="s">
        <v>208</v>
      </c>
      <c r="E49" s="3" t="s">
        <v>208</v>
      </c>
      <c r="F49" s="3" t="s">
        <v>208</v>
      </c>
      <c r="G49" s="3" t="s">
        <v>208</v>
      </c>
      <c r="H49" s="3" t="s">
        <v>208</v>
      </c>
      <c r="I49" s="3" t="s">
        <v>208</v>
      </c>
      <c r="J49" s="3" t="s">
        <v>208</v>
      </c>
      <c r="K49" s="3" t="s">
        <v>208</v>
      </c>
      <c r="L49" s="3" t="s">
        <v>208</v>
      </c>
    </row>
    <row r="50" spans="1:12" ht="12" customHeight="1" x14ac:dyDescent="0.3">
      <c r="A50" s="4">
        <v>50</v>
      </c>
      <c r="B50" s="16" t="s">
        <v>160</v>
      </c>
      <c r="C50" s="3" t="s">
        <v>208</v>
      </c>
      <c r="D50" s="3" t="s">
        <v>208</v>
      </c>
      <c r="E50" s="3" t="s">
        <v>208</v>
      </c>
      <c r="F50" s="3" t="s">
        <v>208</v>
      </c>
      <c r="G50" s="3" t="s">
        <v>208</v>
      </c>
      <c r="H50" s="3" t="s">
        <v>208</v>
      </c>
      <c r="I50" s="3" t="s">
        <v>208</v>
      </c>
      <c r="J50" s="3" t="s">
        <v>208</v>
      </c>
      <c r="K50" s="3" t="s">
        <v>208</v>
      </c>
      <c r="L50" s="3" t="s">
        <v>208</v>
      </c>
    </row>
    <row r="51" spans="1:12" ht="12" customHeight="1" x14ac:dyDescent="0.3">
      <c r="A51" s="4">
        <v>51</v>
      </c>
      <c r="B51" s="16" t="s">
        <v>158</v>
      </c>
      <c r="C51" s="3" t="s">
        <v>208</v>
      </c>
      <c r="D51" s="3" t="s">
        <v>208</v>
      </c>
      <c r="E51" s="3" t="s">
        <v>208</v>
      </c>
      <c r="F51" s="3" t="s">
        <v>208</v>
      </c>
      <c r="G51" s="3" t="s">
        <v>208</v>
      </c>
      <c r="H51" s="3" t="s">
        <v>208</v>
      </c>
      <c r="I51" s="3" t="s">
        <v>208</v>
      </c>
      <c r="J51" s="3" t="s">
        <v>208</v>
      </c>
      <c r="K51" s="3" t="s">
        <v>208</v>
      </c>
      <c r="L51" s="3" t="s">
        <v>208</v>
      </c>
    </row>
    <row r="52" spans="1:12" ht="12" customHeight="1" x14ac:dyDescent="0.3">
      <c r="A52" s="4">
        <v>52</v>
      </c>
      <c r="B52" s="16" t="s">
        <v>161</v>
      </c>
      <c r="C52" s="3" t="s">
        <v>208</v>
      </c>
      <c r="D52" s="3" t="s">
        <v>208</v>
      </c>
      <c r="E52" s="3" t="s">
        <v>208</v>
      </c>
      <c r="F52" s="3" t="s">
        <v>208</v>
      </c>
      <c r="G52" s="3" t="s">
        <v>208</v>
      </c>
      <c r="H52" s="3" t="s">
        <v>208</v>
      </c>
      <c r="I52" s="3" t="s">
        <v>208</v>
      </c>
      <c r="J52" s="3" t="s">
        <v>208</v>
      </c>
      <c r="K52" s="3" t="s">
        <v>208</v>
      </c>
      <c r="L52" s="3" t="s">
        <v>208</v>
      </c>
    </row>
    <row r="53" spans="1:12" ht="12" customHeight="1" x14ac:dyDescent="0.3">
      <c r="A53" s="4">
        <v>53</v>
      </c>
      <c r="B53" s="16" t="s">
        <v>61</v>
      </c>
      <c r="C53" s="3" t="s">
        <v>208</v>
      </c>
      <c r="D53" s="3" t="s">
        <v>208</v>
      </c>
      <c r="E53" s="3" t="s">
        <v>208</v>
      </c>
      <c r="F53" s="3" t="s">
        <v>208</v>
      </c>
      <c r="G53" s="3" t="s">
        <v>208</v>
      </c>
      <c r="H53" s="3" t="s">
        <v>208</v>
      </c>
      <c r="I53" s="3" t="s">
        <v>208</v>
      </c>
      <c r="J53" s="3" t="s">
        <v>208</v>
      </c>
      <c r="K53" s="3" t="s">
        <v>208</v>
      </c>
      <c r="L53" s="3" t="s">
        <v>208</v>
      </c>
    </row>
    <row r="54" spans="1:12" ht="12" customHeight="1" x14ac:dyDescent="0.3">
      <c r="A54" s="4">
        <v>54</v>
      </c>
      <c r="B54" s="16" t="s">
        <v>94</v>
      </c>
      <c r="C54" s="3" t="s">
        <v>208</v>
      </c>
      <c r="D54" s="3" t="s">
        <v>208</v>
      </c>
      <c r="E54" s="3" t="s">
        <v>208</v>
      </c>
      <c r="F54" s="3" t="s">
        <v>208</v>
      </c>
      <c r="G54" s="3" t="s">
        <v>208</v>
      </c>
      <c r="H54" s="3" t="s">
        <v>208</v>
      </c>
      <c r="I54" s="3" t="s">
        <v>208</v>
      </c>
      <c r="J54" s="3" t="s">
        <v>208</v>
      </c>
      <c r="K54" s="3" t="s">
        <v>208</v>
      </c>
      <c r="L54" s="3" t="s">
        <v>208</v>
      </c>
    </row>
    <row r="55" spans="1:12" ht="12" customHeight="1" x14ac:dyDescent="0.3">
      <c r="A55" s="4">
        <v>55</v>
      </c>
      <c r="B55" s="16" t="s">
        <v>101</v>
      </c>
      <c r="C55" s="3" t="s">
        <v>208</v>
      </c>
      <c r="D55" s="3" t="s">
        <v>208</v>
      </c>
      <c r="E55" s="3" t="s">
        <v>208</v>
      </c>
      <c r="F55" s="3" t="s">
        <v>208</v>
      </c>
      <c r="G55" s="3" t="s">
        <v>208</v>
      </c>
      <c r="H55" s="3" t="s">
        <v>208</v>
      </c>
      <c r="I55" s="3" t="s">
        <v>208</v>
      </c>
      <c r="J55" s="3" t="s">
        <v>208</v>
      </c>
      <c r="K55" s="3" t="s">
        <v>208</v>
      </c>
      <c r="L55" s="3" t="s">
        <v>208</v>
      </c>
    </row>
    <row r="56" spans="1:12" ht="12" customHeight="1" x14ac:dyDescent="0.3">
      <c r="A56" s="4">
        <v>56</v>
      </c>
      <c r="B56" s="16" t="s">
        <v>147</v>
      </c>
      <c r="C56" s="3" t="s">
        <v>208</v>
      </c>
      <c r="D56" s="3" t="s">
        <v>208</v>
      </c>
      <c r="E56" s="3" t="s">
        <v>208</v>
      </c>
      <c r="F56" s="3" t="s">
        <v>208</v>
      </c>
      <c r="G56" s="3" t="s">
        <v>208</v>
      </c>
      <c r="H56" s="3" t="s">
        <v>208</v>
      </c>
      <c r="I56" s="3" t="s">
        <v>208</v>
      </c>
      <c r="J56" s="3" t="s">
        <v>208</v>
      </c>
      <c r="K56" s="3" t="s">
        <v>208</v>
      </c>
      <c r="L56" s="3" t="s">
        <v>208</v>
      </c>
    </row>
    <row r="57" spans="1:12" ht="12" customHeight="1" x14ac:dyDescent="0.3">
      <c r="A57" s="4">
        <v>57</v>
      </c>
      <c r="B57" s="16" t="s">
        <v>85</v>
      </c>
      <c r="C57" s="3" t="s">
        <v>208</v>
      </c>
      <c r="D57" s="3" t="s">
        <v>208</v>
      </c>
      <c r="E57" s="3" t="s">
        <v>208</v>
      </c>
      <c r="F57" s="3" t="s">
        <v>208</v>
      </c>
      <c r="G57" s="3" t="s">
        <v>208</v>
      </c>
      <c r="H57" s="3" t="s">
        <v>208</v>
      </c>
      <c r="I57" s="3" t="s">
        <v>208</v>
      </c>
      <c r="J57" s="3" t="s">
        <v>208</v>
      </c>
      <c r="K57" s="3" t="s">
        <v>208</v>
      </c>
      <c r="L57" s="3" t="s">
        <v>208</v>
      </c>
    </row>
    <row r="58" spans="1:12" ht="12" customHeight="1" x14ac:dyDescent="0.3">
      <c r="A58" s="4">
        <v>58</v>
      </c>
      <c r="B58" s="16" t="s">
        <v>32</v>
      </c>
      <c r="C58" s="3" t="s">
        <v>208</v>
      </c>
      <c r="D58" s="3" t="s">
        <v>208</v>
      </c>
      <c r="E58" s="3" t="s">
        <v>208</v>
      </c>
      <c r="F58" s="3" t="s">
        <v>208</v>
      </c>
      <c r="G58" s="3" t="s">
        <v>208</v>
      </c>
      <c r="H58" s="3" t="s">
        <v>208</v>
      </c>
      <c r="I58" s="3" t="s">
        <v>208</v>
      </c>
      <c r="J58" s="3" t="s">
        <v>208</v>
      </c>
      <c r="K58" s="3" t="s">
        <v>208</v>
      </c>
      <c r="L58" s="3" t="s">
        <v>208</v>
      </c>
    </row>
    <row r="59" spans="1:12" ht="12" customHeight="1" x14ac:dyDescent="0.3">
      <c r="A59" s="4">
        <v>59</v>
      </c>
      <c r="B59" s="16" t="s">
        <v>175</v>
      </c>
      <c r="C59" s="3" t="s">
        <v>208</v>
      </c>
      <c r="D59" s="3" t="s">
        <v>208</v>
      </c>
      <c r="E59" s="3" t="s">
        <v>208</v>
      </c>
      <c r="F59" s="3" t="s">
        <v>208</v>
      </c>
      <c r="G59" s="3" t="s">
        <v>208</v>
      </c>
      <c r="H59" s="3" t="s">
        <v>208</v>
      </c>
      <c r="I59" s="3" t="s">
        <v>208</v>
      </c>
      <c r="J59" s="3" t="s">
        <v>208</v>
      </c>
      <c r="K59" s="3" t="s">
        <v>208</v>
      </c>
      <c r="L59" s="3" t="s">
        <v>208</v>
      </c>
    </row>
    <row r="60" spans="1:12" ht="12" customHeight="1" x14ac:dyDescent="0.3">
      <c r="A60" s="4">
        <v>60</v>
      </c>
      <c r="B60" s="16" t="s">
        <v>7</v>
      </c>
      <c r="C60" s="3" t="s">
        <v>208</v>
      </c>
      <c r="D60" s="3" t="s">
        <v>208</v>
      </c>
      <c r="E60" s="3" t="s">
        <v>208</v>
      </c>
      <c r="F60" s="3" t="s">
        <v>208</v>
      </c>
      <c r="G60" s="3" t="s">
        <v>208</v>
      </c>
      <c r="H60" s="3" t="s">
        <v>208</v>
      </c>
      <c r="I60" s="3" t="s">
        <v>208</v>
      </c>
      <c r="J60" s="3" t="s">
        <v>208</v>
      </c>
      <c r="K60" s="3" t="s">
        <v>208</v>
      </c>
      <c r="L60" s="3" t="s">
        <v>208</v>
      </c>
    </row>
    <row r="61" spans="1:12" ht="12" customHeight="1" x14ac:dyDescent="0.3">
      <c r="A61" s="4">
        <v>61</v>
      </c>
      <c r="B61" s="16" t="s">
        <v>27</v>
      </c>
      <c r="C61" s="3" t="s">
        <v>208</v>
      </c>
      <c r="D61" s="3" t="s">
        <v>208</v>
      </c>
      <c r="E61" s="3" t="s">
        <v>208</v>
      </c>
      <c r="F61" s="3" t="s">
        <v>208</v>
      </c>
      <c r="G61" s="3" t="s">
        <v>208</v>
      </c>
      <c r="H61" s="3" t="s">
        <v>208</v>
      </c>
      <c r="I61" s="3" t="s">
        <v>208</v>
      </c>
      <c r="J61" s="3" t="s">
        <v>208</v>
      </c>
      <c r="K61" s="3" t="s">
        <v>208</v>
      </c>
      <c r="L61" s="3" t="s">
        <v>208</v>
      </c>
    </row>
    <row r="62" spans="1:12" ht="12" customHeight="1" x14ac:dyDescent="0.3">
      <c r="A62" s="4">
        <v>62</v>
      </c>
      <c r="B62" s="16" t="s">
        <v>47</v>
      </c>
      <c r="C62" s="3" t="s">
        <v>208</v>
      </c>
      <c r="D62" s="3" t="s">
        <v>208</v>
      </c>
      <c r="E62" s="3" t="s">
        <v>208</v>
      </c>
      <c r="F62" s="3" t="s">
        <v>208</v>
      </c>
      <c r="G62" s="3" t="s">
        <v>208</v>
      </c>
      <c r="H62" s="3" t="s">
        <v>208</v>
      </c>
      <c r="I62" s="3" t="s">
        <v>208</v>
      </c>
      <c r="J62" s="3" t="s">
        <v>208</v>
      </c>
      <c r="K62" s="3" t="s">
        <v>208</v>
      </c>
      <c r="L62" s="3" t="s">
        <v>208</v>
      </c>
    </row>
    <row r="63" spans="1:12" ht="12" customHeight="1" x14ac:dyDescent="0.3">
      <c r="A63" s="4">
        <v>63</v>
      </c>
      <c r="B63" s="16" t="s">
        <v>48</v>
      </c>
      <c r="C63" s="3" t="s">
        <v>208</v>
      </c>
      <c r="D63" s="3" t="s">
        <v>208</v>
      </c>
      <c r="E63" s="3" t="s">
        <v>208</v>
      </c>
      <c r="F63" s="3" t="s">
        <v>208</v>
      </c>
      <c r="G63" s="3" t="s">
        <v>208</v>
      </c>
      <c r="H63" s="3" t="s">
        <v>208</v>
      </c>
      <c r="I63" s="3" t="s">
        <v>208</v>
      </c>
      <c r="J63" s="3" t="s">
        <v>208</v>
      </c>
      <c r="K63" s="3" t="s">
        <v>208</v>
      </c>
      <c r="L63" s="3" t="s">
        <v>208</v>
      </c>
    </row>
    <row r="64" spans="1:12" ht="12" customHeight="1" x14ac:dyDescent="0.3">
      <c r="A64" s="4">
        <v>64</v>
      </c>
      <c r="B64" s="16" t="s">
        <v>52</v>
      </c>
      <c r="C64" s="3" t="s">
        <v>208</v>
      </c>
      <c r="D64" s="3" t="s">
        <v>208</v>
      </c>
      <c r="E64" s="3" t="s">
        <v>208</v>
      </c>
      <c r="F64" s="3" t="s">
        <v>208</v>
      </c>
      <c r="G64" s="3" t="s">
        <v>208</v>
      </c>
      <c r="H64" s="3" t="s">
        <v>208</v>
      </c>
      <c r="I64" s="3" t="s">
        <v>208</v>
      </c>
      <c r="J64" s="3" t="s">
        <v>208</v>
      </c>
      <c r="K64" s="3" t="s">
        <v>208</v>
      </c>
      <c r="L64" s="3" t="s">
        <v>208</v>
      </c>
    </row>
    <row r="65" spans="1:12" ht="12" customHeight="1" x14ac:dyDescent="0.3">
      <c r="A65" s="4">
        <v>65</v>
      </c>
      <c r="B65" s="16" t="s">
        <v>51</v>
      </c>
      <c r="C65" s="3" t="s">
        <v>208</v>
      </c>
      <c r="D65" s="3" t="s">
        <v>208</v>
      </c>
      <c r="E65" s="3" t="s">
        <v>208</v>
      </c>
      <c r="F65" s="3" t="s">
        <v>208</v>
      </c>
      <c r="G65" s="3" t="s">
        <v>208</v>
      </c>
      <c r="H65" s="3" t="s">
        <v>208</v>
      </c>
      <c r="I65" s="3" t="s">
        <v>208</v>
      </c>
      <c r="J65" s="3" t="s">
        <v>208</v>
      </c>
      <c r="K65" s="3" t="s">
        <v>208</v>
      </c>
      <c r="L65" s="3" t="s">
        <v>208</v>
      </c>
    </row>
    <row r="66" spans="1:12" ht="12" customHeight="1" x14ac:dyDescent="0.3">
      <c r="A66" s="4">
        <v>66</v>
      </c>
      <c r="B66" s="16" t="s">
        <v>50</v>
      </c>
      <c r="C66" s="3" t="s">
        <v>208</v>
      </c>
      <c r="D66" s="3" t="s">
        <v>208</v>
      </c>
      <c r="E66" s="3" t="s">
        <v>208</v>
      </c>
      <c r="F66" s="3" t="s">
        <v>208</v>
      </c>
      <c r="G66" s="3" t="s">
        <v>208</v>
      </c>
      <c r="H66" s="3" t="s">
        <v>208</v>
      </c>
      <c r="I66" s="3" t="s">
        <v>208</v>
      </c>
      <c r="J66" s="3" t="s">
        <v>208</v>
      </c>
      <c r="K66" s="3" t="s">
        <v>208</v>
      </c>
      <c r="L66" s="3" t="s">
        <v>208</v>
      </c>
    </row>
    <row r="67" spans="1:12" ht="12" customHeight="1" x14ac:dyDescent="0.3">
      <c r="A67" s="4">
        <v>67</v>
      </c>
      <c r="B67" s="16" t="s">
        <v>49</v>
      </c>
      <c r="C67" s="3" t="s">
        <v>208</v>
      </c>
      <c r="D67" s="3" t="s">
        <v>208</v>
      </c>
      <c r="E67" s="3" t="s">
        <v>208</v>
      </c>
      <c r="F67" s="3" t="s">
        <v>208</v>
      </c>
      <c r="G67" s="3" t="s">
        <v>208</v>
      </c>
      <c r="H67" s="3" t="s">
        <v>208</v>
      </c>
      <c r="I67" s="3" t="s">
        <v>208</v>
      </c>
      <c r="J67" s="3" t="s">
        <v>208</v>
      </c>
      <c r="K67" s="3" t="s">
        <v>208</v>
      </c>
      <c r="L67" s="3" t="s">
        <v>208</v>
      </c>
    </row>
    <row r="68" spans="1:12" ht="12" customHeight="1" x14ac:dyDescent="0.3">
      <c r="A68" s="4">
        <v>68</v>
      </c>
      <c r="B68" s="16" t="s">
        <v>44</v>
      </c>
      <c r="C68" s="3" t="s">
        <v>208</v>
      </c>
      <c r="D68" s="3" t="s">
        <v>208</v>
      </c>
      <c r="E68" s="3" t="s">
        <v>208</v>
      </c>
      <c r="F68" s="3" t="s">
        <v>208</v>
      </c>
      <c r="G68" s="3" t="s">
        <v>208</v>
      </c>
      <c r="H68" s="3" t="s">
        <v>208</v>
      </c>
      <c r="I68" s="3" t="s">
        <v>208</v>
      </c>
      <c r="J68" s="3" t="s">
        <v>208</v>
      </c>
      <c r="K68" s="3" t="s">
        <v>208</v>
      </c>
      <c r="L68" s="3" t="s">
        <v>208</v>
      </c>
    </row>
    <row r="69" spans="1:12" ht="12" customHeight="1" x14ac:dyDescent="0.3">
      <c r="A69" s="4">
        <v>69</v>
      </c>
      <c r="B69" s="16" t="s">
        <v>75</v>
      </c>
      <c r="C69" s="3" t="s">
        <v>208</v>
      </c>
      <c r="D69" s="3" t="s">
        <v>208</v>
      </c>
      <c r="E69" s="3" t="s">
        <v>208</v>
      </c>
      <c r="F69" s="3" t="s">
        <v>208</v>
      </c>
      <c r="G69" s="3" t="s">
        <v>208</v>
      </c>
      <c r="H69" s="3" t="s">
        <v>208</v>
      </c>
      <c r="I69" s="3" t="s">
        <v>208</v>
      </c>
      <c r="J69" s="3" t="s">
        <v>208</v>
      </c>
      <c r="K69" s="3" t="s">
        <v>208</v>
      </c>
      <c r="L69" s="3" t="s">
        <v>208</v>
      </c>
    </row>
    <row r="70" spans="1:12" ht="12" customHeight="1" x14ac:dyDescent="0.3">
      <c r="A70" s="4">
        <v>70</v>
      </c>
      <c r="B70" s="16" t="s">
        <v>24</v>
      </c>
      <c r="C70" s="3" t="s">
        <v>208</v>
      </c>
      <c r="D70" s="3" t="s">
        <v>208</v>
      </c>
      <c r="E70" s="3" t="s">
        <v>208</v>
      </c>
      <c r="F70" s="3" t="s">
        <v>208</v>
      </c>
      <c r="G70" s="3" t="s">
        <v>208</v>
      </c>
      <c r="H70" s="3" t="s">
        <v>208</v>
      </c>
      <c r="I70" s="3" t="s">
        <v>208</v>
      </c>
      <c r="J70" s="3" t="s">
        <v>208</v>
      </c>
      <c r="K70" s="3" t="s">
        <v>208</v>
      </c>
      <c r="L70" s="3" t="s">
        <v>208</v>
      </c>
    </row>
    <row r="71" spans="1:12" ht="12" customHeight="1" x14ac:dyDescent="0.3">
      <c r="A71" s="4">
        <v>71</v>
      </c>
      <c r="B71" s="16" t="s">
        <v>153</v>
      </c>
      <c r="C71" s="3" t="s">
        <v>208</v>
      </c>
      <c r="D71" s="3" t="s">
        <v>208</v>
      </c>
      <c r="E71" s="3" t="s">
        <v>208</v>
      </c>
      <c r="F71" s="3" t="s">
        <v>208</v>
      </c>
      <c r="G71" s="3" t="s">
        <v>208</v>
      </c>
      <c r="H71" s="3" t="s">
        <v>208</v>
      </c>
      <c r="I71" s="3" t="s">
        <v>208</v>
      </c>
      <c r="J71" s="3" t="s">
        <v>208</v>
      </c>
      <c r="K71" s="3" t="s">
        <v>208</v>
      </c>
      <c r="L71" s="3" t="s">
        <v>208</v>
      </c>
    </row>
    <row r="72" spans="1:12" ht="12" customHeight="1" x14ac:dyDescent="0.3">
      <c r="A72" s="4">
        <v>72</v>
      </c>
      <c r="B72" s="16" t="s">
        <v>36</v>
      </c>
      <c r="C72" s="3" t="s">
        <v>208</v>
      </c>
      <c r="D72" s="3" t="s">
        <v>208</v>
      </c>
      <c r="E72" s="3" t="s">
        <v>208</v>
      </c>
      <c r="F72" s="3" t="s">
        <v>208</v>
      </c>
      <c r="G72" s="3" t="s">
        <v>208</v>
      </c>
      <c r="H72" s="3" t="s">
        <v>208</v>
      </c>
      <c r="I72" s="3" t="s">
        <v>208</v>
      </c>
      <c r="J72" s="3" t="s">
        <v>208</v>
      </c>
      <c r="K72" s="3" t="s">
        <v>208</v>
      </c>
      <c r="L72" s="3" t="s">
        <v>208</v>
      </c>
    </row>
    <row r="73" spans="1:12" ht="12" customHeight="1" x14ac:dyDescent="0.3">
      <c r="A73" s="4">
        <v>73</v>
      </c>
      <c r="B73" s="16" t="s">
        <v>8</v>
      </c>
      <c r="C73" s="3" t="s">
        <v>208</v>
      </c>
      <c r="D73" s="3" t="s">
        <v>208</v>
      </c>
      <c r="E73" s="3" t="s">
        <v>208</v>
      </c>
      <c r="F73" s="3" t="s">
        <v>208</v>
      </c>
      <c r="G73" s="3" t="s">
        <v>208</v>
      </c>
      <c r="H73" s="3" t="s">
        <v>208</v>
      </c>
      <c r="I73" s="3" t="s">
        <v>208</v>
      </c>
      <c r="J73" s="3" t="s">
        <v>208</v>
      </c>
      <c r="K73" s="3" t="s">
        <v>208</v>
      </c>
      <c r="L73" s="3" t="s">
        <v>208</v>
      </c>
    </row>
    <row r="74" spans="1:12" ht="12" customHeight="1" x14ac:dyDescent="0.3">
      <c r="A74" s="4">
        <v>74</v>
      </c>
      <c r="B74" s="16" t="s">
        <v>88</v>
      </c>
      <c r="C74" s="3" t="s">
        <v>208</v>
      </c>
      <c r="D74" s="3" t="s">
        <v>208</v>
      </c>
      <c r="E74" s="3" t="s">
        <v>208</v>
      </c>
      <c r="F74" s="3" t="s">
        <v>208</v>
      </c>
      <c r="G74" s="3" t="s">
        <v>208</v>
      </c>
      <c r="H74" s="3" t="s">
        <v>208</v>
      </c>
      <c r="I74" s="3" t="s">
        <v>208</v>
      </c>
      <c r="J74" s="3" t="s">
        <v>208</v>
      </c>
      <c r="K74" s="3" t="s">
        <v>208</v>
      </c>
      <c r="L74" s="3" t="s">
        <v>208</v>
      </c>
    </row>
    <row r="75" spans="1:12" ht="12" customHeight="1" x14ac:dyDescent="0.3">
      <c r="A75" s="4">
        <v>75</v>
      </c>
      <c r="B75" s="16" t="s">
        <v>16</v>
      </c>
      <c r="C75" s="3" t="s">
        <v>208</v>
      </c>
      <c r="D75" s="3" t="s">
        <v>208</v>
      </c>
      <c r="E75" s="3" t="s">
        <v>208</v>
      </c>
      <c r="F75" s="3" t="s">
        <v>208</v>
      </c>
      <c r="G75" s="3" t="s">
        <v>208</v>
      </c>
      <c r="H75" s="3" t="s">
        <v>208</v>
      </c>
      <c r="I75" s="3" t="s">
        <v>208</v>
      </c>
      <c r="J75" s="3" t="s">
        <v>208</v>
      </c>
      <c r="K75" s="3" t="s">
        <v>208</v>
      </c>
      <c r="L75" s="3" t="s">
        <v>208</v>
      </c>
    </row>
    <row r="76" spans="1:12" ht="12" customHeight="1" x14ac:dyDescent="0.3">
      <c r="A76" s="4">
        <v>76</v>
      </c>
      <c r="B76" s="16" t="s">
        <v>90</v>
      </c>
      <c r="C76" s="3" t="s">
        <v>208</v>
      </c>
      <c r="D76" s="3" t="s">
        <v>208</v>
      </c>
      <c r="E76" s="3" t="s">
        <v>208</v>
      </c>
      <c r="F76" s="3" t="s">
        <v>208</v>
      </c>
      <c r="G76" s="3" t="s">
        <v>208</v>
      </c>
      <c r="H76" s="3" t="s">
        <v>208</v>
      </c>
      <c r="I76" s="3" t="s">
        <v>208</v>
      </c>
      <c r="J76" s="3" t="s">
        <v>208</v>
      </c>
      <c r="K76" s="3" t="s">
        <v>208</v>
      </c>
      <c r="L76" s="3" t="s">
        <v>208</v>
      </c>
    </row>
    <row r="77" spans="1:12" ht="12" customHeight="1" x14ac:dyDescent="0.3">
      <c r="A77" s="4">
        <v>77</v>
      </c>
      <c r="B77" s="16" t="s">
        <v>41</v>
      </c>
      <c r="C77" s="3" t="s">
        <v>208</v>
      </c>
      <c r="D77" s="3" t="s">
        <v>208</v>
      </c>
      <c r="E77" s="3" t="s">
        <v>208</v>
      </c>
      <c r="F77" s="3" t="s">
        <v>208</v>
      </c>
      <c r="G77" s="3" t="s">
        <v>208</v>
      </c>
      <c r="H77" s="3" t="s">
        <v>208</v>
      </c>
      <c r="I77" s="3" t="s">
        <v>208</v>
      </c>
      <c r="J77" s="3" t="s">
        <v>208</v>
      </c>
      <c r="K77" s="3" t="s">
        <v>208</v>
      </c>
      <c r="L77" s="3" t="s">
        <v>208</v>
      </c>
    </row>
    <row r="78" spans="1:12" ht="12" customHeight="1" x14ac:dyDescent="0.3">
      <c r="A78" s="4">
        <v>78</v>
      </c>
      <c r="B78" s="16" t="s">
        <v>84</v>
      </c>
      <c r="C78" s="3" t="s">
        <v>208</v>
      </c>
      <c r="D78" s="3" t="s">
        <v>208</v>
      </c>
      <c r="E78" s="3" t="s">
        <v>208</v>
      </c>
      <c r="F78" s="3" t="s">
        <v>208</v>
      </c>
      <c r="G78" s="3" t="s">
        <v>208</v>
      </c>
      <c r="H78" s="3" t="s">
        <v>208</v>
      </c>
      <c r="I78" s="3" t="s">
        <v>208</v>
      </c>
      <c r="J78" s="3" t="s">
        <v>208</v>
      </c>
      <c r="K78" s="3" t="s">
        <v>208</v>
      </c>
      <c r="L78" s="3" t="s">
        <v>208</v>
      </c>
    </row>
    <row r="79" spans="1:12" ht="12" customHeight="1" x14ac:dyDescent="0.3">
      <c r="A79" s="4">
        <v>79</v>
      </c>
      <c r="B79" s="16" t="s">
        <v>83</v>
      </c>
      <c r="C79" s="3" t="s">
        <v>208</v>
      </c>
      <c r="D79" s="3" t="s">
        <v>208</v>
      </c>
      <c r="E79" s="3" t="s">
        <v>208</v>
      </c>
      <c r="F79" s="3" t="s">
        <v>208</v>
      </c>
      <c r="G79" s="3" t="s">
        <v>208</v>
      </c>
      <c r="H79" s="3" t="s">
        <v>208</v>
      </c>
      <c r="I79" s="3" t="s">
        <v>208</v>
      </c>
      <c r="J79" s="3" t="s">
        <v>208</v>
      </c>
      <c r="K79" s="3" t="s">
        <v>208</v>
      </c>
      <c r="L79" s="3" t="s">
        <v>208</v>
      </c>
    </row>
    <row r="80" spans="1:12" ht="12" customHeight="1" x14ac:dyDescent="0.3">
      <c r="A80" s="4">
        <v>80</v>
      </c>
      <c r="B80" s="16" t="s">
        <v>81</v>
      </c>
      <c r="C80" s="3" t="s">
        <v>208</v>
      </c>
      <c r="D80" s="3" t="s">
        <v>208</v>
      </c>
      <c r="E80" s="3" t="s">
        <v>208</v>
      </c>
      <c r="F80" s="3" t="s">
        <v>208</v>
      </c>
      <c r="G80" s="3" t="s">
        <v>208</v>
      </c>
      <c r="H80" s="3" t="s">
        <v>208</v>
      </c>
      <c r="I80" s="3" t="s">
        <v>208</v>
      </c>
      <c r="J80" s="3" t="s">
        <v>208</v>
      </c>
      <c r="K80" s="3" t="s">
        <v>208</v>
      </c>
      <c r="L80" s="3" t="s">
        <v>208</v>
      </c>
    </row>
    <row r="81" spans="1:12" ht="12" customHeight="1" x14ac:dyDescent="0.3">
      <c r="A81" s="4">
        <v>81</v>
      </c>
      <c r="B81" s="16" t="s">
        <v>79</v>
      </c>
      <c r="C81" s="3" t="s">
        <v>208</v>
      </c>
      <c r="D81" s="3" t="s">
        <v>208</v>
      </c>
      <c r="E81" s="3" t="s">
        <v>208</v>
      </c>
      <c r="F81" s="3" t="s">
        <v>208</v>
      </c>
      <c r="G81" s="3" t="s">
        <v>208</v>
      </c>
      <c r="H81" s="3" t="s">
        <v>208</v>
      </c>
      <c r="I81" s="3" t="s">
        <v>208</v>
      </c>
      <c r="J81" s="3" t="s">
        <v>208</v>
      </c>
      <c r="K81" s="3" t="s">
        <v>208</v>
      </c>
      <c r="L81" s="3" t="s">
        <v>208</v>
      </c>
    </row>
    <row r="82" spans="1:12" ht="12" customHeight="1" x14ac:dyDescent="0.3">
      <c r="A82" s="4">
        <v>82</v>
      </c>
      <c r="B82" s="16" t="s">
        <v>77</v>
      </c>
      <c r="C82" s="3" t="s">
        <v>208</v>
      </c>
      <c r="D82" s="3" t="s">
        <v>208</v>
      </c>
      <c r="E82" s="3" t="s">
        <v>208</v>
      </c>
      <c r="F82" s="3" t="s">
        <v>208</v>
      </c>
      <c r="G82" s="3" t="s">
        <v>208</v>
      </c>
      <c r="H82" s="3" t="s">
        <v>208</v>
      </c>
      <c r="I82" s="3" t="s">
        <v>208</v>
      </c>
      <c r="J82" s="3" t="s">
        <v>208</v>
      </c>
      <c r="K82" s="3" t="s">
        <v>208</v>
      </c>
      <c r="L82" s="3" t="s">
        <v>208</v>
      </c>
    </row>
    <row r="83" spans="1:12" ht="12" customHeight="1" x14ac:dyDescent="0.3">
      <c r="A83" s="4">
        <v>83</v>
      </c>
      <c r="B83" s="16" t="s">
        <v>68</v>
      </c>
      <c r="C83" s="3" t="s">
        <v>208</v>
      </c>
      <c r="D83" s="3" t="s">
        <v>208</v>
      </c>
      <c r="E83" s="3" t="s">
        <v>208</v>
      </c>
      <c r="F83" s="3" t="s">
        <v>208</v>
      </c>
      <c r="G83" s="3" t="s">
        <v>208</v>
      </c>
      <c r="H83" s="3" t="s">
        <v>208</v>
      </c>
      <c r="I83" s="3" t="s">
        <v>208</v>
      </c>
      <c r="J83" s="3" t="s">
        <v>208</v>
      </c>
      <c r="K83" s="3" t="s">
        <v>208</v>
      </c>
      <c r="L83" s="3" t="s">
        <v>208</v>
      </c>
    </row>
    <row r="84" spans="1:12" ht="12" customHeight="1" x14ac:dyDescent="0.3">
      <c r="A84" s="4">
        <v>84</v>
      </c>
      <c r="B84" s="16" t="s">
        <v>63</v>
      </c>
      <c r="C84" s="3" t="s">
        <v>208</v>
      </c>
      <c r="D84" s="3" t="s">
        <v>208</v>
      </c>
      <c r="E84" s="3" t="s">
        <v>208</v>
      </c>
      <c r="F84" s="3" t="s">
        <v>208</v>
      </c>
      <c r="G84" s="3" t="s">
        <v>208</v>
      </c>
      <c r="H84" s="3" t="s">
        <v>208</v>
      </c>
      <c r="I84" s="3" t="s">
        <v>208</v>
      </c>
      <c r="J84" s="3" t="s">
        <v>208</v>
      </c>
      <c r="K84" s="3" t="s">
        <v>208</v>
      </c>
      <c r="L84" s="3" t="s">
        <v>208</v>
      </c>
    </row>
    <row r="85" spans="1:12" ht="12" customHeight="1" x14ac:dyDescent="0.3">
      <c r="A85" s="4">
        <v>85</v>
      </c>
      <c r="B85" s="16" t="s">
        <v>66</v>
      </c>
      <c r="C85" s="3" t="s">
        <v>208</v>
      </c>
      <c r="D85" s="3" t="s">
        <v>208</v>
      </c>
      <c r="E85" s="3" t="s">
        <v>208</v>
      </c>
      <c r="F85" s="3" t="s">
        <v>208</v>
      </c>
      <c r="G85" s="3" t="s">
        <v>208</v>
      </c>
      <c r="H85" s="3" t="s">
        <v>208</v>
      </c>
      <c r="I85" s="3" t="s">
        <v>208</v>
      </c>
      <c r="J85" s="3" t="s">
        <v>208</v>
      </c>
      <c r="K85" s="3" t="s">
        <v>208</v>
      </c>
      <c r="L85" s="3" t="s">
        <v>208</v>
      </c>
    </row>
    <row r="86" spans="1:12" ht="12" customHeight="1" x14ac:dyDescent="0.3">
      <c r="A86" s="4">
        <v>86</v>
      </c>
      <c r="B86" s="16" t="s">
        <v>70</v>
      </c>
      <c r="C86" s="3" t="s">
        <v>208</v>
      </c>
      <c r="D86" s="3" t="s">
        <v>208</v>
      </c>
      <c r="E86" s="3" t="s">
        <v>208</v>
      </c>
      <c r="F86" s="3" t="s">
        <v>208</v>
      </c>
      <c r="G86" s="3" t="s">
        <v>208</v>
      </c>
      <c r="H86" s="3" t="s">
        <v>208</v>
      </c>
      <c r="I86" s="3" t="s">
        <v>208</v>
      </c>
      <c r="J86" s="3" t="s">
        <v>208</v>
      </c>
      <c r="K86" s="3" t="s">
        <v>208</v>
      </c>
      <c r="L86" s="3" t="s">
        <v>208</v>
      </c>
    </row>
    <row r="87" spans="1:12" ht="12" customHeight="1" x14ac:dyDescent="0.3">
      <c r="A87" s="4">
        <v>87</v>
      </c>
      <c r="B87" s="16" t="s">
        <v>80</v>
      </c>
      <c r="C87" s="3" t="s">
        <v>208</v>
      </c>
      <c r="D87" s="3" t="s">
        <v>208</v>
      </c>
      <c r="E87" s="3" t="s">
        <v>208</v>
      </c>
      <c r="F87" s="3" t="s">
        <v>208</v>
      </c>
      <c r="G87" s="3" t="s">
        <v>208</v>
      </c>
      <c r="H87" s="3" t="s">
        <v>208</v>
      </c>
      <c r="I87" s="3" t="s">
        <v>208</v>
      </c>
      <c r="J87" s="3" t="s">
        <v>208</v>
      </c>
      <c r="K87" s="3" t="s">
        <v>208</v>
      </c>
      <c r="L87" s="3" t="s">
        <v>208</v>
      </c>
    </row>
    <row r="88" spans="1:12" ht="12" customHeight="1" x14ac:dyDescent="0.3">
      <c r="A88" s="4">
        <v>88</v>
      </c>
      <c r="B88" s="16" t="s">
        <v>72</v>
      </c>
      <c r="C88" s="3" t="s">
        <v>208</v>
      </c>
      <c r="D88" s="3" t="s">
        <v>208</v>
      </c>
      <c r="E88" s="3" t="s">
        <v>208</v>
      </c>
      <c r="F88" s="3" t="s">
        <v>208</v>
      </c>
      <c r="G88" s="3" t="s">
        <v>208</v>
      </c>
      <c r="H88" s="3" t="s">
        <v>208</v>
      </c>
      <c r="I88" s="3" t="s">
        <v>208</v>
      </c>
      <c r="J88" s="3" t="s">
        <v>208</v>
      </c>
      <c r="K88" s="3" t="s">
        <v>208</v>
      </c>
      <c r="L88" s="3" t="s">
        <v>208</v>
      </c>
    </row>
    <row r="89" spans="1:12" ht="12" customHeight="1" x14ac:dyDescent="0.3">
      <c r="A89" s="4">
        <v>89</v>
      </c>
      <c r="B89" s="16" t="s">
        <v>26</v>
      </c>
      <c r="C89" s="3" t="s">
        <v>208</v>
      </c>
      <c r="D89" s="3" t="s">
        <v>208</v>
      </c>
      <c r="E89" s="3" t="s">
        <v>208</v>
      </c>
      <c r="F89" s="3" t="s">
        <v>208</v>
      </c>
      <c r="G89" s="3" t="s">
        <v>208</v>
      </c>
      <c r="H89" s="3" t="s">
        <v>208</v>
      </c>
      <c r="I89" s="3" t="s">
        <v>208</v>
      </c>
      <c r="J89" s="3" t="s">
        <v>208</v>
      </c>
      <c r="K89" s="3" t="s">
        <v>208</v>
      </c>
      <c r="L89" s="3" t="s">
        <v>208</v>
      </c>
    </row>
    <row r="90" spans="1:12" ht="12" customHeight="1" x14ac:dyDescent="0.3">
      <c r="A90" s="4">
        <v>90</v>
      </c>
      <c r="B90" s="16" t="s">
        <v>14</v>
      </c>
      <c r="C90" s="3" t="s">
        <v>208</v>
      </c>
      <c r="D90" s="3" t="s">
        <v>208</v>
      </c>
      <c r="E90" s="3" t="s">
        <v>208</v>
      </c>
      <c r="F90" s="3" t="s">
        <v>208</v>
      </c>
      <c r="G90" s="3" t="s">
        <v>208</v>
      </c>
      <c r="H90" s="3" t="s">
        <v>208</v>
      </c>
      <c r="I90" s="3" t="s">
        <v>208</v>
      </c>
      <c r="J90" s="3" t="s">
        <v>208</v>
      </c>
      <c r="K90" s="3" t="s">
        <v>208</v>
      </c>
      <c r="L90" s="3" t="s">
        <v>208</v>
      </c>
    </row>
    <row r="91" spans="1:12" ht="12" customHeight="1" x14ac:dyDescent="0.3">
      <c r="A91" s="4">
        <v>91</v>
      </c>
      <c r="B91" s="16" t="s">
        <v>17</v>
      </c>
      <c r="C91" s="3" t="s">
        <v>208</v>
      </c>
      <c r="D91" s="3" t="s">
        <v>208</v>
      </c>
      <c r="E91" s="3" t="s">
        <v>208</v>
      </c>
      <c r="F91" s="3" t="s">
        <v>208</v>
      </c>
      <c r="G91" s="3" t="s">
        <v>208</v>
      </c>
      <c r="H91" s="3" t="s">
        <v>208</v>
      </c>
      <c r="I91" s="3" t="s">
        <v>208</v>
      </c>
      <c r="J91" s="3" t="s">
        <v>208</v>
      </c>
      <c r="K91" s="3" t="s">
        <v>208</v>
      </c>
      <c r="L91" s="3" t="s">
        <v>208</v>
      </c>
    </row>
    <row r="92" spans="1:12" ht="12" customHeight="1" x14ac:dyDescent="0.3">
      <c r="A92" s="4">
        <v>92</v>
      </c>
      <c r="B92" s="16" t="s">
        <v>29</v>
      </c>
      <c r="C92" s="3" t="s">
        <v>208</v>
      </c>
      <c r="D92" s="3" t="s">
        <v>208</v>
      </c>
      <c r="E92" s="3" t="s">
        <v>208</v>
      </c>
      <c r="F92" s="3" t="s">
        <v>208</v>
      </c>
      <c r="G92" s="3" t="s">
        <v>208</v>
      </c>
      <c r="H92" s="3" t="s">
        <v>208</v>
      </c>
      <c r="I92" s="3" t="s">
        <v>208</v>
      </c>
      <c r="J92" s="3" t="s">
        <v>208</v>
      </c>
      <c r="K92" s="3" t="s">
        <v>208</v>
      </c>
      <c r="L92" s="3" t="s">
        <v>208</v>
      </c>
    </row>
    <row r="93" spans="1:12" ht="12" customHeight="1" x14ac:dyDescent="0.3">
      <c r="A93" s="4">
        <v>93</v>
      </c>
      <c r="B93" s="16" t="s">
        <v>114</v>
      </c>
      <c r="C93" s="3" t="s">
        <v>53</v>
      </c>
      <c r="D93" s="3" t="s">
        <v>46</v>
      </c>
      <c r="E93" s="3" t="s">
        <v>61</v>
      </c>
      <c r="F93" s="3" t="s">
        <v>61</v>
      </c>
      <c r="G93" s="3" t="s">
        <v>208</v>
      </c>
      <c r="H93" s="3" t="s">
        <v>208</v>
      </c>
      <c r="I93" s="3" t="s">
        <v>208</v>
      </c>
      <c r="J93" s="3" t="s">
        <v>208</v>
      </c>
      <c r="K93" s="3" t="s">
        <v>208</v>
      </c>
      <c r="L93" s="3" t="s">
        <v>208</v>
      </c>
    </row>
    <row r="94" spans="1:12" ht="12" customHeight="1" x14ac:dyDescent="0.3">
      <c r="A94" s="4">
        <v>94</v>
      </c>
      <c r="B94" s="16" t="s">
        <v>113</v>
      </c>
      <c r="C94" s="3" t="s">
        <v>59</v>
      </c>
      <c r="D94" s="3" t="s">
        <v>88</v>
      </c>
      <c r="E94" s="3" t="s">
        <v>36</v>
      </c>
      <c r="F94" s="3" t="s">
        <v>208</v>
      </c>
      <c r="G94" s="3" t="s">
        <v>208</v>
      </c>
      <c r="H94" s="3" t="s">
        <v>208</v>
      </c>
      <c r="I94" s="3" t="s">
        <v>208</v>
      </c>
      <c r="J94" s="3" t="s">
        <v>208</v>
      </c>
      <c r="K94" s="3" t="s">
        <v>208</v>
      </c>
      <c r="L94" s="3" t="s">
        <v>208</v>
      </c>
    </row>
    <row r="95" spans="1:12" ht="12" customHeight="1" x14ac:dyDescent="0.3">
      <c r="A95" s="4">
        <v>95</v>
      </c>
      <c r="B95" s="16" t="s">
        <v>128</v>
      </c>
      <c r="C95" s="3" t="s">
        <v>129</v>
      </c>
      <c r="D95" s="3" t="s">
        <v>208</v>
      </c>
      <c r="E95" s="3" t="s">
        <v>208</v>
      </c>
      <c r="F95" s="3" t="s">
        <v>208</v>
      </c>
      <c r="G95" s="3" t="s">
        <v>208</v>
      </c>
      <c r="H95" s="3" t="s">
        <v>208</v>
      </c>
      <c r="I95" s="3" t="s">
        <v>208</v>
      </c>
      <c r="J95" s="3" t="s">
        <v>208</v>
      </c>
      <c r="K95" s="3" t="s">
        <v>208</v>
      </c>
      <c r="L95" s="3" t="s">
        <v>208</v>
      </c>
    </row>
    <row r="96" spans="1:12" ht="12" customHeight="1" x14ac:dyDescent="0.3">
      <c r="A96" s="4">
        <v>96</v>
      </c>
      <c r="B96" s="16" t="s">
        <v>131</v>
      </c>
      <c r="C96" s="3" t="s">
        <v>92</v>
      </c>
      <c r="D96" s="3" t="s">
        <v>208</v>
      </c>
      <c r="E96" s="3" t="s">
        <v>208</v>
      </c>
      <c r="F96" s="3" t="s">
        <v>208</v>
      </c>
      <c r="G96" s="3" t="s">
        <v>208</v>
      </c>
      <c r="H96" s="3" t="s">
        <v>208</v>
      </c>
      <c r="I96" s="3" t="s">
        <v>208</v>
      </c>
      <c r="J96" s="3" t="s">
        <v>208</v>
      </c>
      <c r="K96" s="3" t="s">
        <v>208</v>
      </c>
      <c r="L96" s="3" t="s">
        <v>208</v>
      </c>
    </row>
    <row r="97" spans="1:12" ht="12" customHeight="1" x14ac:dyDescent="0.3">
      <c r="A97" s="4">
        <v>97</v>
      </c>
      <c r="B97" s="16" t="s">
        <v>145</v>
      </c>
      <c r="C97" s="3" t="s">
        <v>46</v>
      </c>
      <c r="D97" s="3" t="s">
        <v>208</v>
      </c>
      <c r="E97" s="3" t="s">
        <v>208</v>
      </c>
      <c r="F97" s="3" t="s">
        <v>208</v>
      </c>
      <c r="G97" s="3" t="s">
        <v>208</v>
      </c>
      <c r="H97" s="3" t="s">
        <v>208</v>
      </c>
      <c r="I97" s="3" t="s">
        <v>208</v>
      </c>
      <c r="J97" s="3" t="s">
        <v>208</v>
      </c>
      <c r="K97" s="3" t="s">
        <v>208</v>
      </c>
      <c r="L97" s="3" t="s">
        <v>208</v>
      </c>
    </row>
    <row r="98" spans="1:12" ht="12" customHeight="1" x14ac:dyDescent="0.3">
      <c r="A98" s="4">
        <v>98</v>
      </c>
      <c r="B98" s="16" t="s">
        <v>58</v>
      </c>
      <c r="C98" s="3" t="s">
        <v>59</v>
      </c>
      <c r="D98" s="3" t="s">
        <v>208</v>
      </c>
      <c r="E98" s="3" t="s">
        <v>208</v>
      </c>
      <c r="F98" s="3" t="s">
        <v>208</v>
      </c>
      <c r="G98" s="3" t="s">
        <v>208</v>
      </c>
      <c r="H98" s="3" t="s">
        <v>208</v>
      </c>
      <c r="I98" s="3" t="s">
        <v>208</v>
      </c>
      <c r="J98" s="3" t="s">
        <v>208</v>
      </c>
      <c r="K98" s="3" t="s">
        <v>208</v>
      </c>
      <c r="L98" s="3" t="s">
        <v>208</v>
      </c>
    </row>
    <row r="99" spans="1:12" ht="12" customHeight="1" x14ac:dyDescent="0.3">
      <c r="A99" s="4">
        <v>99</v>
      </c>
      <c r="B99" s="16" t="s">
        <v>65</v>
      </c>
      <c r="C99" s="3" t="s">
        <v>66</v>
      </c>
      <c r="D99" s="3" t="s">
        <v>173</v>
      </c>
      <c r="E99" s="3" t="s">
        <v>172</v>
      </c>
      <c r="F99" s="3" t="s">
        <v>167</v>
      </c>
      <c r="G99" s="3" t="s">
        <v>171</v>
      </c>
      <c r="H99" s="3" t="s">
        <v>70</v>
      </c>
      <c r="I99" s="3" t="s">
        <v>27</v>
      </c>
      <c r="J99" s="3" t="s">
        <v>168</v>
      </c>
      <c r="K99" s="3" t="s">
        <v>26</v>
      </c>
      <c r="L99" s="3" t="s">
        <v>170</v>
      </c>
    </row>
    <row r="100" spans="1:12" ht="12" customHeight="1" x14ac:dyDescent="0.3">
      <c r="A100" s="4">
        <v>100</v>
      </c>
      <c r="B100" s="16" t="s">
        <v>148</v>
      </c>
      <c r="C100" s="3" t="s">
        <v>32</v>
      </c>
      <c r="D100" s="3" t="s">
        <v>208</v>
      </c>
      <c r="E100" s="3" t="s">
        <v>208</v>
      </c>
      <c r="F100" s="3" t="s">
        <v>208</v>
      </c>
      <c r="G100" s="3" t="s">
        <v>208</v>
      </c>
      <c r="H100" s="3" t="s">
        <v>208</v>
      </c>
      <c r="I100" s="3" t="s">
        <v>208</v>
      </c>
      <c r="J100" s="3" t="s">
        <v>208</v>
      </c>
      <c r="K100" s="3" t="s">
        <v>208</v>
      </c>
      <c r="L100" s="3" t="s">
        <v>208</v>
      </c>
    </row>
    <row r="101" spans="1:12" ht="12" customHeight="1" x14ac:dyDescent="0.3">
      <c r="A101" s="4">
        <v>101</v>
      </c>
      <c r="B101" s="16" t="s">
        <v>2</v>
      </c>
      <c r="C101" s="3" t="s">
        <v>15</v>
      </c>
      <c r="D101" s="3" t="s">
        <v>3</v>
      </c>
      <c r="E101" s="3" t="s">
        <v>86</v>
      </c>
      <c r="F101" s="3" t="s">
        <v>208</v>
      </c>
      <c r="G101" s="3" t="s">
        <v>208</v>
      </c>
      <c r="H101" s="3" t="s">
        <v>208</v>
      </c>
      <c r="I101" s="3" t="s">
        <v>208</v>
      </c>
      <c r="J101" s="3" t="s">
        <v>208</v>
      </c>
      <c r="K101" s="3" t="s">
        <v>208</v>
      </c>
      <c r="L101" s="3" t="s">
        <v>208</v>
      </c>
    </row>
    <row r="102" spans="1:12" ht="12" customHeight="1" x14ac:dyDescent="0.3">
      <c r="A102" s="4">
        <v>102</v>
      </c>
      <c r="B102" s="16" t="s">
        <v>11</v>
      </c>
      <c r="C102" s="3" t="s">
        <v>12</v>
      </c>
      <c r="D102" s="3" t="s">
        <v>208</v>
      </c>
      <c r="E102" s="3" t="s">
        <v>208</v>
      </c>
      <c r="F102" s="3" t="s">
        <v>208</v>
      </c>
      <c r="G102" s="3" t="s">
        <v>208</v>
      </c>
      <c r="H102" s="3" t="s">
        <v>208</v>
      </c>
      <c r="I102" s="3" t="s">
        <v>208</v>
      </c>
      <c r="J102" s="3" t="s">
        <v>208</v>
      </c>
      <c r="K102" s="3" t="s">
        <v>208</v>
      </c>
      <c r="L102" s="3" t="s">
        <v>208</v>
      </c>
    </row>
    <row r="103" spans="1:12" ht="12" customHeight="1" x14ac:dyDescent="0.3">
      <c r="A103" s="4">
        <v>103</v>
      </c>
      <c r="B103" s="16" t="s">
        <v>136</v>
      </c>
      <c r="C103" s="3" t="s">
        <v>46</v>
      </c>
      <c r="D103" s="3" t="s">
        <v>208</v>
      </c>
      <c r="E103" s="3" t="s">
        <v>208</v>
      </c>
      <c r="F103" s="3" t="s">
        <v>208</v>
      </c>
      <c r="G103" s="3" t="s">
        <v>208</v>
      </c>
      <c r="H103" s="3" t="s">
        <v>208</v>
      </c>
      <c r="I103" s="3" t="s">
        <v>208</v>
      </c>
      <c r="J103" s="3" t="s">
        <v>208</v>
      </c>
      <c r="K103" s="3" t="s">
        <v>208</v>
      </c>
      <c r="L103" s="3" t="s">
        <v>208</v>
      </c>
    </row>
    <row r="104" spans="1:12" ht="12" customHeight="1" x14ac:dyDescent="0.3">
      <c r="A104" s="4">
        <v>104</v>
      </c>
      <c r="B104" s="16" t="s">
        <v>106</v>
      </c>
      <c r="C104" s="3" t="s">
        <v>104</v>
      </c>
      <c r="D104" s="3" t="s">
        <v>208</v>
      </c>
      <c r="E104" s="3" t="s">
        <v>208</v>
      </c>
      <c r="F104" s="3" t="s">
        <v>208</v>
      </c>
      <c r="G104" s="3" t="s">
        <v>208</v>
      </c>
      <c r="H104" s="3" t="s">
        <v>208</v>
      </c>
      <c r="I104" s="3" t="s">
        <v>208</v>
      </c>
      <c r="J104" s="3" t="s">
        <v>208</v>
      </c>
      <c r="K104" s="3" t="s">
        <v>208</v>
      </c>
      <c r="L104" s="3" t="s">
        <v>208</v>
      </c>
    </row>
    <row r="105" spans="1:12" ht="12" customHeight="1" x14ac:dyDescent="0.3">
      <c r="A105" s="4">
        <v>105</v>
      </c>
      <c r="B105" s="16" t="s">
        <v>102</v>
      </c>
      <c r="C105" s="3" t="s">
        <v>108</v>
      </c>
      <c r="D105" s="3" t="s">
        <v>103</v>
      </c>
      <c r="E105" s="3" t="s">
        <v>208</v>
      </c>
      <c r="F105" s="3" t="s">
        <v>208</v>
      </c>
      <c r="G105" s="3" t="s">
        <v>208</v>
      </c>
      <c r="H105" s="3" t="s">
        <v>208</v>
      </c>
      <c r="I105" s="3" t="s">
        <v>208</v>
      </c>
      <c r="J105" s="3" t="s">
        <v>208</v>
      </c>
      <c r="K105" s="3" t="s">
        <v>208</v>
      </c>
      <c r="L105" s="3" t="s">
        <v>208</v>
      </c>
    </row>
    <row r="106" spans="1:12" ht="12" customHeight="1" x14ac:dyDescent="0.3">
      <c r="A106" s="4">
        <v>106</v>
      </c>
      <c r="B106" s="16" t="s">
        <v>98</v>
      </c>
      <c r="C106" s="3" t="s">
        <v>99</v>
      </c>
      <c r="D106" s="3" t="s">
        <v>208</v>
      </c>
      <c r="E106" s="3" t="s">
        <v>208</v>
      </c>
      <c r="F106" s="3" t="s">
        <v>208</v>
      </c>
      <c r="G106" s="3" t="s">
        <v>208</v>
      </c>
      <c r="H106" s="3" t="s">
        <v>208</v>
      </c>
      <c r="I106" s="3" t="s">
        <v>208</v>
      </c>
      <c r="J106" s="3" t="s">
        <v>208</v>
      </c>
      <c r="K106" s="3" t="s">
        <v>208</v>
      </c>
      <c r="L106" s="3" t="s">
        <v>208</v>
      </c>
    </row>
    <row r="107" spans="1:12" ht="12" customHeight="1" x14ac:dyDescent="0.3">
      <c r="A107" s="4">
        <v>107</v>
      </c>
      <c r="B107" s="16" t="s">
        <v>140</v>
      </c>
      <c r="C107" s="3" t="s">
        <v>46</v>
      </c>
      <c r="D107" s="3" t="s">
        <v>208</v>
      </c>
      <c r="E107" s="3" t="s">
        <v>208</v>
      </c>
      <c r="F107" s="3" t="s">
        <v>208</v>
      </c>
      <c r="G107" s="3" t="s">
        <v>208</v>
      </c>
      <c r="H107" s="3" t="s">
        <v>208</v>
      </c>
      <c r="I107" s="3" t="s">
        <v>208</v>
      </c>
      <c r="J107" s="3" t="s">
        <v>208</v>
      </c>
      <c r="K107" s="3" t="s">
        <v>208</v>
      </c>
      <c r="L107" s="3" t="s">
        <v>208</v>
      </c>
    </row>
    <row r="108" spans="1:12" ht="12" customHeight="1" x14ac:dyDescent="0.3">
      <c r="A108" s="4">
        <v>108</v>
      </c>
      <c r="B108" s="16" t="s">
        <v>130</v>
      </c>
      <c r="C108" s="3" t="s">
        <v>92</v>
      </c>
      <c r="D108" s="3" t="s">
        <v>208</v>
      </c>
      <c r="E108" s="3" t="s">
        <v>208</v>
      </c>
      <c r="F108" s="3" t="s">
        <v>208</v>
      </c>
      <c r="G108" s="3" t="s">
        <v>208</v>
      </c>
      <c r="H108" s="3" t="s">
        <v>208</v>
      </c>
      <c r="I108" s="3" t="s">
        <v>208</v>
      </c>
      <c r="J108" s="3" t="s">
        <v>208</v>
      </c>
      <c r="K108" s="3" t="s">
        <v>208</v>
      </c>
      <c r="L108" s="3" t="s">
        <v>208</v>
      </c>
    </row>
    <row r="109" spans="1:12" ht="12" customHeight="1" x14ac:dyDescent="0.3">
      <c r="A109" s="4">
        <v>109</v>
      </c>
      <c r="B109" s="16" t="s">
        <v>137</v>
      </c>
      <c r="C109" s="3" t="s">
        <v>46</v>
      </c>
      <c r="D109" s="3" t="s">
        <v>208</v>
      </c>
      <c r="E109" s="3" t="s">
        <v>208</v>
      </c>
      <c r="F109" s="3" t="s">
        <v>208</v>
      </c>
      <c r="G109" s="3" t="s">
        <v>208</v>
      </c>
      <c r="H109" s="3" t="s">
        <v>208</v>
      </c>
      <c r="I109" s="3" t="s">
        <v>208</v>
      </c>
      <c r="J109" s="3" t="s">
        <v>208</v>
      </c>
      <c r="K109" s="3" t="s">
        <v>208</v>
      </c>
      <c r="L109" s="3" t="s">
        <v>208</v>
      </c>
    </row>
    <row r="110" spans="1:12" ht="12" customHeight="1" x14ac:dyDescent="0.3">
      <c r="A110" s="4">
        <v>110</v>
      </c>
      <c r="B110" s="16" t="s">
        <v>67</v>
      </c>
      <c r="C110" s="3" t="s">
        <v>160</v>
      </c>
      <c r="D110" s="3" t="s">
        <v>159</v>
      </c>
      <c r="E110" s="3" t="s">
        <v>68</v>
      </c>
      <c r="F110" s="3" t="s">
        <v>208</v>
      </c>
      <c r="G110" s="3" t="s">
        <v>208</v>
      </c>
      <c r="H110" s="3" t="s">
        <v>208</v>
      </c>
      <c r="I110" s="3" t="s">
        <v>208</v>
      </c>
      <c r="J110" s="3" t="s">
        <v>208</v>
      </c>
      <c r="K110" s="3" t="s">
        <v>208</v>
      </c>
      <c r="L110" s="3" t="s">
        <v>208</v>
      </c>
    </row>
    <row r="111" spans="1:12" ht="12" customHeight="1" x14ac:dyDescent="0.3">
      <c r="A111" s="4">
        <v>111</v>
      </c>
      <c r="B111" s="16" t="s">
        <v>132</v>
      </c>
      <c r="C111" s="3" t="s">
        <v>46</v>
      </c>
      <c r="D111" s="3" t="s">
        <v>208</v>
      </c>
      <c r="E111" s="3" t="s">
        <v>208</v>
      </c>
      <c r="F111" s="3" t="s">
        <v>208</v>
      </c>
      <c r="G111" s="3" t="s">
        <v>208</v>
      </c>
      <c r="H111" s="3" t="s">
        <v>208</v>
      </c>
      <c r="I111" s="3" t="s">
        <v>208</v>
      </c>
      <c r="J111" s="3" t="s">
        <v>208</v>
      </c>
      <c r="K111" s="3" t="s">
        <v>208</v>
      </c>
      <c r="L111" s="3" t="s">
        <v>208</v>
      </c>
    </row>
    <row r="112" spans="1:12" ht="12" customHeight="1" x14ac:dyDescent="0.3">
      <c r="A112" s="4">
        <v>112</v>
      </c>
      <c r="B112" s="16" t="s">
        <v>134</v>
      </c>
      <c r="C112" s="3" t="s">
        <v>46</v>
      </c>
      <c r="D112" s="3" t="s">
        <v>208</v>
      </c>
      <c r="E112" s="3" t="s">
        <v>208</v>
      </c>
      <c r="F112" s="3" t="s">
        <v>208</v>
      </c>
      <c r="G112" s="3" t="s">
        <v>208</v>
      </c>
      <c r="H112" s="3" t="s">
        <v>208</v>
      </c>
      <c r="I112" s="3" t="s">
        <v>208</v>
      </c>
      <c r="J112" s="3" t="s">
        <v>208</v>
      </c>
      <c r="K112" s="3" t="s">
        <v>208</v>
      </c>
      <c r="L112" s="3" t="s">
        <v>208</v>
      </c>
    </row>
    <row r="113" spans="1:12" ht="12" customHeight="1" x14ac:dyDescent="0.3">
      <c r="A113" s="4">
        <v>113</v>
      </c>
      <c r="B113" s="16" t="s">
        <v>139</v>
      </c>
      <c r="C113" s="3" t="s">
        <v>46</v>
      </c>
      <c r="D113" s="3" t="s">
        <v>208</v>
      </c>
      <c r="E113" s="3" t="s">
        <v>208</v>
      </c>
      <c r="F113" s="3" t="s">
        <v>208</v>
      </c>
      <c r="G113" s="3" t="s">
        <v>208</v>
      </c>
      <c r="H113" s="3" t="s">
        <v>208</v>
      </c>
      <c r="I113" s="3" t="s">
        <v>208</v>
      </c>
      <c r="J113" s="3" t="s">
        <v>208</v>
      </c>
      <c r="K113" s="3" t="s">
        <v>208</v>
      </c>
      <c r="L113" s="3" t="s">
        <v>208</v>
      </c>
    </row>
    <row r="114" spans="1:12" ht="12" customHeight="1" x14ac:dyDescent="0.3">
      <c r="A114" s="4">
        <v>114</v>
      </c>
      <c r="B114" s="16" t="s">
        <v>30</v>
      </c>
      <c r="C114" s="3" t="s">
        <v>39</v>
      </c>
      <c r="D114" s="3" t="s">
        <v>94</v>
      </c>
      <c r="E114" s="3" t="s">
        <v>208</v>
      </c>
      <c r="F114" s="3" t="s">
        <v>208</v>
      </c>
      <c r="G114" s="3" t="s">
        <v>208</v>
      </c>
      <c r="H114" s="3" t="s">
        <v>208</v>
      </c>
      <c r="I114" s="3" t="s">
        <v>208</v>
      </c>
      <c r="J114" s="3" t="s">
        <v>208</v>
      </c>
      <c r="K114" s="3" t="s">
        <v>208</v>
      </c>
      <c r="L114" s="3" t="s">
        <v>208</v>
      </c>
    </row>
    <row r="115" spans="1:12" ht="12" customHeight="1" x14ac:dyDescent="0.3">
      <c r="A115" s="4">
        <v>115</v>
      </c>
      <c r="B115" s="16" t="s">
        <v>21</v>
      </c>
      <c r="C115" s="3" t="s">
        <v>18</v>
      </c>
      <c r="D115" s="3" t="s">
        <v>208</v>
      </c>
      <c r="E115" s="3" t="s">
        <v>208</v>
      </c>
      <c r="F115" s="3" t="s">
        <v>208</v>
      </c>
      <c r="G115" s="3" t="s">
        <v>208</v>
      </c>
      <c r="H115" s="3" t="s">
        <v>208</v>
      </c>
      <c r="I115" s="3" t="s">
        <v>208</v>
      </c>
      <c r="J115" s="3" t="s">
        <v>208</v>
      </c>
      <c r="K115" s="3" t="s">
        <v>208</v>
      </c>
      <c r="L115" s="3" t="s">
        <v>208</v>
      </c>
    </row>
    <row r="116" spans="1:12" ht="12" customHeight="1" x14ac:dyDescent="0.3">
      <c r="A116" s="4">
        <v>116</v>
      </c>
      <c r="B116" s="16" t="s">
        <v>135</v>
      </c>
      <c r="C116" s="3" t="s">
        <v>46</v>
      </c>
      <c r="D116" s="3" t="s">
        <v>208</v>
      </c>
      <c r="E116" s="3" t="s">
        <v>208</v>
      </c>
      <c r="F116" s="3" t="s">
        <v>208</v>
      </c>
      <c r="G116" s="3" t="s">
        <v>208</v>
      </c>
      <c r="H116" s="3" t="s">
        <v>208</v>
      </c>
      <c r="I116" s="3" t="s">
        <v>208</v>
      </c>
      <c r="J116" s="3" t="s">
        <v>208</v>
      </c>
      <c r="K116" s="3" t="s">
        <v>208</v>
      </c>
      <c r="L116" s="3" t="s">
        <v>208</v>
      </c>
    </row>
    <row r="117" spans="1:12" ht="12" customHeight="1" x14ac:dyDescent="0.3">
      <c r="A117" s="4">
        <v>117</v>
      </c>
      <c r="B117" s="16" t="s">
        <v>91</v>
      </c>
      <c r="C117" s="3" t="s">
        <v>46</v>
      </c>
      <c r="D117" s="3" t="s">
        <v>208</v>
      </c>
      <c r="E117" s="3" t="s">
        <v>208</v>
      </c>
      <c r="F117" s="3" t="s">
        <v>208</v>
      </c>
      <c r="G117" s="3" t="s">
        <v>208</v>
      </c>
      <c r="H117" s="3" t="s">
        <v>208</v>
      </c>
      <c r="I117" s="3" t="s">
        <v>208</v>
      </c>
      <c r="J117" s="3" t="s">
        <v>208</v>
      </c>
      <c r="K117" s="3" t="s">
        <v>208</v>
      </c>
      <c r="L117" s="3" t="s">
        <v>208</v>
      </c>
    </row>
    <row r="118" spans="1:12" ht="12" customHeight="1" x14ac:dyDescent="0.3">
      <c r="A118" s="4">
        <v>118</v>
      </c>
      <c r="B118" s="16" t="s">
        <v>118</v>
      </c>
      <c r="C118" s="3" t="s">
        <v>46</v>
      </c>
      <c r="D118" s="3" t="s">
        <v>208</v>
      </c>
      <c r="E118" s="3" t="s">
        <v>208</v>
      </c>
      <c r="F118" s="3" t="s">
        <v>208</v>
      </c>
      <c r="G118" s="3" t="s">
        <v>208</v>
      </c>
      <c r="H118" s="3" t="s">
        <v>208</v>
      </c>
      <c r="I118" s="3" t="s">
        <v>208</v>
      </c>
      <c r="J118" s="3" t="s">
        <v>208</v>
      </c>
      <c r="K118" s="3" t="s">
        <v>208</v>
      </c>
      <c r="L118" s="3" t="s">
        <v>208</v>
      </c>
    </row>
    <row r="119" spans="1:12" ht="12" customHeight="1" x14ac:dyDescent="0.3">
      <c r="A119" s="4">
        <v>119</v>
      </c>
      <c r="B119" s="16" t="s">
        <v>95</v>
      </c>
      <c r="C119" s="3" t="s">
        <v>96</v>
      </c>
      <c r="D119" s="3" t="s">
        <v>123</v>
      </c>
      <c r="E119" s="3" t="s">
        <v>147</v>
      </c>
      <c r="F119" s="3" t="s">
        <v>208</v>
      </c>
      <c r="G119" s="3" t="s">
        <v>208</v>
      </c>
      <c r="H119" s="3" t="s">
        <v>208</v>
      </c>
      <c r="I119" s="3" t="s">
        <v>208</v>
      </c>
      <c r="J119" s="3" t="s">
        <v>208</v>
      </c>
      <c r="K119" s="3" t="s">
        <v>208</v>
      </c>
      <c r="L119" s="3" t="s">
        <v>208</v>
      </c>
    </row>
    <row r="120" spans="1:12" ht="12" customHeight="1" x14ac:dyDescent="0.3">
      <c r="A120" s="4">
        <v>120</v>
      </c>
      <c r="B120" s="16" t="s">
        <v>19</v>
      </c>
      <c r="C120" s="3" t="s">
        <v>20</v>
      </c>
      <c r="D120" s="3" t="s">
        <v>208</v>
      </c>
      <c r="E120" s="3" t="s">
        <v>208</v>
      </c>
      <c r="F120" s="3" t="s">
        <v>208</v>
      </c>
      <c r="G120" s="3" t="s">
        <v>208</v>
      </c>
      <c r="H120" s="3" t="s">
        <v>208</v>
      </c>
      <c r="I120" s="3" t="s">
        <v>208</v>
      </c>
      <c r="J120" s="3" t="s">
        <v>208</v>
      </c>
      <c r="K120" s="3" t="s">
        <v>208</v>
      </c>
      <c r="L120" s="3" t="s">
        <v>208</v>
      </c>
    </row>
    <row r="121" spans="1:12" ht="12" customHeight="1" x14ac:dyDescent="0.3">
      <c r="A121" s="4">
        <v>121</v>
      </c>
      <c r="B121" s="16" t="s">
        <v>126</v>
      </c>
      <c r="C121" s="3" t="s">
        <v>127</v>
      </c>
      <c r="D121" s="3" t="s">
        <v>146</v>
      </c>
      <c r="E121" s="3" t="s">
        <v>125</v>
      </c>
      <c r="F121" s="3" t="s">
        <v>208</v>
      </c>
      <c r="G121" s="3" t="s">
        <v>208</v>
      </c>
      <c r="H121" s="3" t="s">
        <v>208</v>
      </c>
      <c r="I121" s="3" t="s">
        <v>208</v>
      </c>
      <c r="J121" s="3" t="s">
        <v>208</v>
      </c>
      <c r="K121" s="3" t="s">
        <v>208</v>
      </c>
      <c r="L121" s="3" t="s">
        <v>208</v>
      </c>
    </row>
    <row r="122" spans="1:12" ht="12" customHeight="1" x14ac:dyDescent="0.3">
      <c r="A122" s="4">
        <v>122</v>
      </c>
      <c r="B122" s="16" t="s">
        <v>124</v>
      </c>
      <c r="C122" s="3" t="s">
        <v>123</v>
      </c>
      <c r="D122" s="3" t="s">
        <v>146</v>
      </c>
      <c r="E122" s="3" t="s">
        <v>125</v>
      </c>
      <c r="F122" s="3" t="s">
        <v>208</v>
      </c>
      <c r="G122" s="3" t="s">
        <v>208</v>
      </c>
      <c r="H122" s="3" t="s">
        <v>208</v>
      </c>
      <c r="I122" s="3" t="s">
        <v>208</v>
      </c>
      <c r="J122" s="3" t="s">
        <v>208</v>
      </c>
      <c r="K122" s="3" t="s">
        <v>208</v>
      </c>
      <c r="L122" s="3" t="s">
        <v>208</v>
      </c>
    </row>
    <row r="123" spans="1:12" ht="12" customHeight="1" x14ac:dyDescent="0.3">
      <c r="A123" s="4">
        <v>123</v>
      </c>
      <c r="B123" s="16" t="s">
        <v>141</v>
      </c>
      <c r="C123" s="3" t="s">
        <v>123</v>
      </c>
      <c r="D123" s="3" t="s">
        <v>208</v>
      </c>
      <c r="E123" s="3" t="s">
        <v>208</v>
      </c>
      <c r="F123" s="3" t="s">
        <v>208</v>
      </c>
      <c r="G123" s="3" t="s">
        <v>208</v>
      </c>
      <c r="H123" s="3" t="s">
        <v>208</v>
      </c>
      <c r="I123" s="3" t="s">
        <v>208</v>
      </c>
      <c r="J123" s="3" t="s">
        <v>208</v>
      </c>
      <c r="K123" s="3" t="s">
        <v>208</v>
      </c>
      <c r="L123" s="3" t="s">
        <v>208</v>
      </c>
    </row>
    <row r="124" spans="1:12" ht="12" customHeight="1" x14ac:dyDescent="0.3">
      <c r="A124" s="4">
        <v>124</v>
      </c>
      <c r="B124" s="16" t="s">
        <v>117</v>
      </c>
      <c r="C124" s="3" t="s">
        <v>96</v>
      </c>
      <c r="D124" s="3" t="s">
        <v>208</v>
      </c>
      <c r="E124" s="3" t="s">
        <v>208</v>
      </c>
      <c r="F124" s="3" t="s">
        <v>208</v>
      </c>
      <c r="G124" s="3" t="s">
        <v>208</v>
      </c>
      <c r="H124" s="3" t="s">
        <v>208</v>
      </c>
      <c r="I124" s="3" t="s">
        <v>208</v>
      </c>
      <c r="J124" s="3" t="s">
        <v>208</v>
      </c>
      <c r="K124" s="3" t="s">
        <v>208</v>
      </c>
      <c r="L124" s="3" t="s">
        <v>208</v>
      </c>
    </row>
    <row r="125" spans="1:12" ht="12" customHeight="1" x14ac:dyDescent="0.3">
      <c r="A125" s="4">
        <v>125</v>
      </c>
      <c r="B125" s="16" t="s">
        <v>109</v>
      </c>
      <c r="C125" s="3" t="s">
        <v>96</v>
      </c>
      <c r="D125" s="3" t="s">
        <v>208</v>
      </c>
      <c r="E125" s="3" t="s">
        <v>208</v>
      </c>
      <c r="F125" s="3" t="s">
        <v>208</v>
      </c>
      <c r="G125" s="3" t="s">
        <v>208</v>
      </c>
      <c r="H125" s="3" t="s">
        <v>208</v>
      </c>
      <c r="I125" s="3" t="s">
        <v>208</v>
      </c>
      <c r="J125" s="3" t="s">
        <v>208</v>
      </c>
      <c r="K125" s="3" t="s">
        <v>208</v>
      </c>
      <c r="L125" s="3" t="s">
        <v>208</v>
      </c>
    </row>
    <row r="126" spans="1:12" ht="12" customHeight="1" x14ac:dyDescent="0.3">
      <c r="A126" s="4">
        <v>126</v>
      </c>
      <c r="B126" s="16" t="s">
        <v>112</v>
      </c>
      <c r="C126" s="3" t="s">
        <v>53</v>
      </c>
      <c r="D126" s="3" t="s">
        <v>208</v>
      </c>
      <c r="E126" s="3" t="s">
        <v>208</v>
      </c>
      <c r="F126" s="3" t="s">
        <v>208</v>
      </c>
      <c r="G126" s="3" t="s">
        <v>208</v>
      </c>
      <c r="H126" s="3" t="s">
        <v>208</v>
      </c>
      <c r="I126" s="3" t="s">
        <v>208</v>
      </c>
      <c r="J126" s="3" t="s">
        <v>208</v>
      </c>
      <c r="K126" s="3" t="s">
        <v>208</v>
      </c>
      <c r="L126" s="3" t="s">
        <v>208</v>
      </c>
    </row>
    <row r="127" spans="1:12" ht="12" customHeight="1" x14ac:dyDescent="0.3">
      <c r="A127" s="4">
        <v>127</v>
      </c>
      <c r="B127" s="16" t="s">
        <v>122</v>
      </c>
      <c r="C127" s="3" t="s">
        <v>53</v>
      </c>
      <c r="D127" s="3" t="s">
        <v>208</v>
      </c>
      <c r="E127" s="3" t="s">
        <v>208</v>
      </c>
      <c r="F127" s="3" t="s">
        <v>208</v>
      </c>
      <c r="G127" s="3" t="s">
        <v>208</v>
      </c>
      <c r="H127" s="3" t="s">
        <v>208</v>
      </c>
      <c r="I127" s="3" t="s">
        <v>208</v>
      </c>
      <c r="J127" s="3" t="s">
        <v>208</v>
      </c>
      <c r="K127" s="3" t="s">
        <v>208</v>
      </c>
      <c r="L127" s="3" t="s">
        <v>208</v>
      </c>
    </row>
    <row r="128" spans="1:12" ht="12" customHeight="1" x14ac:dyDescent="0.3">
      <c r="A128" s="4">
        <v>128</v>
      </c>
      <c r="B128" s="16" t="s">
        <v>121</v>
      </c>
      <c r="C128" s="3" t="s">
        <v>53</v>
      </c>
      <c r="D128" s="3" t="s">
        <v>208</v>
      </c>
      <c r="E128" s="3" t="s">
        <v>208</v>
      </c>
      <c r="F128" s="3" t="s">
        <v>208</v>
      </c>
      <c r="G128" s="3" t="s">
        <v>208</v>
      </c>
      <c r="H128" s="3" t="s">
        <v>208</v>
      </c>
      <c r="I128" s="3" t="s">
        <v>208</v>
      </c>
      <c r="J128" s="3" t="s">
        <v>208</v>
      </c>
      <c r="K128" s="3" t="s">
        <v>208</v>
      </c>
      <c r="L128" s="3" t="s">
        <v>208</v>
      </c>
    </row>
    <row r="129" spans="1:12" ht="12" customHeight="1" x14ac:dyDescent="0.3">
      <c r="A129" s="4">
        <v>129</v>
      </c>
      <c r="B129" s="16" t="s">
        <v>111</v>
      </c>
      <c r="C129" s="3" t="s">
        <v>53</v>
      </c>
      <c r="D129" s="3" t="s">
        <v>208</v>
      </c>
      <c r="E129" s="3" t="s">
        <v>208</v>
      </c>
      <c r="F129" s="3" t="s">
        <v>208</v>
      </c>
      <c r="G129" s="3" t="s">
        <v>208</v>
      </c>
      <c r="H129" s="3" t="s">
        <v>208</v>
      </c>
      <c r="I129" s="3" t="s">
        <v>208</v>
      </c>
      <c r="J129" s="3" t="s">
        <v>208</v>
      </c>
      <c r="K129" s="3" t="s">
        <v>208</v>
      </c>
      <c r="L129" s="3" t="s">
        <v>208</v>
      </c>
    </row>
    <row r="130" spans="1:12" ht="12" customHeight="1" x14ac:dyDescent="0.3">
      <c r="A130" s="4">
        <v>130</v>
      </c>
      <c r="B130" s="16" t="s">
        <v>120</v>
      </c>
      <c r="C130" s="3" t="s">
        <v>53</v>
      </c>
      <c r="D130" s="3" t="s">
        <v>208</v>
      </c>
      <c r="E130" s="3" t="s">
        <v>208</v>
      </c>
      <c r="F130" s="3" t="s">
        <v>208</v>
      </c>
      <c r="G130" s="3" t="s">
        <v>208</v>
      </c>
      <c r="H130" s="3" t="s">
        <v>208</v>
      </c>
      <c r="I130" s="3" t="s">
        <v>208</v>
      </c>
      <c r="J130" s="3" t="s">
        <v>208</v>
      </c>
      <c r="K130" s="3" t="s">
        <v>208</v>
      </c>
      <c r="L130" s="3" t="s">
        <v>208</v>
      </c>
    </row>
    <row r="131" spans="1:12" ht="12" customHeight="1" x14ac:dyDescent="0.3">
      <c r="A131" s="4">
        <v>131</v>
      </c>
      <c r="B131" s="16" t="s">
        <v>133</v>
      </c>
      <c r="C131" s="3" t="s">
        <v>46</v>
      </c>
      <c r="D131" s="3" t="s">
        <v>208</v>
      </c>
      <c r="E131" s="3" t="s">
        <v>208</v>
      </c>
      <c r="F131" s="3" t="s">
        <v>208</v>
      </c>
      <c r="G131" s="3" t="s">
        <v>208</v>
      </c>
      <c r="H131" s="3" t="s">
        <v>208</v>
      </c>
      <c r="I131" s="3" t="s">
        <v>208</v>
      </c>
      <c r="J131" s="3" t="s">
        <v>208</v>
      </c>
      <c r="K131" s="3" t="s">
        <v>208</v>
      </c>
      <c r="L131" s="3" t="s">
        <v>208</v>
      </c>
    </row>
    <row r="132" spans="1:12" ht="12" customHeight="1" x14ac:dyDescent="0.3">
      <c r="A132" s="4">
        <v>132</v>
      </c>
      <c r="B132" s="16" t="s">
        <v>142</v>
      </c>
      <c r="C132" s="3" t="s">
        <v>46</v>
      </c>
      <c r="D132" s="3" t="s">
        <v>208</v>
      </c>
      <c r="E132" s="3" t="s">
        <v>208</v>
      </c>
      <c r="F132" s="3" t="s">
        <v>208</v>
      </c>
      <c r="G132" s="3" t="s">
        <v>208</v>
      </c>
      <c r="H132" s="3" t="s">
        <v>208</v>
      </c>
      <c r="I132" s="3" t="s">
        <v>208</v>
      </c>
      <c r="J132" s="3" t="s">
        <v>208</v>
      </c>
      <c r="K132" s="3" t="s">
        <v>208</v>
      </c>
      <c r="L132" s="3" t="s">
        <v>208</v>
      </c>
    </row>
    <row r="133" spans="1:12" ht="12" customHeight="1" x14ac:dyDescent="0.3">
      <c r="A133" s="4">
        <v>133</v>
      </c>
      <c r="B133" s="16" t="s">
        <v>119</v>
      </c>
      <c r="C133" s="3" t="s">
        <v>46</v>
      </c>
      <c r="D133" s="3" t="s">
        <v>208</v>
      </c>
      <c r="E133" s="3" t="s">
        <v>208</v>
      </c>
      <c r="F133" s="3" t="s">
        <v>208</v>
      </c>
      <c r="G133" s="3" t="s">
        <v>208</v>
      </c>
      <c r="H133" s="3" t="s">
        <v>208</v>
      </c>
      <c r="I133" s="3" t="s">
        <v>208</v>
      </c>
      <c r="J133" s="3" t="s">
        <v>208</v>
      </c>
      <c r="K133" s="3" t="s">
        <v>208</v>
      </c>
      <c r="L133" s="3" t="s">
        <v>208</v>
      </c>
    </row>
    <row r="134" spans="1:12" ht="12" customHeight="1" x14ac:dyDescent="0.3">
      <c r="A134" s="4">
        <v>134</v>
      </c>
      <c r="B134" s="16" t="s">
        <v>115</v>
      </c>
      <c r="C134" s="3" t="s">
        <v>61</v>
      </c>
      <c r="D134" s="3" t="s">
        <v>208</v>
      </c>
      <c r="E134" s="3" t="s">
        <v>208</v>
      </c>
      <c r="F134" s="3" t="s">
        <v>208</v>
      </c>
      <c r="G134" s="3" t="s">
        <v>208</v>
      </c>
      <c r="H134" s="3" t="s">
        <v>208</v>
      </c>
      <c r="I134" s="3" t="s">
        <v>208</v>
      </c>
      <c r="J134" s="3" t="s">
        <v>208</v>
      </c>
      <c r="K134" s="3" t="s">
        <v>208</v>
      </c>
      <c r="L134" s="3" t="s">
        <v>208</v>
      </c>
    </row>
    <row r="135" spans="1:12" ht="12" customHeight="1" x14ac:dyDescent="0.3">
      <c r="A135" s="4">
        <v>135</v>
      </c>
      <c r="B135" s="16" t="s">
        <v>60</v>
      </c>
      <c r="C135" s="3" t="s">
        <v>61</v>
      </c>
      <c r="D135" s="3" t="s">
        <v>208</v>
      </c>
      <c r="E135" s="3" t="s">
        <v>208</v>
      </c>
      <c r="F135" s="3" t="s">
        <v>208</v>
      </c>
      <c r="G135" s="3" t="s">
        <v>208</v>
      </c>
      <c r="H135" s="3" t="s">
        <v>208</v>
      </c>
      <c r="I135" s="3" t="s">
        <v>208</v>
      </c>
      <c r="J135" s="3" t="s">
        <v>208</v>
      </c>
      <c r="K135" s="3" t="s">
        <v>208</v>
      </c>
      <c r="L135" s="3" t="s">
        <v>208</v>
      </c>
    </row>
    <row r="136" spans="1:12" ht="12" customHeight="1" x14ac:dyDescent="0.3">
      <c r="A136" s="4">
        <v>136</v>
      </c>
      <c r="B136" s="16" t="s">
        <v>100</v>
      </c>
      <c r="C136" s="3" t="s">
        <v>46</v>
      </c>
      <c r="D136" s="3" t="s">
        <v>208</v>
      </c>
      <c r="E136" s="3" t="s">
        <v>208</v>
      </c>
      <c r="F136" s="3" t="s">
        <v>208</v>
      </c>
      <c r="G136" s="3" t="s">
        <v>208</v>
      </c>
      <c r="H136" s="3" t="s">
        <v>208</v>
      </c>
      <c r="I136" s="3" t="s">
        <v>208</v>
      </c>
      <c r="J136" s="3" t="s">
        <v>208</v>
      </c>
      <c r="K136" s="3" t="s">
        <v>208</v>
      </c>
      <c r="L136" s="3" t="s">
        <v>208</v>
      </c>
    </row>
    <row r="137" spans="1:12" ht="12" customHeight="1" x14ac:dyDescent="0.3">
      <c r="A137" s="4">
        <v>137</v>
      </c>
      <c r="B137" s="16" t="s">
        <v>97</v>
      </c>
      <c r="C137" s="3" t="s">
        <v>127</v>
      </c>
      <c r="D137" s="3" t="s">
        <v>208</v>
      </c>
      <c r="E137" s="3" t="s">
        <v>208</v>
      </c>
      <c r="F137" s="3" t="s">
        <v>208</v>
      </c>
      <c r="G137" s="3" t="s">
        <v>208</v>
      </c>
      <c r="H137" s="3" t="s">
        <v>208</v>
      </c>
      <c r="I137" s="3" t="s">
        <v>208</v>
      </c>
      <c r="J137" s="3" t="s">
        <v>208</v>
      </c>
      <c r="K137" s="3" t="s">
        <v>208</v>
      </c>
      <c r="L137" s="3" t="s">
        <v>208</v>
      </c>
    </row>
    <row r="138" spans="1:12" ht="12" customHeight="1" x14ac:dyDescent="0.3">
      <c r="A138" s="4">
        <v>138</v>
      </c>
      <c r="B138" s="16" t="s">
        <v>62</v>
      </c>
      <c r="C138" s="3" t="s">
        <v>63</v>
      </c>
      <c r="D138" s="3" t="s">
        <v>163</v>
      </c>
      <c r="E138" s="3" t="s">
        <v>208</v>
      </c>
      <c r="F138" s="3" t="s">
        <v>208</v>
      </c>
      <c r="G138" s="3" t="s">
        <v>208</v>
      </c>
      <c r="H138" s="3" t="s">
        <v>208</v>
      </c>
      <c r="I138" s="3" t="s">
        <v>208</v>
      </c>
      <c r="J138" s="3" t="s">
        <v>208</v>
      </c>
      <c r="K138" s="3" t="s">
        <v>208</v>
      </c>
      <c r="L138" s="3" t="s">
        <v>208</v>
      </c>
    </row>
    <row r="139" spans="1:12" ht="12" customHeight="1" x14ac:dyDescent="0.3">
      <c r="A139" s="4">
        <v>139</v>
      </c>
      <c r="B139" s="16" t="s">
        <v>31</v>
      </c>
      <c r="C139" s="3" t="s">
        <v>34</v>
      </c>
      <c r="D139" s="3" t="s">
        <v>54</v>
      </c>
      <c r="E139" s="3" t="s">
        <v>55</v>
      </c>
      <c r="F139" s="3" t="s">
        <v>208</v>
      </c>
      <c r="G139" s="3" t="s">
        <v>208</v>
      </c>
      <c r="H139" s="3" t="s">
        <v>208</v>
      </c>
      <c r="I139" s="3" t="s">
        <v>208</v>
      </c>
      <c r="J139" s="3" t="s">
        <v>208</v>
      </c>
      <c r="K139" s="3" t="s">
        <v>208</v>
      </c>
      <c r="L139" s="3" t="s">
        <v>208</v>
      </c>
    </row>
    <row r="140" spans="1:12" ht="12" customHeight="1" x14ac:dyDescent="0.3">
      <c r="A140" s="4">
        <v>140</v>
      </c>
      <c r="B140" s="16" t="s">
        <v>4</v>
      </c>
      <c r="C140" s="3" t="s">
        <v>7</v>
      </c>
      <c r="D140" s="3" t="s">
        <v>6</v>
      </c>
      <c r="E140" s="3" t="s">
        <v>8</v>
      </c>
      <c r="F140" s="3" t="s">
        <v>208</v>
      </c>
      <c r="G140" s="3" t="s">
        <v>208</v>
      </c>
      <c r="H140" s="3" t="s">
        <v>208</v>
      </c>
      <c r="I140" s="3" t="s">
        <v>208</v>
      </c>
      <c r="J140" s="3" t="s">
        <v>208</v>
      </c>
      <c r="K140" s="3" t="s">
        <v>208</v>
      </c>
      <c r="L140" s="3" t="s">
        <v>208</v>
      </c>
    </row>
    <row r="141" spans="1:12" ht="12" customHeight="1" x14ac:dyDescent="0.3">
      <c r="A141" s="4">
        <v>141</v>
      </c>
      <c r="B141" s="16" t="s">
        <v>9</v>
      </c>
      <c r="C141" s="3" t="s">
        <v>10</v>
      </c>
      <c r="D141" s="3" t="s">
        <v>208</v>
      </c>
      <c r="E141" s="3" t="s">
        <v>208</v>
      </c>
      <c r="F141" s="3" t="s">
        <v>208</v>
      </c>
      <c r="G141" s="3" t="s">
        <v>208</v>
      </c>
      <c r="H141" s="3" t="s">
        <v>208</v>
      </c>
      <c r="I141" s="3" t="s">
        <v>208</v>
      </c>
      <c r="J141" s="3" t="s">
        <v>208</v>
      </c>
      <c r="K141" s="3" t="s">
        <v>208</v>
      </c>
      <c r="L141" s="3" t="s">
        <v>208</v>
      </c>
    </row>
    <row r="142" spans="1:12" ht="12" customHeight="1" x14ac:dyDescent="0.3">
      <c r="A142" s="4">
        <v>142</v>
      </c>
      <c r="B142" s="16" t="s">
        <v>138</v>
      </c>
      <c r="C142" s="3" t="s">
        <v>46</v>
      </c>
      <c r="D142" s="3" t="s">
        <v>208</v>
      </c>
      <c r="E142" s="3" t="s">
        <v>208</v>
      </c>
      <c r="F142" s="3" t="s">
        <v>208</v>
      </c>
      <c r="G142" s="3" t="s">
        <v>208</v>
      </c>
      <c r="H142" s="3" t="s">
        <v>208</v>
      </c>
      <c r="I142" s="3" t="s">
        <v>208</v>
      </c>
      <c r="J142" s="3" t="s">
        <v>208</v>
      </c>
      <c r="K142" s="3" t="s">
        <v>208</v>
      </c>
      <c r="L142" s="3" t="s">
        <v>208</v>
      </c>
    </row>
    <row r="143" spans="1:12" ht="12" customHeight="1" x14ac:dyDescent="0.3">
      <c r="A143" s="4">
        <v>143</v>
      </c>
      <c r="B143" s="16" t="s">
        <v>143</v>
      </c>
      <c r="C143" s="3" t="s">
        <v>46</v>
      </c>
      <c r="D143" s="3" t="s">
        <v>208</v>
      </c>
      <c r="E143" s="3" t="s">
        <v>208</v>
      </c>
      <c r="F143" s="3" t="s">
        <v>208</v>
      </c>
      <c r="G143" s="3" t="s">
        <v>208</v>
      </c>
      <c r="H143" s="3" t="s">
        <v>208</v>
      </c>
      <c r="I143" s="3" t="s">
        <v>208</v>
      </c>
      <c r="J143" s="3" t="s">
        <v>208</v>
      </c>
      <c r="K143" s="3" t="s">
        <v>208</v>
      </c>
      <c r="L143" s="3" t="s">
        <v>208</v>
      </c>
    </row>
    <row r="144" spans="1:12" ht="12" customHeight="1" x14ac:dyDescent="0.3">
      <c r="A144" s="4">
        <v>144</v>
      </c>
      <c r="B144" s="16" t="s">
        <v>87</v>
      </c>
      <c r="C144" s="3" t="s">
        <v>157</v>
      </c>
      <c r="D144" s="3" t="s">
        <v>156</v>
      </c>
      <c r="E144" s="3" t="s">
        <v>208</v>
      </c>
      <c r="F144" s="3" t="s">
        <v>208</v>
      </c>
      <c r="G144" s="3" t="s">
        <v>208</v>
      </c>
      <c r="H144" s="3" t="s">
        <v>208</v>
      </c>
      <c r="I144" s="3" t="s">
        <v>208</v>
      </c>
      <c r="J144" s="3" t="s">
        <v>208</v>
      </c>
      <c r="K144" s="3" t="s">
        <v>208</v>
      </c>
      <c r="L144" s="3" t="s">
        <v>208</v>
      </c>
    </row>
    <row r="145" spans="1:12" ht="12" customHeight="1" x14ac:dyDescent="0.3">
      <c r="A145" s="4">
        <v>145</v>
      </c>
      <c r="B145" s="16" t="s">
        <v>176</v>
      </c>
      <c r="C145" s="3" t="s">
        <v>174</v>
      </c>
      <c r="D145" s="3" t="s">
        <v>208</v>
      </c>
      <c r="E145" s="3" t="s">
        <v>208</v>
      </c>
      <c r="F145" s="3" t="s">
        <v>208</v>
      </c>
      <c r="G145" s="3" t="s">
        <v>208</v>
      </c>
      <c r="H145" s="3" t="s">
        <v>208</v>
      </c>
      <c r="I145" s="3" t="s">
        <v>208</v>
      </c>
      <c r="J145" s="3" t="s">
        <v>208</v>
      </c>
      <c r="K145" s="3" t="s">
        <v>208</v>
      </c>
      <c r="L145" s="3" t="s">
        <v>208</v>
      </c>
    </row>
    <row r="146" spans="1:12" ht="12" customHeight="1" x14ac:dyDescent="0.3">
      <c r="A146" s="4">
        <v>146</v>
      </c>
      <c r="B146" s="16" t="s">
        <v>82</v>
      </c>
      <c r="C146" s="3" t="s">
        <v>83</v>
      </c>
      <c r="D146" s="3" t="s">
        <v>208</v>
      </c>
      <c r="E146" s="3" t="s">
        <v>208</v>
      </c>
      <c r="F146" s="3" t="s">
        <v>208</v>
      </c>
      <c r="G146" s="3" t="s">
        <v>208</v>
      </c>
      <c r="H146" s="3" t="s">
        <v>208</v>
      </c>
      <c r="I146" s="3" t="s">
        <v>208</v>
      </c>
      <c r="J146" s="3" t="s">
        <v>208</v>
      </c>
      <c r="K146" s="3" t="s">
        <v>208</v>
      </c>
      <c r="L146" s="3" t="s">
        <v>208</v>
      </c>
    </row>
    <row r="147" spans="1:12" ht="12" customHeight="1" x14ac:dyDescent="0.3">
      <c r="A147" s="4">
        <v>147</v>
      </c>
      <c r="B147" s="16" t="s">
        <v>56</v>
      </c>
      <c r="C147" s="3" t="s">
        <v>57</v>
      </c>
      <c r="D147" s="3" t="s">
        <v>208</v>
      </c>
      <c r="E147" s="3" t="s">
        <v>208</v>
      </c>
      <c r="F147" s="3" t="s">
        <v>208</v>
      </c>
      <c r="G147" s="3" t="s">
        <v>208</v>
      </c>
      <c r="H147" s="3" t="s">
        <v>208</v>
      </c>
      <c r="I147" s="3" t="s">
        <v>208</v>
      </c>
      <c r="J147" s="3" t="s">
        <v>208</v>
      </c>
      <c r="K147" s="3" t="s">
        <v>208</v>
      </c>
      <c r="L147" s="3" t="s">
        <v>208</v>
      </c>
    </row>
    <row r="148" spans="1:12" ht="12" customHeight="1" x14ac:dyDescent="0.3">
      <c r="A148" s="4">
        <v>148</v>
      </c>
      <c r="B148" s="16" t="s">
        <v>25</v>
      </c>
      <c r="C148" s="3" t="s">
        <v>47</v>
      </c>
      <c r="D148" s="3" t="s">
        <v>48</v>
      </c>
      <c r="E148" s="3" t="s">
        <v>52</v>
      </c>
      <c r="F148" s="3" t="s">
        <v>51</v>
      </c>
      <c r="G148" s="3" t="s">
        <v>50</v>
      </c>
      <c r="H148" s="3" t="s">
        <v>49</v>
      </c>
      <c r="I148" s="3" t="s">
        <v>77</v>
      </c>
      <c r="J148" s="3" t="s">
        <v>81</v>
      </c>
      <c r="K148" s="3" t="s">
        <v>208</v>
      </c>
      <c r="L148" s="3" t="s">
        <v>208</v>
      </c>
    </row>
    <row r="149" spans="1:12" ht="12" customHeight="1" x14ac:dyDescent="0.3">
      <c r="A149" s="4">
        <v>149</v>
      </c>
      <c r="B149" s="16" t="s">
        <v>107</v>
      </c>
      <c r="C149" s="3" t="s">
        <v>53</v>
      </c>
      <c r="D149" s="3" t="s">
        <v>208</v>
      </c>
      <c r="E149" s="3" t="s">
        <v>208</v>
      </c>
      <c r="F149" s="3" t="s">
        <v>208</v>
      </c>
      <c r="G149" s="3" t="s">
        <v>208</v>
      </c>
      <c r="H149" s="3" t="s">
        <v>208</v>
      </c>
      <c r="I149" s="3" t="s">
        <v>208</v>
      </c>
      <c r="J149" s="3" t="s">
        <v>208</v>
      </c>
      <c r="K149" s="3" t="s">
        <v>208</v>
      </c>
      <c r="L149" s="3" t="s">
        <v>208</v>
      </c>
    </row>
    <row r="150" spans="1:12" ht="12" customHeight="1" x14ac:dyDescent="0.3">
      <c r="A150" s="4">
        <v>150</v>
      </c>
      <c r="B150" s="16" t="s">
        <v>78</v>
      </c>
      <c r="C150" s="3" t="s">
        <v>80</v>
      </c>
      <c r="D150" s="3" t="s">
        <v>79</v>
      </c>
      <c r="E150" s="3" t="s">
        <v>208</v>
      </c>
      <c r="F150" s="3" t="s">
        <v>208</v>
      </c>
      <c r="G150" s="3" t="s">
        <v>208</v>
      </c>
      <c r="H150" s="3" t="s">
        <v>208</v>
      </c>
      <c r="I150" s="3" t="s">
        <v>208</v>
      </c>
      <c r="J150" s="3" t="s">
        <v>208</v>
      </c>
      <c r="K150" s="3" t="s">
        <v>208</v>
      </c>
      <c r="L150" s="3" t="s">
        <v>208</v>
      </c>
    </row>
    <row r="151" spans="1:12" ht="12" customHeight="1" x14ac:dyDescent="0.3">
      <c r="A151" s="4">
        <v>151</v>
      </c>
      <c r="B151" s="16" t="s">
        <v>64</v>
      </c>
      <c r="C151" s="3" t="s">
        <v>162</v>
      </c>
      <c r="D151" s="3" t="s">
        <v>158</v>
      </c>
      <c r="E151" s="3" t="s">
        <v>208</v>
      </c>
      <c r="F151" s="3" t="s">
        <v>208</v>
      </c>
      <c r="G151" s="3" t="s">
        <v>208</v>
      </c>
      <c r="H151" s="3" t="s">
        <v>208</v>
      </c>
      <c r="I151" s="3" t="s">
        <v>208</v>
      </c>
      <c r="J151" s="3" t="s">
        <v>208</v>
      </c>
      <c r="K151" s="3" t="s">
        <v>208</v>
      </c>
      <c r="L151" s="3" t="s">
        <v>208</v>
      </c>
    </row>
    <row r="152" spans="1:12" ht="12" customHeight="1" x14ac:dyDescent="0.3">
      <c r="A152" s="4">
        <v>152</v>
      </c>
      <c r="B152" s="16" t="s">
        <v>151</v>
      </c>
      <c r="C152" s="3" t="s">
        <v>61</v>
      </c>
      <c r="D152" s="3" t="s">
        <v>208</v>
      </c>
      <c r="E152" s="3" t="s">
        <v>208</v>
      </c>
      <c r="F152" s="3" t="s">
        <v>208</v>
      </c>
      <c r="G152" s="3" t="s">
        <v>208</v>
      </c>
      <c r="H152" s="3" t="s">
        <v>208</v>
      </c>
      <c r="I152" s="3" t="s">
        <v>208</v>
      </c>
      <c r="J152" s="3" t="s">
        <v>208</v>
      </c>
      <c r="K152" s="3" t="s">
        <v>208</v>
      </c>
      <c r="L152" s="3" t="s">
        <v>208</v>
      </c>
    </row>
    <row r="153" spans="1:12" ht="12" customHeight="1" x14ac:dyDescent="0.3">
      <c r="A153" s="4">
        <v>153</v>
      </c>
      <c r="B153" s="16" t="s">
        <v>150</v>
      </c>
      <c r="C153" s="3" t="s">
        <v>101</v>
      </c>
      <c r="D153" s="3" t="s">
        <v>208</v>
      </c>
      <c r="E153" s="3" t="s">
        <v>208</v>
      </c>
      <c r="F153" s="3" t="s">
        <v>208</v>
      </c>
      <c r="G153" s="3" t="s">
        <v>208</v>
      </c>
      <c r="H153" s="3" t="s">
        <v>208</v>
      </c>
      <c r="I153" s="3" t="s">
        <v>208</v>
      </c>
      <c r="J153" s="3" t="s">
        <v>208</v>
      </c>
      <c r="K153" s="3" t="s">
        <v>208</v>
      </c>
      <c r="L153" s="3" t="s">
        <v>208</v>
      </c>
    </row>
    <row r="154" spans="1:12" ht="12" customHeight="1" x14ac:dyDescent="0.3">
      <c r="A154" s="4">
        <v>154</v>
      </c>
      <c r="B154" s="16" t="s">
        <v>0</v>
      </c>
      <c r="C154" s="3" t="s">
        <v>175</v>
      </c>
      <c r="D154" s="3" t="s">
        <v>208</v>
      </c>
      <c r="E154" s="3" t="s">
        <v>208</v>
      </c>
      <c r="F154" s="3" t="s">
        <v>208</v>
      </c>
      <c r="G154" s="3" t="s">
        <v>208</v>
      </c>
      <c r="H154" s="3" t="s">
        <v>208</v>
      </c>
      <c r="I154" s="3" t="s">
        <v>208</v>
      </c>
      <c r="J154" s="3" t="s">
        <v>208</v>
      </c>
      <c r="K154" s="3" t="s">
        <v>208</v>
      </c>
      <c r="L154" s="3" t="s">
        <v>208</v>
      </c>
    </row>
    <row r="155" spans="1:12" ht="12" customHeight="1" x14ac:dyDescent="0.3">
      <c r="A155" s="4">
        <v>155</v>
      </c>
      <c r="B155" s="16" t="s">
        <v>35</v>
      </c>
      <c r="C155" s="3" t="s">
        <v>36</v>
      </c>
      <c r="D155" s="3" t="s">
        <v>208</v>
      </c>
      <c r="E155" s="3" t="s">
        <v>208</v>
      </c>
      <c r="F155" s="3" t="s">
        <v>208</v>
      </c>
      <c r="G155" s="3" t="s">
        <v>208</v>
      </c>
      <c r="H155" s="3" t="s">
        <v>208</v>
      </c>
      <c r="I155" s="3" t="s">
        <v>208</v>
      </c>
      <c r="J155" s="3" t="s">
        <v>208</v>
      </c>
      <c r="K155" s="3" t="s">
        <v>208</v>
      </c>
      <c r="L155" s="3" t="s">
        <v>208</v>
      </c>
    </row>
    <row r="156" spans="1:12" ht="12" customHeight="1" x14ac:dyDescent="0.3">
      <c r="A156" s="4">
        <v>156</v>
      </c>
      <c r="B156" s="16" t="s">
        <v>149</v>
      </c>
      <c r="C156" s="3" t="s">
        <v>32</v>
      </c>
      <c r="D156" s="3" t="s">
        <v>208</v>
      </c>
      <c r="E156" s="3" t="s">
        <v>208</v>
      </c>
      <c r="F156" s="3" t="s">
        <v>208</v>
      </c>
      <c r="G156" s="3" t="s">
        <v>208</v>
      </c>
      <c r="H156" s="3" t="s">
        <v>208</v>
      </c>
      <c r="I156" s="3" t="s">
        <v>208</v>
      </c>
      <c r="J156" s="3" t="s">
        <v>208</v>
      </c>
      <c r="K156" s="3" t="s">
        <v>208</v>
      </c>
      <c r="L156" s="3" t="s">
        <v>208</v>
      </c>
    </row>
    <row r="157" spans="1:12" ht="12" customHeight="1" x14ac:dyDescent="0.3">
      <c r="A157" s="4">
        <v>157</v>
      </c>
      <c r="B157" s="16" t="s">
        <v>43</v>
      </c>
      <c r="C157" s="3" t="s">
        <v>44</v>
      </c>
      <c r="D157" s="3" t="s">
        <v>208</v>
      </c>
      <c r="E157" s="3" t="s">
        <v>208</v>
      </c>
      <c r="F157" s="3" t="s">
        <v>208</v>
      </c>
      <c r="G157" s="3" t="s">
        <v>208</v>
      </c>
      <c r="H157" s="3" t="s">
        <v>208</v>
      </c>
      <c r="I157" s="3" t="s">
        <v>208</v>
      </c>
      <c r="J157" s="3" t="s">
        <v>208</v>
      </c>
      <c r="K157" s="3" t="s">
        <v>208</v>
      </c>
      <c r="L157" s="3" t="s">
        <v>208</v>
      </c>
    </row>
    <row r="158" spans="1:12" ht="12" customHeight="1" x14ac:dyDescent="0.3">
      <c r="A158" s="4">
        <v>158</v>
      </c>
      <c r="B158" s="16" t="s">
        <v>45</v>
      </c>
      <c r="C158" s="3" t="s">
        <v>44</v>
      </c>
      <c r="D158" s="3" t="s">
        <v>208</v>
      </c>
      <c r="E158" s="3" t="s">
        <v>208</v>
      </c>
      <c r="F158" s="3" t="s">
        <v>208</v>
      </c>
      <c r="G158" s="3" t="s">
        <v>208</v>
      </c>
      <c r="H158" s="3" t="s">
        <v>208</v>
      </c>
      <c r="I158" s="3" t="s">
        <v>208</v>
      </c>
      <c r="J158" s="3" t="s">
        <v>208</v>
      </c>
      <c r="K158" s="3" t="s">
        <v>208</v>
      </c>
      <c r="L158" s="3" t="s">
        <v>208</v>
      </c>
    </row>
    <row r="159" spans="1:12" ht="12" customHeight="1" x14ac:dyDescent="0.3">
      <c r="A159" s="4">
        <v>159</v>
      </c>
      <c r="B159" s="16" t="s">
        <v>74</v>
      </c>
      <c r="C159" s="3" t="s">
        <v>75</v>
      </c>
      <c r="D159" s="3" t="s">
        <v>208</v>
      </c>
      <c r="E159" s="3" t="s">
        <v>208</v>
      </c>
      <c r="F159" s="3" t="s">
        <v>208</v>
      </c>
      <c r="G159" s="3" t="s">
        <v>208</v>
      </c>
      <c r="H159" s="3" t="s">
        <v>208</v>
      </c>
      <c r="I159" s="3" t="s">
        <v>208</v>
      </c>
      <c r="J159" s="3" t="s">
        <v>208</v>
      </c>
      <c r="K159" s="3" t="s">
        <v>208</v>
      </c>
      <c r="L159" s="3" t="s">
        <v>208</v>
      </c>
    </row>
    <row r="160" spans="1:12" ht="12" customHeight="1" x14ac:dyDescent="0.3">
      <c r="A160" s="4">
        <v>160</v>
      </c>
      <c r="B160" s="16" t="s">
        <v>76</v>
      </c>
      <c r="C160" s="3" t="s">
        <v>75</v>
      </c>
      <c r="D160" s="3" t="s">
        <v>208</v>
      </c>
      <c r="E160" s="3" t="s">
        <v>208</v>
      </c>
      <c r="F160" s="3" t="s">
        <v>208</v>
      </c>
      <c r="G160" s="3" t="s">
        <v>208</v>
      </c>
      <c r="H160" s="3" t="s">
        <v>208</v>
      </c>
      <c r="I160" s="3" t="s">
        <v>208</v>
      </c>
      <c r="J160" s="3" t="s">
        <v>208</v>
      </c>
      <c r="K160" s="3" t="s">
        <v>208</v>
      </c>
      <c r="L160" s="3" t="s">
        <v>208</v>
      </c>
    </row>
    <row r="161" spans="1:12" ht="12" customHeight="1" x14ac:dyDescent="0.3">
      <c r="A161" s="4">
        <v>161</v>
      </c>
      <c r="B161" s="16" t="s">
        <v>23</v>
      </c>
      <c r="C161" s="3" t="s">
        <v>24</v>
      </c>
      <c r="D161" s="3" t="s">
        <v>38</v>
      </c>
      <c r="E161" s="3" t="s">
        <v>208</v>
      </c>
      <c r="F161" s="3" t="s">
        <v>208</v>
      </c>
      <c r="G161" s="3" t="s">
        <v>208</v>
      </c>
      <c r="H161" s="3" t="s">
        <v>208</v>
      </c>
      <c r="I161" s="3" t="s">
        <v>208</v>
      </c>
      <c r="J161" s="3" t="s">
        <v>208</v>
      </c>
      <c r="K161" s="3" t="s">
        <v>208</v>
      </c>
      <c r="L161" s="3" t="s">
        <v>208</v>
      </c>
    </row>
    <row r="162" spans="1:12" ht="12" customHeight="1" x14ac:dyDescent="0.3">
      <c r="A162" s="4">
        <v>162</v>
      </c>
      <c r="B162" s="16" t="s">
        <v>33</v>
      </c>
      <c r="C162" s="3" t="s">
        <v>32</v>
      </c>
      <c r="D162" s="3" t="s">
        <v>208</v>
      </c>
      <c r="E162" s="3" t="s">
        <v>208</v>
      </c>
      <c r="F162" s="3" t="s">
        <v>208</v>
      </c>
      <c r="G162" s="3" t="s">
        <v>208</v>
      </c>
      <c r="H162" s="3" t="s">
        <v>208</v>
      </c>
      <c r="I162" s="3" t="s">
        <v>208</v>
      </c>
      <c r="J162" s="3" t="s">
        <v>208</v>
      </c>
      <c r="K162" s="3" t="s">
        <v>208</v>
      </c>
      <c r="L162" s="3" t="s">
        <v>208</v>
      </c>
    </row>
    <row r="163" spans="1:12" ht="12" customHeight="1" x14ac:dyDescent="0.3">
      <c r="A163" s="4">
        <v>163</v>
      </c>
      <c r="B163" s="16" t="s">
        <v>110</v>
      </c>
      <c r="C163" s="3" t="s">
        <v>89</v>
      </c>
      <c r="D163" s="3" t="s">
        <v>208</v>
      </c>
      <c r="E163" s="3" t="s">
        <v>208</v>
      </c>
      <c r="F163" s="3" t="s">
        <v>208</v>
      </c>
      <c r="G163" s="3" t="s">
        <v>208</v>
      </c>
      <c r="H163" s="3" t="s">
        <v>208</v>
      </c>
      <c r="I163" s="3" t="s">
        <v>208</v>
      </c>
      <c r="J163" s="3" t="s">
        <v>208</v>
      </c>
      <c r="K163" s="3" t="s">
        <v>208</v>
      </c>
      <c r="L163" s="3" t="s">
        <v>208</v>
      </c>
    </row>
    <row r="164" spans="1:12" ht="12" customHeight="1" x14ac:dyDescent="0.3">
      <c r="A164" s="4">
        <v>164</v>
      </c>
      <c r="B164" s="16" t="s">
        <v>22</v>
      </c>
      <c r="C164" s="3" t="s">
        <v>18</v>
      </c>
      <c r="D164" s="3" t="s">
        <v>208</v>
      </c>
      <c r="E164" s="3" t="s">
        <v>208</v>
      </c>
      <c r="F164" s="3" t="s">
        <v>208</v>
      </c>
      <c r="G164" s="3" t="s">
        <v>208</v>
      </c>
      <c r="H164" s="3" t="s">
        <v>208</v>
      </c>
      <c r="I164" s="3" t="s">
        <v>208</v>
      </c>
      <c r="J164" s="3" t="s">
        <v>208</v>
      </c>
      <c r="K164" s="3" t="s">
        <v>208</v>
      </c>
      <c r="L164" s="3" t="s">
        <v>208</v>
      </c>
    </row>
    <row r="165" spans="1:12" ht="12" customHeight="1" x14ac:dyDescent="0.3">
      <c r="A165" s="4">
        <v>165</v>
      </c>
      <c r="B165" s="16" t="s">
        <v>13</v>
      </c>
      <c r="C165" s="3" t="s">
        <v>16</v>
      </c>
      <c r="D165" s="3" t="s">
        <v>85</v>
      </c>
      <c r="E165" s="3" t="s">
        <v>14</v>
      </c>
      <c r="F165" s="3" t="s">
        <v>5</v>
      </c>
      <c r="G165" s="3" t="s">
        <v>208</v>
      </c>
      <c r="H165" s="3" t="s">
        <v>208</v>
      </c>
      <c r="I165" s="3" t="s">
        <v>208</v>
      </c>
      <c r="J165" s="3" t="s">
        <v>208</v>
      </c>
      <c r="K165" s="3" t="s">
        <v>208</v>
      </c>
      <c r="L165" s="3" t="s">
        <v>208</v>
      </c>
    </row>
    <row r="166" spans="1:12" ht="12" customHeight="1" x14ac:dyDescent="0.3">
      <c r="A166" s="4">
        <v>166</v>
      </c>
      <c r="B166" s="16" t="s">
        <v>69</v>
      </c>
      <c r="C166" s="3" t="s">
        <v>37</v>
      </c>
      <c r="D166" s="3" t="s">
        <v>166</v>
      </c>
      <c r="E166" s="3" t="s">
        <v>165</v>
      </c>
      <c r="F166" s="3" t="s">
        <v>208</v>
      </c>
      <c r="G166" s="3" t="s">
        <v>208</v>
      </c>
      <c r="H166" s="3" t="s">
        <v>208</v>
      </c>
      <c r="I166" s="3" t="s">
        <v>208</v>
      </c>
      <c r="J166" s="3" t="s">
        <v>208</v>
      </c>
      <c r="K166" s="3" t="s">
        <v>208</v>
      </c>
      <c r="L166" s="3" t="s">
        <v>208</v>
      </c>
    </row>
    <row r="167" spans="1:12" ht="12" customHeight="1" x14ac:dyDescent="0.3">
      <c r="A167" s="4">
        <v>167</v>
      </c>
      <c r="B167" s="16" t="s">
        <v>152</v>
      </c>
      <c r="C167" s="3" t="s">
        <v>153</v>
      </c>
      <c r="D167" s="3" t="s">
        <v>208</v>
      </c>
      <c r="E167" s="3" t="s">
        <v>208</v>
      </c>
      <c r="F167" s="3" t="s">
        <v>208</v>
      </c>
      <c r="G167" s="3" t="s">
        <v>208</v>
      </c>
      <c r="H167" s="3" t="s">
        <v>208</v>
      </c>
      <c r="I167" s="3" t="s">
        <v>208</v>
      </c>
      <c r="J167" s="3" t="s">
        <v>208</v>
      </c>
      <c r="K167" s="3" t="s">
        <v>208</v>
      </c>
      <c r="L167" s="3" t="s">
        <v>208</v>
      </c>
    </row>
    <row r="168" spans="1:12" ht="12" customHeight="1" x14ac:dyDescent="0.3">
      <c r="A168" s="4">
        <v>168</v>
      </c>
      <c r="B168" s="16" t="s">
        <v>40</v>
      </c>
      <c r="C168" s="3" t="s">
        <v>41</v>
      </c>
      <c r="D168" s="3" t="s">
        <v>208</v>
      </c>
      <c r="E168" s="3" t="s">
        <v>208</v>
      </c>
      <c r="F168" s="3" t="s">
        <v>208</v>
      </c>
      <c r="G168" s="3" t="s">
        <v>208</v>
      </c>
      <c r="H168" s="3" t="s">
        <v>208</v>
      </c>
      <c r="I168" s="3" t="s">
        <v>208</v>
      </c>
      <c r="J168" s="3" t="s">
        <v>208</v>
      </c>
      <c r="K168" s="3" t="s">
        <v>208</v>
      </c>
      <c r="L168" s="3" t="s">
        <v>208</v>
      </c>
    </row>
    <row r="169" spans="1:12" ht="12" customHeight="1" x14ac:dyDescent="0.3">
      <c r="A169" s="4">
        <v>169</v>
      </c>
      <c r="B169" s="16" t="s">
        <v>42</v>
      </c>
      <c r="C169" s="3" t="s">
        <v>41</v>
      </c>
      <c r="D169" s="3" t="s">
        <v>208</v>
      </c>
      <c r="E169" s="3" t="s">
        <v>208</v>
      </c>
      <c r="F169" s="3" t="s">
        <v>208</v>
      </c>
      <c r="G169" s="3" t="s">
        <v>208</v>
      </c>
      <c r="H169" s="3" t="s">
        <v>208</v>
      </c>
      <c r="I169" s="3" t="s">
        <v>208</v>
      </c>
      <c r="J169" s="3" t="s">
        <v>208</v>
      </c>
      <c r="K169" s="3" t="s">
        <v>208</v>
      </c>
      <c r="L169" s="3" t="s">
        <v>208</v>
      </c>
    </row>
    <row r="170" spans="1:12" ht="12" customHeight="1" x14ac:dyDescent="0.3">
      <c r="A170" s="4">
        <v>170</v>
      </c>
      <c r="B170" s="16" t="s">
        <v>105</v>
      </c>
      <c r="C170" s="3" t="s">
        <v>53</v>
      </c>
      <c r="D170" s="3" t="s">
        <v>208</v>
      </c>
      <c r="E170" s="3" t="s">
        <v>208</v>
      </c>
      <c r="F170" s="3" t="s">
        <v>208</v>
      </c>
      <c r="G170" s="3" t="s">
        <v>208</v>
      </c>
      <c r="H170" s="3" t="s">
        <v>208</v>
      </c>
      <c r="I170" s="3" t="s">
        <v>208</v>
      </c>
      <c r="J170" s="3" t="s">
        <v>208</v>
      </c>
      <c r="K170" s="3" t="s">
        <v>208</v>
      </c>
      <c r="L170" s="3" t="s">
        <v>208</v>
      </c>
    </row>
    <row r="171" spans="1:12" ht="12" customHeight="1" x14ac:dyDescent="0.3">
      <c r="A171" s="4">
        <v>171</v>
      </c>
      <c r="B171" s="16" t="s">
        <v>144</v>
      </c>
      <c r="C171" s="3" t="s">
        <v>46</v>
      </c>
      <c r="D171" s="3" t="s">
        <v>208</v>
      </c>
      <c r="E171" s="3" t="s">
        <v>208</v>
      </c>
      <c r="F171" s="3" t="s">
        <v>208</v>
      </c>
      <c r="G171" s="3" t="s">
        <v>208</v>
      </c>
      <c r="H171" s="3" t="s">
        <v>208</v>
      </c>
      <c r="I171" s="3" t="s">
        <v>208</v>
      </c>
      <c r="J171" s="3" t="s">
        <v>208</v>
      </c>
      <c r="K171" s="3" t="s">
        <v>208</v>
      </c>
      <c r="L171" s="3" t="s">
        <v>208</v>
      </c>
    </row>
    <row r="172" spans="1:12" ht="12" customHeight="1" x14ac:dyDescent="0.3">
      <c r="A172" s="4">
        <v>172</v>
      </c>
      <c r="B172" s="16" t="s">
        <v>71</v>
      </c>
      <c r="C172" s="3" t="s">
        <v>72</v>
      </c>
      <c r="D172" s="3" t="s">
        <v>169</v>
      </c>
      <c r="E172" s="3" t="s">
        <v>208</v>
      </c>
      <c r="F172" s="3" t="s">
        <v>208</v>
      </c>
      <c r="G172" s="3" t="s">
        <v>208</v>
      </c>
      <c r="H172" s="3" t="s">
        <v>208</v>
      </c>
      <c r="I172" s="3" t="s">
        <v>208</v>
      </c>
      <c r="J172" s="3" t="s">
        <v>208</v>
      </c>
      <c r="K172" s="3" t="s">
        <v>208</v>
      </c>
      <c r="L172" s="3" t="s">
        <v>208</v>
      </c>
    </row>
    <row r="173" spans="1:12" ht="12" customHeight="1" x14ac:dyDescent="0.3">
      <c r="A173" s="4">
        <v>173</v>
      </c>
      <c r="B173" s="16" t="s">
        <v>73</v>
      </c>
      <c r="C173" s="3" t="s">
        <v>46</v>
      </c>
      <c r="D173" s="3" t="s">
        <v>208</v>
      </c>
      <c r="E173" s="3" t="s">
        <v>208</v>
      </c>
      <c r="F173" s="3" t="s">
        <v>208</v>
      </c>
      <c r="G173" s="3" t="s">
        <v>208</v>
      </c>
      <c r="H173" s="3" t="s">
        <v>208</v>
      </c>
      <c r="I173" s="3" t="s">
        <v>208</v>
      </c>
      <c r="J173" s="3" t="s">
        <v>208</v>
      </c>
      <c r="K173" s="3" t="s">
        <v>208</v>
      </c>
      <c r="L173" s="3" t="s">
        <v>208</v>
      </c>
    </row>
    <row r="174" spans="1:12" ht="12" customHeight="1" x14ac:dyDescent="0.3">
      <c r="A174" s="4">
        <v>174</v>
      </c>
      <c r="B174" s="16" t="s">
        <v>116</v>
      </c>
      <c r="C174" s="3" t="s">
        <v>53</v>
      </c>
      <c r="D174" s="3" t="s">
        <v>208</v>
      </c>
      <c r="E174" s="3" t="s">
        <v>208</v>
      </c>
      <c r="F174" s="3" t="s">
        <v>208</v>
      </c>
      <c r="G174" s="3" t="s">
        <v>208</v>
      </c>
      <c r="H174" s="3" t="s">
        <v>208</v>
      </c>
      <c r="I174" s="3" t="s">
        <v>208</v>
      </c>
      <c r="J174" s="3" t="s">
        <v>208</v>
      </c>
      <c r="K174" s="3" t="s">
        <v>208</v>
      </c>
      <c r="L174" s="3" t="s">
        <v>208</v>
      </c>
    </row>
    <row r="175" spans="1:12" ht="12" customHeight="1" x14ac:dyDescent="0.3">
      <c r="A175" s="4">
        <v>175</v>
      </c>
      <c r="B175" s="16" t="s">
        <v>248</v>
      </c>
      <c r="C175" s="3" t="s">
        <v>61</v>
      </c>
      <c r="D175" s="3" t="s">
        <v>208</v>
      </c>
      <c r="E175" s="3" t="s">
        <v>208</v>
      </c>
      <c r="F175" s="3" t="s">
        <v>208</v>
      </c>
      <c r="G175" s="3" t="s">
        <v>208</v>
      </c>
      <c r="H175" s="3" t="s">
        <v>208</v>
      </c>
      <c r="I175" s="3" t="s">
        <v>208</v>
      </c>
      <c r="J175" s="3" t="s">
        <v>208</v>
      </c>
      <c r="K175" s="3" t="s">
        <v>208</v>
      </c>
      <c r="L175" s="3" t="s">
        <v>208</v>
      </c>
    </row>
    <row r="176" spans="1:12" ht="12" customHeight="1" x14ac:dyDescent="0.3">
      <c r="A176" s="4">
        <v>176</v>
      </c>
      <c r="B176" s="16" t="s">
        <v>93</v>
      </c>
      <c r="C176" s="3" t="s">
        <v>46</v>
      </c>
      <c r="D176" s="3" t="s">
        <v>208</v>
      </c>
      <c r="E176" s="3" t="s">
        <v>208</v>
      </c>
      <c r="F176" s="3" t="s">
        <v>208</v>
      </c>
      <c r="G176" s="3" t="s">
        <v>208</v>
      </c>
      <c r="H176" s="3" t="s">
        <v>208</v>
      </c>
      <c r="I176" s="3" t="s">
        <v>208</v>
      </c>
      <c r="J176" s="3" t="s">
        <v>208</v>
      </c>
      <c r="K176" s="3" t="s">
        <v>208</v>
      </c>
      <c r="L176" s="3" t="s">
        <v>208</v>
      </c>
    </row>
    <row r="177" spans="1:12" ht="12" customHeight="1" x14ac:dyDescent="0.3">
      <c r="A177" s="4">
        <v>177</v>
      </c>
      <c r="B177" s="16" t="s">
        <v>249</v>
      </c>
      <c r="C177" s="3" t="s">
        <v>17</v>
      </c>
      <c r="D177" s="3" t="s">
        <v>164</v>
      </c>
      <c r="E177" s="3" t="s">
        <v>161</v>
      </c>
      <c r="F177" s="3" t="s">
        <v>208</v>
      </c>
      <c r="G177" s="3" t="s">
        <v>208</v>
      </c>
      <c r="H177" s="3" t="s">
        <v>208</v>
      </c>
      <c r="I177" s="3" t="s">
        <v>208</v>
      </c>
      <c r="J177" s="3" t="s">
        <v>208</v>
      </c>
      <c r="K177" s="3" t="s">
        <v>208</v>
      </c>
      <c r="L177" s="3" t="s">
        <v>208</v>
      </c>
    </row>
    <row r="178" spans="1:12" ht="12" customHeight="1" x14ac:dyDescent="0.3">
      <c r="A178" s="4">
        <v>178</v>
      </c>
      <c r="B178" s="16" t="s">
        <v>28</v>
      </c>
      <c r="C178" s="3" t="s">
        <v>29</v>
      </c>
      <c r="D178" s="3" t="s">
        <v>208</v>
      </c>
      <c r="E178" s="3" t="s">
        <v>208</v>
      </c>
      <c r="F178" s="3" t="s">
        <v>208</v>
      </c>
      <c r="G178" s="3" t="s">
        <v>208</v>
      </c>
      <c r="H178" s="3" t="s">
        <v>208</v>
      </c>
      <c r="I178" s="3" t="s">
        <v>208</v>
      </c>
      <c r="J178" s="3" t="s">
        <v>208</v>
      </c>
      <c r="K178" s="3" t="s">
        <v>208</v>
      </c>
      <c r="L178" s="3" t="s">
        <v>208</v>
      </c>
    </row>
    <row r="179" spans="1:12" ht="12" customHeight="1" x14ac:dyDescent="0.3">
      <c r="A179" s="4">
        <v>179</v>
      </c>
      <c r="B179" s="16" t="s">
        <v>154</v>
      </c>
      <c r="C179" s="3" t="s">
        <v>155</v>
      </c>
      <c r="D179" s="3" t="s">
        <v>208</v>
      </c>
      <c r="E179" s="3" t="s">
        <v>208</v>
      </c>
      <c r="F179" s="3" t="s">
        <v>208</v>
      </c>
      <c r="G179" s="3" t="s">
        <v>208</v>
      </c>
      <c r="H179" s="3" t="s">
        <v>208</v>
      </c>
      <c r="I179" s="3" t="s">
        <v>208</v>
      </c>
      <c r="J179" s="3" t="s">
        <v>208</v>
      </c>
      <c r="K179" s="3" t="s">
        <v>208</v>
      </c>
      <c r="L179" s="3" t="s">
        <v>208</v>
      </c>
    </row>
  </sheetData>
  <conditionalFormatting sqref="A2:A179 A1:L1">
    <cfRule type="containsText" dxfId="1296" priority="2" operator="containsText" text="_">
      <formula>NOT(ISERROR(SEARCH("_",A1)))</formula>
    </cfRule>
    <cfRule type="containsText" dxfId="1295" priority="3" operator="containsText" text="Functional">
      <formula>NOT(ISERROR(SEARCH("Functional",A1)))</formula>
    </cfRule>
    <cfRule type="containsText" dxfId="1294" priority="4" operator="containsText" text="Funcional Transitive Symmetric Reflexive">
      <formula>NOT(ISERROR(SEARCH("Funcional Transitive Symmetric Reflexive",A1)))</formula>
    </cfRule>
    <cfRule type="cellIs" dxfId="1293" priority="5" operator="equal">
      <formula>"VNulo"</formula>
    </cfRule>
  </conditionalFormatting>
  <conditionalFormatting sqref="A93:B179 A2:A92 C2:L179 A1:L1">
    <cfRule type="cellIs" dxfId="1292" priority="1" operator="equal">
      <formula>"Vnulo"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A3DD-080C-431B-94F2-F6282C8E2BED}">
  <dimension ref="A1:O127"/>
  <sheetViews>
    <sheetView tabSelected="1" zoomScale="145" zoomScaleNormal="145" workbookViewId="0">
      <pane ySplit="1" topLeftCell="A110" activePane="bottomLeft" state="frozen"/>
      <selection pane="bottomLeft" activeCell="G124" sqref="G124"/>
    </sheetView>
  </sheetViews>
  <sheetFormatPr defaultColWidth="9.109375" defaultRowHeight="11.4" customHeight="1" x14ac:dyDescent="0.3"/>
  <cols>
    <col min="1" max="1" width="2.44140625" style="2" customWidth="1"/>
    <col min="2" max="2" width="9" style="2" customWidth="1"/>
    <col min="3" max="6" width="12.21875" style="2" customWidth="1"/>
    <col min="7" max="7" width="40.77734375" style="2" customWidth="1"/>
    <col min="8" max="8" width="46" style="2" customWidth="1"/>
    <col min="9" max="9" width="52.5546875" style="2" customWidth="1"/>
    <col min="10" max="10" width="72.33203125" style="2" customWidth="1"/>
    <col min="11" max="11" width="6" style="46" customWidth="1"/>
    <col min="12" max="13" width="45.77734375" style="2" customWidth="1"/>
    <col min="14" max="14" width="59.5546875" style="2" customWidth="1"/>
    <col min="15" max="15" width="52.6640625" style="41" customWidth="1"/>
    <col min="16" max="16" width="8.33203125" style="2" customWidth="1"/>
    <col min="17" max="226" width="2.33203125" style="2" customWidth="1"/>
    <col min="227" max="16384" width="9.109375" style="2"/>
  </cols>
  <sheetData>
    <row r="1" spans="1:15" s="29" customFormat="1" ht="31.5" customHeight="1" x14ac:dyDescent="0.3">
      <c r="A1" s="27">
        <v>1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213</v>
      </c>
      <c r="G1" s="28" t="s">
        <v>338</v>
      </c>
      <c r="H1" s="28" t="s">
        <v>337</v>
      </c>
      <c r="I1" s="28" t="s">
        <v>339</v>
      </c>
      <c r="J1" s="28" t="s">
        <v>228</v>
      </c>
      <c r="K1" s="44" t="s">
        <v>445</v>
      </c>
      <c r="L1" s="28" t="s">
        <v>436</v>
      </c>
      <c r="M1" s="28" t="s">
        <v>437</v>
      </c>
      <c r="N1" s="28" t="s">
        <v>438</v>
      </c>
      <c r="O1" s="38" t="s">
        <v>439</v>
      </c>
    </row>
    <row r="2" spans="1:15" ht="11.4" customHeight="1" x14ac:dyDescent="0.3">
      <c r="A2" s="27">
        <v>2</v>
      </c>
      <c r="B2" s="3" t="s">
        <v>230</v>
      </c>
      <c r="C2" s="3" t="s">
        <v>697</v>
      </c>
      <c r="D2" s="3" t="s">
        <v>672</v>
      </c>
      <c r="E2" s="3" t="s">
        <v>532</v>
      </c>
      <c r="F2" s="3" t="s">
        <v>520</v>
      </c>
      <c r="G2" s="11" t="s">
        <v>208</v>
      </c>
      <c r="H2" s="11" t="s">
        <v>713</v>
      </c>
      <c r="I2" s="11" t="s">
        <v>208</v>
      </c>
      <c r="J2" s="11" t="s">
        <v>660</v>
      </c>
      <c r="K2" s="45" t="str">
        <f t="shared" ref="K2" si="0">_xlfn.CONCAT("ZON-",A2)</f>
        <v>ZON-2</v>
      </c>
      <c r="L2" s="36" t="s">
        <v>699</v>
      </c>
      <c r="M2" s="36" t="s">
        <v>440</v>
      </c>
      <c r="N2" s="36" t="s">
        <v>532</v>
      </c>
      <c r="O2" s="39" t="s">
        <v>483</v>
      </c>
    </row>
    <row r="3" spans="1:15" ht="11.4" customHeight="1" x14ac:dyDescent="0.3">
      <c r="A3" s="27">
        <v>3</v>
      </c>
      <c r="B3" s="3" t="s">
        <v>230</v>
      </c>
      <c r="C3" s="3" t="s">
        <v>697</v>
      </c>
      <c r="D3" s="3" t="s">
        <v>672</v>
      </c>
      <c r="E3" s="3" t="s">
        <v>532</v>
      </c>
      <c r="F3" s="3" t="s">
        <v>521</v>
      </c>
      <c r="G3" s="11" t="s">
        <v>208</v>
      </c>
      <c r="H3" s="11" t="s">
        <v>208</v>
      </c>
      <c r="I3" s="11" t="s">
        <v>208</v>
      </c>
      <c r="J3" s="11" t="s">
        <v>661</v>
      </c>
      <c r="K3" s="45" t="str">
        <f t="shared" ref="K3:K24" si="1">_xlfn.CONCAT("ZON-",A3)</f>
        <v>ZON-3</v>
      </c>
      <c r="L3" s="36" t="s">
        <v>699</v>
      </c>
      <c r="M3" s="36" t="s">
        <v>440</v>
      </c>
      <c r="N3" s="36" t="s">
        <v>532</v>
      </c>
      <c r="O3" s="39" t="s">
        <v>484</v>
      </c>
    </row>
    <row r="4" spans="1:15" ht="11.4" customHeight="1" x14ac:dyDescent="0.3">
      <c r="A4" s="27">
        <v>4</v>
      </c>
      <c r="B4" s="3" t="s">
        <v>230</v>
      </c>
      <c r="C4" s="3" t="s">
        <v>697</v>
      </c>
      <c r="D4" s="3" t="s">
        <v>672</v>
      </c>
      <c r="E4" s="3" t="s">
        <v>532</v>
      </c>
      <c r="F4" s="3" t="s">
        <v>522</v>
      </c>
      <c r="G4" s="11" t="s">
        <v>208</v>
      </c>
      <c r="H4" s="11" t="s">
        <v>208</v>
      </c>
      <c r="I4" s="11" t="s">
        <v>208</v>
      </c>
      <c r="J4" s="11" t="s">
        <v>662</v>
      </c>
      <c r="K4" s="45" t="str">
        <f t="shared" si="1"/>
        <v>ZON-4</v>
      </c>
      <c r="L4" s="36" t="s">
        <v>699</v>
      </c>
      <c r="M4" s="36" t="s">
        <v>440</v>
      </c>
      <c r="N4" s="36" t="s">
        <v>532</v>
      </c>
      <c r="O4" s="39" t="s">
        <v>485</v>
      </c>
    </row>
    <row r="5" spans="1:15" ht="11.4" customHeight="1" x14ac:dyDescent="0.3">
      <c r="A5" s="27">
        <v>5</v>
      </c>
      <c r="B5" s="3" t="s">
        <v>230</v>
      </c>
      <c r="C5" s="3" t="s">
        <v>697</v>
      </c>
      <c r="D5" s="3" t="s">
        <v>672</v>
      </c>
      <c r="E5" s="3" t="s">
        <v>532</v>
      </c>
      <c r="F5" s="3" t="s">
        <v>523</v>
      </c>
      <c r="G5" s="11" t="s">
        <v>208</v>
      </c>
      <c r="H5" s="11" t="s">
        <v>208</v>
      </c>
      <c r="I5" s="11" t="s">
        <v>208</v>
      </c>
      <c r="J5" s="11" t="s">
        <v>663</v>
      </c>
      <c r="K5" s="45" t="str">
        <f t="shared" ref="K5:K6" si="2">_xlfn.CONCAT("ZON-",A5)</f>
        <v>ZON-5</v>
      </c>
      <c r="L5" s="36" t="s">
        <v>699</v>
      </c>
      <c r="M5" s="36" t="s">
        <v>440</v>
      </c>
      <c r="N5" s="36" t="s">
        <v>532</v>
      </c>
      <c r="O5" s="39" t="s">
        <v>486</v>
      </c>
    </row>
    <row r="6" spans="1:15" ht="11.4" customHeight="1" x14ac:dyDescent="0.3">
      <c r="A6" s="27">
        <v>6</v>
      </c>
      <c r="B6" s="3" t="s">
        <v>230</v>
      </c>
      <c r="C6" s="3" t="s">
        <v>697</v>
      </c>
      <c r="D6" s="3" t="s">
        <v>672</v>
      </c>
      <c r="E6" s="3" t="s">
        <v>532</v>
      </c>
      <c r="F6" s="3" t="s">
        <v>529</v>
      </c>
      <c r="G6" s="11" t="s">
        <v>208</v>
      </c>
      <c r="H6" s="11" t="s">
        <v>208</v>
      </c>
      <c r="I6" s="11" t="s">
        <v>208</v>
      </c>
      <c r="J6" s="11" t="s">
        <v>664</v>
      </c>
      <c r="K6" s="45" t="str">
        <f t="shared" si="2"/>
        <v>ZON-6</v>
      </c>
      <c r="L6" s="36" t="s">
        <v>699</v>
      </c>
      <c r="M6" s="36" t="s">
        <v>440</v>
      </c>
      <c r="N6" s="36" t="s">
        <v>532</v>
      </c>
      <c r="O6" s="39" t="s">
        <v>535</v>
      </c>
    </row>
    <row r="7" spans="1:15" ht="11.4" customHeight="1" x14ac:dyDescent="0.3">
      <c r="A7" s="27">
        <v>7</v>
      </c>
      <c r="B7" s="3" t="s">
        <v>230</v>
      </c>
      <c r="C7" s="3" t="s">
        <v>697</v>
      </c>
      <c r="D7" s="3" t="s">
        <v>672</v>
      </c>
      <c r="E7" s="3" t="s">
        <v>532</v>
      </c>
      <c r="F7" s="3" t="s">
        <v>673</v>
      </c>
      <c r="G7" s="11" t="s">
        <v>208</v>
      </c>
      <c r="H7" s="11" t="s">
        <v>208</v>
      </c>
      <c r="I7" s="11" t="s">
        <v>208</v>
      </c>
      <c r="J7" s="11" t="s">
        <v>665</v>
      </c>
      <c r="K7" s="45" t="str">
        <f t="shared" si="1"/>
        <v>ZON-7</v>
      </c>
      <c r="L7" s="36" t="s">
        <v>699</v>
      </c>
      <c r="M7" s="36" t="s">
        <v>440</v>
      </c>
      <c r="N7" s="36" t="s">
        <v>532</v>
      </c>
      <c r="O7" s="39" t="s">
        <v>536</v>
      </c>
    </row>
    <row r="8" spans="1:15" ht="11.4" customHeight="1" x14ac:dyDescent="0.3">
      <c r="A8" s="27">
        <v>8</v>
      </c>
      <c r="B8" s="3" t="s">
        <v>230</v>
      </c>
      <c r="C8" s="3" t="s">
        <v>697</v>
      </c>
      <c r="D8" s="3" t="s">
        <v>480</v>
      </c>
      <c r="E8" s="3" t="s">
        <v>533</v>
      </c>
      <c r="F8" s="3" t="s">
        <v>326</v>
      </c>
      <c r="G8" s="11" t="s">
        <v>208</v>
      </c>
      <c r="H8" s="11" t="s">
        <v>649</v>
      </c>
      <c r="I8" s="11" t="s">
        <v>208</v>
      </c>
      <c r="J8" s="11" t="s">
        <v>208</v>
      </c>
      <c r="K8" s="45" t="str">
        <f t="shared" si="1"/>
        <v>ZON-8</v>
      </c>
      <c r="L8" s="36" t="s">
        <v>699</v>
      </c>
      <c r="M8" s="36" t="s">
        <v>442</v>
      </c>
      <c r="N8" s="35" t="s">
        <v>540</v>
      </c>
      <c r="O8" s="39" t="s">
        <v>537</v>
      </c>
    </row>
    <row r="9" spans="1:15" ht="11.4" customHeight="1" x14ac:dyDescent="0.3">
      <c r="A9" s="27">
        <v>9</v>
      </c>
      <c r="B9" s="3" t="s">
        <v>230</v>
      </c>
      <c r="C9" s="3" t="s">
        <v>697</v>
      </c>
      <c r="D9" s="3" t="s">
        <v>480</v>
      </c>
      <c r="E9" s="3" t="s">
        <v>533</v>
      </c>
      <c r="F9" s="3" t="s">
        <v>481</v>
      </c>
      <c r="G9" s="11" t="s">
        <v>208</v>
      </c>
      <c r="H9" s="11" t="s">
        <v>208</v>
      </c>
      <c r="I9" s="11" t="s">
        <v>208</v>
      </c>
      <c r="J9" s="11" t="s">
        <v>208</v>
      </c>
      <c r="K9" s="45" t="str">
        <f t="shared" si="1"/>
        <v>ZON-9</v>
      </c>
      <c r="L9" s="36" t="s">
        <v>699</v>
      </c>
      <c r="M9" s="36" t="s">
        <v>442</v>
      </c>
      <c r="N9" s="35" t="s">
        <v>540</v>
      </c>
      <c r="O9" s="39" t="s">
        <v>538</v>
      </c>
    </row>
    <row r="10" spans="1:15" ht="11.4" customHeight="1" x14ac:dyDescent="0.3">
      <c r="A10" s="27">
        <v>10</v>
      </c>
      <c r="B10" s="3" t="s">
        <v>230</v>
      </c>
      <c r="C10" s="3" t="s">
        <v>697</v>
      </c>
      <c r="D10" s="3" t="s">
        <v>480</v>
      </c>
      <c r="E10" s="3" t="s">
        <v>533</v>
      </c>
      <c r="F10" s="3" t="s">
        <v>482</v>
      </c>
      <c r="G10" s="11" t="s">
        <v>208</v>
      </c>
      <c r="H10" s="11" t="s">
        <v>208</v>
      </c>
      <c r="I10" s="11" t="s">
        <v>208</v>
      </c>
      <c r="J10" s="11" t="s">
        <v>208</v>
      </c>
      <c r="K10" s="45" t="str">
        <f t="shared" si="1"/>
        <v>ZON-10</v>
      </c>
      <c r="L10" s="36" t="s">
        <v>699</v>
      </c>
      <c r="M10" s="36" t="s">
        <v>442</v>
      </c>
      <c r="N10" s="35" t="s">
        <v>540</v>
      </c>
      <c r="O10" s="39" t="s">
        <v>539</v>
      </c>
    </row>
    <row r="11" spans="1:15" ht="11.4" customHeight="1" x14ac:dyDescent="0.3">
      <c r="A11" s="27">
        <v>11</v>
      </c>
      <c r="B11" s="3" t="s">
        <v>230</v>
      </c>
      <c r="C11" s="3" t="s">
        <v>697</v>
      </c>
      <c r="D11" s="3" t="s">
        <v>525</v>
      </c>
      <c r="E11" s="3" t="s">
        <v>531</v>
      </c>
      <c r="F11" s="3" t="s">
        <v>267</v>
      </c>
      <c r="G11" s="11" t="s">
        <v>208</v>
      </c>
      <c r="H11" s="11" t="s">
        <v>674</v>
      </c>
      <c r="I11" s="11" t="s">
        <v>208</v>
      </c>
      <c r="J11" s="11" t="s">
        <v>208</v>
      </c>
      <c r="K11" s="45" t="str">
        <f t="shared" si="1"/>
        <v>ZON-11</v>
      </c>
      <c r="L11" s="36" t="s">
        <v>699</v>
      </c>
      <c r="M11" s="36" t="s">
        <v>542</v>
      </c>
      <c r="N11" s="35" t="s">
        <v>541</v>
      </c>
      <c r="O11" s="39" t="s">
        <v>356</v>
      </c>
    </row>
    <row r="12" spans="1:15" ht="11.4" customHeight="1" x14ac:dyDescent="0.3">
      <c r="A12" s="27">
        <v>12</v>
      </c>
      <c r="B12" s="3" t="s">
        <v>230</v>
      </c>
      <c r="C12" s="3" t="s">
        <v>697</v>
      </c>
      <c r="D12" s="3" t="s">
        <v>525</v>
      </c>
      <c r="E12" s="3" t="s">
        <v>530</v>
      </c>
      <c r="F12" s="3" t="s">
        <v>322</v>
      </c>
      <c r="G12" s="11" t="s">
        <v>208</v>
      </c>
      <c r="H12" s="11" t="s">
        <v>208</v>
      </c>
      <c r="I12" s="11" t="s">
        <v>208</v>
      </c>
      <c r="J12" s="11" t="s">
        <v>208</v>
      </c>
      <c r="K12" s="45" t="str">
        <f t="shared" si="1"/>
        <v>ZON-12</v>
      </c>
      <c r="L12" s="36" t="s">
        <v>699</v>
      </c>
      <c r="M12" s="36" t="s">
        <v>542</v>
      </c>
      <c r="N12" s="35" t="s">
        <v>541</v>
      </c>
      <c r="O12" s="39" t="s">
        <v>357</v>
      </c>
    </row>
    <row r="13" spans="1:15" ht="11.4" customHeight="1" x14ac:dyDescent="0.3">
      <c r="A13" s="27">
        <v>13</v>
      </c>
      <c r="B13" s="3" t="s">
        <v>230</v>
      </c>
      <c r="C13" s="3" t="s">
        <v>697</v>
      </c>
      <c r="D13" s="3" t="s">
        <v>525</v>
      </c>
      <c r="E13" s="3" t="s">
        <v>530</v>
      </c>
      <c r="F13" s="3" t="s">
        <v>321</v>
      </c>
      <c r="G13" s="11" t="s">
        <v>208</v>
      </c>
      <c r="H13" s="11" t="s">
        <v>208</v>
      </c>
      <c r="I13" s="11" t="s">
        <v>208</v>
      </c>
      <c r="J13" s="11" t="s">
        <v>208</v>
      </c>
      <c r="K13" s="45" t="str">
        <f t="shared" si="1"/>
        <v>ZON-13</v>
      </c>
      <c r="L13" s="36" t="s">
        <v>699</v>
      </c>
      <c r="M13" s="36" t="s">
        <v>542</v>
      </c>
      <c r="N13" s="35" t="s">
        <v>541</v>
      </c>
      <c r="O13" s="39" t="s">
        <v>358</v>
      </c>
    </row>
    <row r="14" spans="1:15" ht="11.4" customHeight="1" x14ac:dyDescent="0.3">
      <c r="A14" s="27">
        <v>14</v>
      </c>
      <c r="B14" s="3" t="s">
        <v>230</v>
      </c>
      <c r="C14" s="3" t="s">
        <v>697</v>
      </c>
      <c r="D14" s="3" t="s">
        <v>525</v>
      </c>
      <c r="E14" s="3" t="s">
        <v>530</v>
      </c>
      <c r="F14" s="3" t="s">
        <v>320</v>
      </c>
      <c r="G14" s="11" t="s">
        <v>208</v>
      </c>
      <c r="H14" s="11" t="s">
        <v>208</v>
      </c>
      <c r="I14" s="11" t="s">
        <v>208</v>
      </c>
      <c r="J14" s="11" t="s">
        <v>208</v>
      </c>
      <c r="K14" s="45" t="str">
        <f t="shared" si="1"/>
        <v>ZON-14</v>
      </c>
      <c r="L14" s="36" t="s">
        <v>699</v>
      </c>
      <c r="M14" s="36" t="s">
        <v>542</v>
      </c>
      <c r="N14" s="35" t="s">
        <v>541</v>
      </c>
      <c r="O14" s="39" t="s">
        <v>359</v>
      </c>
    </row>
    <row r="15" spans="1:15" ht="11.4" customHeight="1" x14ac:dyDescent="0.3">
      <c r="A15" s="27">
        <v>15</v>
      </c>
      <c r="B15" s="3" t="s">
        <v>230</v>
      </c>
      <c r="C15" s="3" t="s">
        <v>697</v>
      </c>
      <c r="D15" s="3" t="s">
        <v>479</v>
      </c>
      <c r="E15" s="3" t="s">
        <v>534</v>
      </c>
      <c r="F15" s="3" t="s">
        <v>327</v>
      </c>
      <c r="G15" s="11" t="s">
        <v>208</v>
      </c>
      <c r="H15" s="11" t="s">
        <v>650</v>
      </c>
      <c r="I15" s="11" t="s">
        <v>208</v>
      </c>
      <c r="J15" s="11" t="s">
        <v>208</v>
      </c>
      <c r="K15" s="45" t="str">
        <f t="shared" si="1"/>
        <v>ZON-15</v>
      </c>
      <c r="L15" s="36" t="s">
        <v>699</v>
      </c>
      <c r="M15" s="36" t="s">
        <v>442</v>
      </c>
      <c r="N15" s="35" t="s">
        <v>543</v>
      </c>
      <c r="O15" s="39" t="s">
        <v>360</v>
      </c>
    </row>
    <row r="16" spans="1:15" ht="11.4" customHeight="1" x14ac:dyDescent="0.3">
      <c r="A16" s="27">
        <v>16</v>
      </c>
      <c r="B16" s="3" t="s">
        <v>230</v>
      </c>
      <c r="C16" s="3" t="s">
        <v>697</v>
      </c>
      <c r="D16" s="3" t="s">
        <v>479</v>
      </c>
      <c r="E16" s="3" t="s">
        <v>432</v>
      </c>
      <c r="F16" s="3" t="s">
        <v>328</v>
      </c>
      <c r="G16" s="11" t="s">
        <v>208</v>
      </c>
      <c r="H16" s="11" t="s">
        <v>208</v>
      </c>
      <c r="I16" s="11" t="s">
        <v>208</v>
      </c>
      <c r="J16" s="11" t="s">
        <v>208</v>
      </c>
      <c r="K16" s="45" t="str">
        <f t="shared" si="1"/>
        <v>ZON-16</v>
      </c>
      <c r="L16" s="36" t="s">
        <v>699</v>
      </c>
      <c r="M16" s="36" t="s">
        <v>442</v>
      </c>
      <c r="N16" s="35" t="s">
        <v>544</v>
      </c>
      <c r="O16" s="39" t="s">
        <v>361</v>
      </c>
    </row>
    <row r="17" spans="1:15" ht="11.4" customHeight="1" x14ac:dyDescent="0.3">
      <c r="A17" s="27">
        <v>17</v>
      </c>
      <c r="B17" s="3" t="s">
        <v>230</v>
      </c>
      <c r="C17" s="3" t="s">
        <v>697</v>
      </c>
      <c r="D17" s="3" t="s">
        <v>479</v>
      </c>
      <c r="E17" s="3" t="s">
        <v>667</v>
      </c>
      <c r="F17" s="3" t="s">
        <v>324</v>
      </c>
      <c r="G17" s="11" t="s">
        <v>208</v>
      </c>
      <c r="H17" s="11" t="s">
        <v>208</v>
      </c>
      <c r="I17" s="11" t="s">
        <v>208</v>
      </c>
      <c r="J17" s="11" t="s">
        <v>208</v>
      </c>
      <c r="K17" s="45" t="str">
        <f t="shared" si="1"/>
        <v>ZON-17</v>
      </c>
      <c r="L17" s="36" t="s">
        <v>699</v>
      </c>
      <c r="M17" s="36" t="s">
        <v>442</v>
      </c>
      <c r="N17" s="35" t="s">
        <v>545</v>
      </c>
      <c r="O17" s="39" t="s">
        <v>354</v>
      </c>
    </row>
    <row r="18" spans="1:15" ht="11.4" customHeight="1" x14ac:dyDescent="0.3">
      <c r="A18" s="27">
        <v>18</v>
      </c>
      <c r="B18" s="3" t="s">
        <v>230</v>
      </c>
      <c r="C18" s="3" t="s">
        <v>697</v>
      </c>
      <c r="D18" s="3" t="s">
        <v>479</v>
      </c>
      <c r="E18" s="3" t="s">
        <v>667</v>
      </c>
      <c r="F18" s="3" t="s">
        <v>323</v>
      </c>
      <c r="G18" s="11" t="s">
        <v>208</v>
      </c>
      <c r="H18" s="11" t="s">
        <v>208</v>
      </c>
      <c r="I18" s="11" t="s">
        <v>208</v>
      </c>
      <c r="J18" s="11" t="s">
        <v>208</v>
      </c>
      <c r="K18" s="45" t="str">
        <f t="shared" si="1"/>
        <v>ZON-18</v>
      </c>
      <c r="L18" s="36" t="s">
        <v>699</v>
      </c>
      <c r="M18" s="36" t="s">
        <v>442</v>
      </c>
      <c r="N18" s="35" t="s">
        <v>545</v>
      </c>
      <c r="O18" s="39" t="s">
        <v>355</v>
      </c>
    </row>
    <row r="19" spans="1:15" ht="11.4" customHeight="1" x14ac:dyDescent="0.3">
      <c r="A19" s="27">
        <v>19</v>
      </c>
      <c r="B19" s="3" t="s">
        <v>230</v>
      </c>
      <c r="C19" s="3" t="s">
        <v>697</v>
      </c>
      <c r="D19" s="3" t="s">
        <v>479</v>
      </c>
      <c r="E19" s="3" t="s">
        <v>667</v>
      </c>
      <c r="F19" s="3" t="s">
        <v>325</v>
      </c>
      <c r="G19" s="11" t="s">
        <v>208</v>
      </c>
      <c r="H19" s="11" t="s">
        <v>208</v>
      </c>
      <c r="I19" s="11" t="s">
        <v>208</v>
      </c>
      <c r="J19" s="11" t="s">
        <v>208</v>
      </c>
      <c r="K19" s="45" t="str">
        <f t="shared" si="1"/>
        <v>ZON-19</v>
      </c>
      <c r="L19" s="36" t="s">
        <v>699</v>
      </c>
      <c r="M19" s="36" t="s">
        <v>442</v>
      </c>
      <c r="N19" s="35" t="s">
        <v>545</v>
      </c>
      <c r="O19" s="39" t="s">
        <v>355</v>
      </c>
    </row>
    <row r="20" spans="1:15" ht="11.4" customHeight="1" x14ac:dyDescent="0.3">
      <c r="A20" s="27">
        <v>20</v>
      </c>
      <c r="B20" s="3" t="s">
        <v>230</v>
      </c>
      <c r="C20" s="3" t="s">
        <v>697</v>
      </c>
      <c r="D20" s="3" t="s">
        <v>526</v>
      </c>
      <c r="E20" s="3" t="s">
        <v>519</v>
      </c>
      <c r="F20" s="3" t="s">
        <v>319</v>
      </c>
      <c r="G20" s="11" t="s">
        <v>208</v>
      </c>
      <c r="H20" s="11" t="s">
        <v>651</v>
      </c>
      <c r="I20" s="11" t="s">
        <v>208</v>
      </c>
      <c r="J20" s="11" t="s">
        <v>208</v>
      </c>
      <c r="K20" s="45" t="str">
        <f t="shared" si="1"/>
        <v>ZON-20</v>
      </c>
      <c r="L20" s="36" t="s">
        <v>699</v>
      </c>
      <c r="M20" s="36" t="s">
        <v>546</v>
      </c>
      <c r="N20" s="36" t="s">
        <v>546</v>
      </c>
      <c r="O20" s="39" t="s">
        <v>362</v>
      </c>
    </row>
    <row r="21" spans="1:15" ht="11.4" customHeight="1" x14ac:dyDescent="0.3">
      <c r="A21" s="27">
        <v>21</v>
      </c>
      <c r="B21" s="3" t="s">
        <v>230</v>
      </c>
      <c r="C21" s="3" t="s">
        <v>697</v>
      </c>
      <c r="D21" s="3" t="s">
        <v>526</v>
      </c>
      <c r="E21" s="3" t="s">
        <v>519</v>
      </c>
      <c r="F21" s="3" t="s">
        <v>329</v>
      </c>
      <c r="G21" s="11" t="s">
        <v>208</v>
      </c>
      <c r="H21" s="11" t="s">
        <v>208</v>
      </c>
      <c r="I21" s="11" t="s">
        <v>208</v>
      </c>
      <c r="J21" s="11" t="s">
        <v>208</v>
      </c>
      <c r="K21" s="45" t="str">
        <f t="shared" si="1"/>
        <v>ZON-21</v>
      </c>
      <c r="L21" s="36" t="s">
        <v>699</v>
      </c>
      <c r="M21" s="36" t="s">
        <v>454</v>
      </c>
      <c r="N21" s="36" t="s">
        <v>546</v>
      </c>
      <c r="O21" s="39" t="s">
        <v>363</v>
      </c>
    </row>
    <row r="22" spans="1:15" ht="11.4" customHeight="1" x14ac:dyDescent="0.3">
      <c r="A22" s="27">
        <v>22</v>
      </c>
      <c r="B22" s="3" t="s">
        <v>230</v>
      </c>
      <c r="C22" s="3" t="s">
        <v>697</v>
      </c>
      <c r="D22" s="3" t="s">
        <v>526</v>
      </c>
      <c r="E22" s="3" t="s">
        <v>519</v>
      </c>
      <c r="F22" s="3" t="s">
        <v>468</v>
      </c>
      <c r="G22" s="11" t="s">
        <v>208</v>
      </c>
      <c r="H22" s="11" t="s">
        <v>208</v>
      </c>
      <c r="I22" s="11" t="s">
        <v>208</v>
      </c>
      <c r="J22" s="11" t="s">
        <v>208</v>
      </c>
      <c r="K22" s="45" t="str">
        <f t="shared" si="1"/>
        <v>ZON-22</v>
      </c>
      <c r="L22" s="36" t="s">
        <v>699</v>
      </c>
      <c r="M22" s="36" t="s">
        <v>454</v>
      </c>
      <c r="N22" s="36" t="s">
        <v>546</v>
      </c>
      <c r="O22" s="39" t="s">
        <v>441</v>
      </c>
    </row>
    <row r="23" spans="1:15" ht="11.4" customHeight="1" x14ac:dyDescent="0.3">
      <c r="A23" s="27">
        <v>23</v>
      </c>
      <c r="B23" s="3" t="s">
        <v>230</v>
      </c>
      <c r="C23" s="3" t="s">
        <v>697</v>
      </c>
      <c r="D23" s="3" t="s">
        <v>526</v>
      </c>
      <c r="E23" s="3" t="s">
        <v>519</v>
      </c>
      <c r="F23" s="3" t="s">
        <v>469</v>
      </c>
      <c r="G23" s="11" t="s">
        <v>208</v>
      </c>
      <c r="H23" s="11" t="s">
        <v>208</v>
      </c>
      <c r="I23" s="11" t="s">
        <v>208</v>
      </c>
      <c r="J23" s="11" t="s">
        <v>208</v>
      </c>
      <c r="K23" s="45" t="str">
        <f t="shared" si="1"/>
        <v>ZON-23</v>
      </c>
      <c r="L23" s="36" t="s">
        <v>699</v>
      </c>
      <c r="M23" s="36" t="s">
        <v>454</v>
      </c>
      <c r="N23" s="36" t="s">
        <v>546</v>
      </c>
      <c r="O23" s="39" t="s">
        <v>364</v>
      </c>
    </row>
    <row r="24" spans="1:15" ht="11.4" customHeight="1" x14ac:dyDescent="0.3">
      <c r="A24" s="27">
        <v>24</v>
      </c>
      <c r="B24" s="3" t="s">
        <v>230</v>
      </c>
      <c r="C24" s="3" t="s">
        <v>697</v>
      </c>
      <c r="D24" s="3" t="s">
        <v>526</v>
      </c>
      <c r="E24" s="3" t="s">
        <v>519</v>
      </c>
      <c r="F24" s="3" t="s">
        <v>330</v>
      </c>
      <c r="G24" s="11" t="s">
        <v>208</v>
      </c>
      <c r="H24" s="11" t="s">
        <v>208</v>
      </c>
      <c r="I24" s="11" t="s">
        <v>208</v>
      </c>
      <c r="J24" s="11" t="s">
        <v>208</v>
      </c>
      <c r="K24" s="45" t="str">
        <f t="shared" si="1"/>
        <v>ZON-24</v>
      </c>
      <c r="L24" s="36" t="s">
        <v>699</v>
      </c>
      <c r="M24" s="36" t="s">
        <v>454</v>
      </c>
      <c r="N24" s="36" t="s">
        <v>546</v>
      </c>
      <c r="O24" s="39" t="s">
        <v>365</v>
      </c>
    </row>
    <row r="25" spans="1:15" ht="11.4" customHeight="1" x14ac:dyDescent="0.3">
      <c r="A25" s="27">
        <v>25</v>
      </c>
      <c r="B25" s="3" t="s">
        <v>230</v>
      </c>
      <c r="C25" s="3" t="s">
        <v>697</v>
      </c>
      <c r="D25" s="3" t="s">
        <v>390</v>
      </c>
      <c r="E25" s="3" t="s">
        <v>429</v>
      </c>
      <c r="F25" s="3" t="s">
        <v>331</v>
      </c>
      <c r="G25" s="11" t="s">
        <v>208</v>
      </c>
      <c r="H25" s="11" t="s">
        <v>389</v>
      </c>
      <c r="I25" s="11" t="s">
        <v>208</v>
      </c>
      <c r="J25" s="11" t="s">
        <v>208</v>
      </c>
      <c r="K25" s="45" t="str">
        <f t="shared" ref="K25:K57" si="3">_xlfn.CONCAT("AMB-",A25)</f>
        <v>AMB-25</v>
      </c>
      <c r="L25" s="36" t="s">
        <v>700</v>
      </c>
      <c r="M25" s="36" t="s">
        <v>453</v>
      </c>
      <c r="N25" s="36" t="s">
        <v>547</v>
      </c>
      <c r="O25" s="39" t="s">
        <v>548</v>
      </c>
    </row>
    <row r="26" spans="1:15" ht="11.4" customHeight="1" x14ac:dyDescent="0.3">
      <c r="A26" s="27">
        <v>26</v>
      </c>
      <c r="B26" s="3" t="s">
        <v>230</v>
      </c>
      <c r="C26" s="3" t="s">
        <v>697</v>
      </c>
      <c r="D26" s="3" t="s">
        <v>390</v>
      </c>
      <c r="E26" s="3" t="s">
        <v>430</v>
      </c>
      <c r="F26" s="3" t="s">
        <v>257</v>
      </c>
      <c r="G26" s="11" t="s">
        <v>208</v>
      </c>
      <c r="H26" s="11" t="s">
        <v>208</v>
      </c>
      <c r="I26" s="11" t="s">
        <v>208</v>
      </c>
      <c r="J26" s="11" t="s">
        <v>208</v>
      </c>
      <c r="K26" s="45" t="str">
        <f t="shared" si="3"/>
        <v>AMB-26</v>
      </c>
      <c r="L26" s="36" t="s">
        <v>700</v>
      </c>
      <c r="M26" s="36" t="s">
        <v>453</v>
      </c>
      <c r="N26" s="36" t="s">
        <v>547</v>
      </c>
      <c r="O26" s="39" t="s">
        <v>367</v>
      </c>
    </row>
    <row r="27" spans="1:15" ht="11.4" customHeight="1" x14ac:dyDescent="0.3">
      <c r="A27" s="27">
        <v>27</v>
      </c>
      <c r="B27" s="3" t="s">
        <v>230</v>
      </c>
      <c r="C27" s="3" t="s">
        <v>697</v>
      </c>
      <c r="D27" s="3" t="s">
        <v>390</v>
      </c>
      <c r="E27" s="3" t="s">
        <v>430</v>
      </c>
      <c r="F27" s="3" t="s">
        <v>250</v>
      </c>
      <c r="G27" s="11" t="s">
        <v>208</v>
      </c>
      <c r="H27" s="11" t="s">
        <v>208</v>
      </c>
      <c r="I27" s="11" t="s">
        <v>208</v>
      </c>
      <c r="J27" s="11" t="s">
        <v>208</v>
      </c>
      <c r="K27" s="45" t="str">
        <f t="shared" si="3"/>
        <v>AMB-27</v>
      </c>
      <c r="L27" s="36" t="s">
        <v>700</v>
      </c>
      <c r="M27" s="36" t="s">
        <v>453</v>
      </c>
      <c r="N27" s="36" t="s">
        <v>547</v>
      </c>
      <c r="O27" s="40" t="s">
        <v>366</v>
      </c>
    </row>
    <row r="28" spans="1:15" ht="11.4" customHeight="1" x14ac:dyDescent="0.3">
      <c r="A28" s="27">
        <v>28</v>
      </c>
      <c r="B28" s="3" t="s">
        <v>230</v>
      </c>
      <c r="C28" s="3" t="s">
        <v>697</v>
      </c>
      <c r="D28" s="3" t="s">
        <v>390</v>
      </c>
      <c r="E28" s="3" t="s">
        <v>503</v>
      </c>
      <c r="F28" s="3" t="s">
        <v>251</v>
      </c>
      <c r="G28" s="11" t="s">
        <v>208</v>
      </c>
      <c r="H28" s="11" t="s">
        <v>208</v>
      </c>
      <c r="I28" s="11" t="s">
        <v>208</v>
      </c>
      <c r="J28" s="11" t="s">
        <v>208</v>
      </c>
      <c r="K28" s="45" t="str">
        <f t="shared" si="3"/>
        <v>AMB-28</v>
      </c>
      <c r="L28" s="36" t="s">
        <v>700</v>
      </c>
      <c r="M28" s="36" t="s">
        <v>453</v>
      </c>
      <c r="N28" s="36" t="s">
        <v>547</v>
      </c>
      <c r="O28" s="40" t="s">
        <v>368</v>
      </c>
    </row>
    <row r="29" spans="1:15" ht="11.4" customHeight="1" x14ac:dyDescent="0.3">
      <c r="A29" s="27">
        <v>29</v>
      </c>
      <c r="B29" s="3" t="s">
        <v>230</v>
      </c>
      <c r="C29" s="3" t="s">
        <v>697</v>
      </c>
      <c r="D29" s="3" t="s">
        <v>390</v>
      </c>
      <c r="E29" s="3" t="s">
        <v>503</v>
      </c>
      <c r="F29" s="3" t="s">
        <v>253</v>
      </c>
      <c r="G29" s="11" t="s">
        <v>208</v>
      </c>
      <c r="H29" s="11" t="s">
        <v>208</v>
      </c>
      <c r="I29" s="11" t="s">
        <v>208</v>
      </c>
      <c r="J29" s="11" t="s">
        <v>208</v>
      </c>
      <c r="K29" s="45" t="str">
        <f t="shared" si="3"/>
        <v>AMB-29</v>
      </c>
      <c r="L29" s="36" t="s">
        <v>700</v>
      </c>
      <c r="M29" s="36" t="s">
        <v>453</v>
      </c>
      <c r="N29" s="36" t="s">
        <v>547</v>
      </c>
      <c r="O29" s="40" t="s">
        <v>369</v>
      </c>
    </row>
    <row r="30" spans="1:15" ht="11.4" customHeight="1" x14ac:dyDescent="0.3">
      <c r="A30" s="27">
        <v>30</v>
      </c>
      <c r="B30" s="3" t="s">
        <v>230</v>
      </c>
      <c r="C30" s="3" t="s">
        <v>697</v>
      </c>
      <c r="D30" s="3" t="s">
        <v>390</v>
      </c>
      <c r="E30" s="3" t="s">
        <v>503</v>
      </c>
      <c r="F30" s="3" t="s">
        <v>254</v>
      </c>
      <c r="G30" s="11" t="s">
        <v>208</v>
      </c>
      <c r="H30" s="11" t="s">
        <v>208</v>
      </c>
      <c r="I30" s="11" t="s">
        <v>208</v>
      </c>
      <c r="J30" s="11" t="s">
        <v>208</v>
      </c>
      <c r="K30" s="45" t="str">
        <f t="shared" si="3"/>
        <v>AMB-30</v>
      </c>
      <c r="L30" s="36" t="s">
        <v>700</v>
      </c>
      <c r="M30" s="36" t="s">
        <v>453</v>
      </c>
      <c r="N30" s="36" t="s">
        <v>547</v>
      </c>
      <c r="O30" s="40" t="s">
        <v>370</v>
      </c>
    </row>
    <row r="31" spans="1:15" ht="11.4" customHeight="1" x14ac:dyDescent="0.3">
      <c r="A31" s="27">
        <v>31</v>
      </c>
      <c r="B31" s="3" t="s">
        <v>230</v>
      </c>
      <c r="C31" s="3" t="s">
        <v>697</v>
      </c>
      <c r="D31" s="3" t="s">
        <v>390</v>
      </c>
      <c r="E31" s="3" t="s">
        <v>551</v>
      </c>
      <c r="F31" s="3" t="s">
        <v>255</v>
      </c>
      <c r="G31" s="11" t="s">
        <v>208</v>
      </c>
      <c r="H31" s="11" t="s">
        <v>208</v>
      </c>
      <c r="I31" s="11" t="s">
        <v>208</v>
      </c>
      <c r="J31" s="11" t="s">
        <v>208</v>
      </c>
      <c r="K31" s="45" t="str">
        <f t="shared" si="3"/>
        <v>AMB-31</v>
      </c>
      <c r="L31" s="36" t="s">
        <v>700</v>
      </c>
      <c r="M31" s="36" t="s">
        <v>453</v>
      </c>
      <c r="N31" s="36" t="s">
        <v>547</v>
      </c>
      <c r="O31" s="40" t="s">
        <v>371</v>
      </c>
    </row>
    <row r="32" spans="1:15" ht="11.4" customHeight="1" x14ac:dyDescent="0.3">
      <c r="A32" s="27">
        <v>32</v>
      </c>
      <c r="B32" s="3" t="s">
        <v>230</v>
      </c>
      <c r="C32" s="3" t="s">
        <v>697</v>
      </c>
      <c r="D32" s="3" t="s">
        <v>390</v>
      </c>
      <c r="E32" s="3" t="s">
        <v>551</v>
      </c>
      <c r="F32" s="3" t="s">
        <v>256</v>
      </c>
      <c r="G32" s="11" t="s">
        <v>208</v>
      </c>
      <c r="H32" s="11" t="s">
        <v>208</v>
      </c>
      <c r="I32" s="11" t="s">
        <v>208</v>
      </c>
      <c r="J32" s="11" t="s">
        <v>208</v>
      </c>
      <c r="K32" s="45" t="str">
        <f t="shared" si="3"/>
        <v>AMB-32</v>
      </c>
      <c r="L32" s="36" t="s">
        <v>700</v>
      </c>
      <c r="M32" s="36" t="s">
        <v>453</v>
      </c>
      <c r="N32" s="36" t="s">
        <v>547</v>
      </c>
      <c r="O32" s="40" t="s">
        <v>372</v>
      </c>
    </row>
    <row r="33" spans="1:15" ht="11.4" customHeight="1" x14ac:dyDescent="0.3">
      <c r="A33" s="27">
        <v>33</v>
      </c>
      <c r="B33" s="3" t="s">
        <v>230</v>
      </c>
      <c r="C33" s="3" t="s">
        <v>697</v>
      </c>
      <c r="D33" s="3" t="s">
        <v>390</v>
      </c>
      <c r="E33" s="3" t="s">
        <v>428</v>
      </c>
      <c r="F33" s="3" t="s">
        <v>252</v>
      </c>
      <c r="G33" s="11" t="s">
        <v>208</v>
      </c>
      <c r="H33" s="11" t="s">
        <v>208</v>
      </c>
      <c r="I33" s="11" t="s">
        <v>208</v>
      </c>
      <c r="J33" s="11" t="s">
        <v>208</v>
      </c>
      <c r="K33" s="45" t="str">
        <f t="shared" si="3"/>
        <v>AMB-33</v>
      </c>
      <c r="L33" s="36" t="s">
        <v>700</v>
      </c>
      <c r="M33" s="36" t="s">
        <v>453</v>
      </c>
      <c r="N33" s="36" t="s">
        <v>547</v>
      </c>
      <c r="O33" s="40" t="s">
        <v>373</v>
      </c>
    </row>
    <row r="34" spans="1:15" ht="11.4" customHeight="1" x14ac:dyDescent="0.3">
      <c r="A34" s="27">
        <v>34</v>
      </c>
      <c r="B34" s="3" t="s">
        <v>230</v>
      </c>
      <c r="C34" s="3" t="s">
        <v>697</v>
      </c>
      <c r="D34" s="3" t="s">
        <v>390</v>
      </c>
      <c r="E34" s="3" t="s">
        <v>428</v>
      </c>
      <c r="F34" s="3" t="s">
        <v>258</v>
      </c>
      <c r="G34" s="11" t="s">
        <v>208</v>
      </c>
      <c r="H34" s="11" t="s">
        <v>208</v>
      </c>
      <c r="I34" s="11" t="s">
        <v>208</v>
      </c>
      <c r="J34" s="11" t="s">
        <v>208</v>
      </c>
      <c r="K34" s="45" t="str">
        <f t="shared" si="3"/>
        <v>AMB-34</v>
      </c>
      <c r="L34" s="36" t="s">
        <v>700</v>
      </c>
      <c r="M34" s="36" t="s">
        <v>453</v>
      </c>
      <c r="N34" s="36" t="s">
        <v>547</v>
      </c>
      <c r="O34" s="40" t="s">
        <v>374</v>
      </c>
    </row>
    <row r="35" spans="1:15" ht="11.4" customHeight="1" x14ac:dyDescent="0.3">
      <c r="A35" s="27">
        <v>35</v>
      </c>
      <c r="B35" s="3" t="s">
        <v>230</v>
      </c>
      <c r="C35" s="3" t="s">
        <v>697</v>
      </c>
      <c r="D35" s="3" t="s">
        <v>390</v>
      </c>
      <c r="E35" s="3" t="s">
        <v>428</v>
      </c>
      <c r="F35" s="3" t="s">
        <v>269</v>
      </c>
      <c r="G35" s="11" t="s">
        <v>208</v>
      </c>
      <c r="H35" s="11" t="s">
        <v>208</v>
      </c>
      <c r="I35" s="11" t="s">
        <v>208</v>
      </c>
      <c r="J35" s="11" t="s">
        <v>208</v>
      </c>
      <c r="K35" s="45" t="str">
        <f t="shared" si="3"/>
        <v>AMB-35</v>
      </c>
      <c r="L35" s="36" t="s">
        <v>700</v>
      </c>
      <c r="M35" s="36" t="s">
        <v>453</v>
      </c>
      <c r="N35" s="36" t="s">
        <v>547</v>
      </c>
      <c r="O35" s="40" t="s">
        <v>375</v>
      </c>
    </row>
    <row r="36" spans="1:15" ht="11.4" customHeight="1" x14ac:dyDescent="0.3">
      <c r="A36" s="27">
        <v>36</v>
      </c>
      <c r="B36" s="3" t="s">
        <v>230</v>
      </c>
      <c r="C36" s="3" t="s">
        <v>697</v>
      </c>
      <c r="D36" s="3" t="s">
        <v>390</v>
      </c>
      <c r="E36" s="3" t="s">
        <v>431</v>
      </c>
      <c r="F36" s="3" t="s">
        <v>261</v>
      </c>
      <c r="G36" s="11" t="s">
        <v>208</v>
      </c>
      <c r="H36" s="11" t="s">
        <v>208</v>
      </c>
      <c r="I36" s="11" t="s">
        <v>208</v>
      </c>
      <c r="J36" s="11" t="s">
        <v>208</v>
      </c>
      <c r="K36" s="45" t="str">
        <f t="shared" si="3"/>
        <v>AMB-36</v>
      </c>
      <c r="L36" s="36" t="s">
        <v>700</v>
      </c>
      <c r="M36" s="36" t="s">
        <v>453</v>
      </c>
      <c r="N36" s="36" t="s">
        <v>547</v>
      </c>
      <c r="O36" s="40" t="s">
        <v>591</v>
      </c>
    </row>
    <row r="37" spans="1:15" ht="11.4" customHeight="1" x14ac:dyDescent="0.3">
      <c r="A37" s="27">
        <v>37</v>
      </c>
      <c r="B37" s="3" t="s">
        <v>230</v>
      </c>
      <c r="C37" s="3" t="s">
        <v>697</v>
      </c>
      <c r="D37" s="3" t="s">
        <v>390</v>
      </c>
      <c r="E37" s="3" t="s">
        <v>431</v>
      </c>
      <c r="F37" s="3" t="s">
        <v>260</v>
      </c>
      <c r="G37" s="11" t="s">
        <v>208</v>
      </c>
      <c r="H37" s="11" t="s">
        <v>208</v>
      </c>
      <c r="I37" s="11" t="s">
        <v>208</v>
      </c>
      <c r="J37" s="11" t="s">
        <v>208</v>
      </c>
      <c r="K37" s="45" t="str">
        <f t="shared" si="3"/>
        <v>AMB-37</v>
      </c>
      <c r="L37" s="36" t="s">
        <v>700</v>
      </c>
      <c r="M37" s="36" t="s">
        <v>453</v>
      </c>
      <c r="N37" s="36" t="s">
        <v>547</v>
      </c>
      <c r="O37" s="40" t="s">
        <v>592</v>
      </c>
    </row>
    <row r="38" spans="1:15" ht="11.4" customHeight="1" x14ac:dyDescent="0.3">
      <c r="A38" s="27">
        <v>38</v>
      </c>
      <c r="B38" s="3" t="s">
        <v>230</v>
      </c>
      <c r="C38" s="3" t="s">
        <v>697</v>
      </c>
      <c r="D38" s="3" t="s">
        <v>390</v>
      </c>
      <c r="E38" s="3" t="s">
        <v>431</v>
      </c>
      <c r="F38" s="3" t="s">
        <v>259</v>
      </c>
      <c r="G38" s="11" t="s">
        <v>208</v>
      </c>
      <c r="H38" s="11" t="s">
        <v>208</v>
      </c>
      <c r="I38" s="11" t="s">
        <v>208</v>
      </c>
      <c r="J38" s="11" t="s">
        <v>208</v>
      </c>
      <c r="K38" s="45" t="str">
        <f t="shared" si="3"/>
        <v>AMB-38</v>
      </c>
      <c r="L38" s="36" t="s">
        <v>700</v>
      </c>
      <c r="M38" s="36" t="s">
        <v>453</v>
      </c>
      <c r="N38" s="36" t="s">
        <v>547</v>
      </c>
      <c r="O38" s="40" t="s">
        <v>593</v>
      </c>
    </row>
    <row r="39" spans="1:15" ht="11.4" customHeight="1" x14ac:dyDescent="0.3">
      <c r="A39" s="27">
        <v>39</v>
      </c>
      <c r="B39" s="3" t="s">
        <v>230</v>
      </c>
      <c r="C39" s="3" t="s">
        <v>697</v>
      </c>
      <c r="D39" s="3" t="s">
        <v>390</v>
      </c>
      <c r="E39" s="3" t="s">
        <v>432</v>
      </c>
      <c r="F39" s="3" t="s">
        <v>273</v>
      </c>
      <c r="G39" s="11" t="s">
        <v>208</v>
      </c>
      <c r="H39" s="11" t="s">
        <v>208</v>
      </c>
      <c r="I39" s="11" t="s">
        <v>208</v>
      </c>
      <c r="J39" s="11" t="s">
        <v>208</v>
      </c>
      <c r="K39" s="45" t="str">
        <f t="shared" si="3"/>
        <v>AMB-39</v>
      </c>
      <c r="L39" s="36" t="s">
        <v>700</v>
      </c>
      <c r="M39" s="36" t="s">
        <v>453</v>
      </c>
      <c r="N39" s="36" t="s">
        <v>547</v>
      </c>
      <c r="O39" s="40" t="s">
        <v>376</v>
      </c>
    </row>
    <row r="40" spans="1:15" ht="11.4" customHeight="1" x14ac:dyDescent="0.3">
      <c r="A40" s="27">
        <v>40</v>
      </c>
      <c r="B40" s="3" t="s">
        <v>230</v>
      </c>
      <c r="C40" s="3" t="s">
        <v>697</v>
      </c>
      <c r="D40" s="3" t="s">
        <v>390</v>
      </c>
      <c r="E40" s="3" t="s">
        <v>432</v>
      </c>
      <c r="F40" s="3" t="s">
        <v>274</v>
      </c>
      <c r="G40" s="11" t="s">
        <v>208</v>
      </c>
      <c r="H40" s="11" t="s">
        <v>208</v>
      </c>
      <c r="I40" s="11" t="s">
        <v>208</v>
      </c>
      <c r="J40" s="11" t="s">
        <v>208</v>
      </c>
      <c r="K40" s="45" t="str">
        <f t="shared" si="3"/>
        <v>AMB-40</v>
      </c>
      <c r="L40" s="36" t="s">
        <v>700</v>
      </c>
      <c r="M40" s="36" t="s">
        <v>453</v>
      </c>
      <c r="N40" s="36" t="s">
        <v>547</v>
      </c>
      <c r="O40" s="40" t="s">
        <v>377</v>
      </c>
    </row>
    <row r="41" spans="1:15" ht="11.4" customHeight="1" x14ac:dyDescent="0.3">
      <c r="A41" s="27">
        <v>41</v>
      </c>
      <c r="B41" s="3" t="s">
        <v>230</v>
      </c>
      <c r="C41" s="3" t="s">
        <v>697</v>
      </c>
      <c r="D41" s="3" t="s">
        <v>390</v>
      </c>
      <c r="E41" s="3" t="s">
        <v>432</v>
      </c>
      <c r="F41" s="3" t="s">
        <v>275</v>
      </c>
      <c r="G41" s="11" t="s">
        <v>208</v>
      </c>
      <c r="H41" s="11" t="s">
        <v>208</v>
      </c>
      <c r="I41" s="11" t="s">
        <v>208</v>
      </c>
      <c r="J41" s="11" t="s">
        <v>208</v>
      </c>
      <c r="K41" s="45" t="str">
        <f t="shared" si="3"/>
        <v>AMB-41</v>
      </c>
      <c r="L41" s="36" t="s">
        <v>700</v>
      </c>
      <c r="M41" s="36" t="s">
        <v>453</v>
      </c>
      <c r="N41" s="36" t="s">
        <v>547</v>
      </c>
      <c r="O41" s="40" t="s">
        <v>378</v>
      </c>
    </row>
    <row r="42" spans="1:15" ht="11.4" customHeight="1" x14ac:dyDescent="0.3">
      <c r="A42" s="27">
        <v>42</v>
      </c>
      <c r="B42" s="3" t="s">
        <v>230</v>
      </c>
      <c r="C42" s="3" t="s">
        <v>697</v>
      </c>
      <c r="D42" s="3" t="s">
        <v>390</v>
      </c>
      <c r="E42" s="3" t="s">
        <v>432</v>
      </c>
      <c r="F42" s="3" t="s">
        <v>272</v>
      </c>
      <c r="G42" s="11" t="s">
        <v>208</v>
      </c>
      <c r="H42" s="11" t="s">
        <v>208</v>
      </c>
      <c r="I42" s="11" t="s">
        <v>208</v>
      </c>
      <c r="J42" s="11" t="s">
        <v>208</v>
      </c>
      <c r="K42" s="45" t="str">
        <f t="shared" si="3"/>
        <v>AMB-42</v>
      </c>
      <c r="L42" s="36" t="s">
        <v>700</v>
      </c>
      <c r="M42" s="36" t="s">
        <v>453</v>
      </c>
      <c r="N42" s="36" t="s">
        <v>547</v>
      </c>
      <c r="O42" s="40" t="s">
        <v>379</v>
      </c>
    </row>
    <row r="43" spans="1:15" ht="11.4" customHeight="1" x14ac:dyDescent="0.3">
      <c r="A43" s="27">
        <v>43</v>
      </c>
      <c r="B43" s="3" t="s">
        <v>230</v>
      </c>
      <c r="C43" s="3" t="s">
        <v>697</v>
      </c>
      <c r="D43" s="3" t="s">
        <v>390</v>
      </c>
      <c r="E43" s="3" t="s">
        <v>433</v>
      </c>
      <c r="F43" s="3" t="s">
        <v>262</v>
      </c>
      <c r="G43" s="11" t="s">
        <v>208</v>
      </c>
      <c r="H43" s="11" t="s">
        <v>208</v>
      </c>
      <c r="I43" s="11" t="s">
        <v>208</v>
      </c>
      <c r="J43" s="11" t="s">
        <v>208</v>
      </c>
      <c r="K43" s="45" t="str">
        <f t="shared" si="3"/>
        <v>AMB-43</v>
      </c>
      <c r="L43" s="36" t="s">
        <v>700</v>
      </c>
      <c r="M43" s="36" t="s">
        <v>453</v>
      </c>
      <c r="N43" s="36" t="s">
        <v>547</v>
      </c>
      <c r="O43" s="40" t="s">
        <v>380</v>
      </c>
    </row>
    <row r="44" spans="1:15" ht="11.4" customHeight="1" x14ac:dyDescent="0.3">
      <c r="A44" s="27">
        <v>44</v>
      </c>
      <c r="B44" s="3" t="s">
        <v>230</v>
      </c>
      <c r="C44" s="3" t="s">
        <v>697</v>
      </c>
      <c r="D44" s="3" t="s">
        <v>390</v>
      </c>
      <c r="E44" s="3" t="s">
        <v>433</v>
      </c>
      <c r="F44" s="3" t="s">
        <v>263</v>
      </c>
      <c r="G44" s="11" t="s">
        <v>208</v>
      </c>
      <c r="H44" s="11" t="s">
        <v>208</v>
      </c>
      <c r="I44" s="11" t="s">
        <v>208</v>
      </c>
      <c r="J44" s="11" t="s">
        <v>208</v>
      </c>
      <c r="K44" s="45" t="str">
        <f t="shared" si="3"/>
        <v>AMB-44</v>
      </c>
      <c r="L44" s="36" t="s">
        <v>700</v>
      </c>
      <c r="M44" s="36" t="s">
        <v>453</v>
      </c>
      <c r="N44" s="36" t="s">
        <v>547</v>
      </c>
      <c r="O44" s="40" t="s">
        <v>381</v>
      </c>
    </row>
    <row r="45" spans="1:15" ht="11.4" customHeight="1" x14ac:dyDescent="0.3">
      <c r="A45" s="27">
        <v>45</v>
      </c>
      <c r="B45" s="3" t="s">
        <v>230</v>
      </c>
      <c r="C45" s="3" t="s">
        <v>697</v>
      </c>
      <c r="D45" s="3" t="s">
        <v>390</v>
      </c>
      <c r="E45" s="3" t="s">
        <v>434</v>
      </c>
      <c r="F45" s="3" t="s">
        <v>264</v>
      </c>
      <c r="G45" s="11" t="s">
        <v>208</v>
      </c>
      <c r="H45" s="11" t="s">
        <v>208</v>
      </c>
      <c r="I45" s="11" t="s">
        <v>208</v>
      </c>
      <c r="J45" s="11" t="s">
        <v>208</v>
      </c>
      <c r="K45" s="45" t="str">
        <f t="shared" si="3"/>
        <v>AMB-45</v>
      </c>
      <c r="L45" s="36" t="s">
        <v>700</v>
      </c>
      <c r="M45" s="36" t="s">
        <v>453</v>
      </c>
      <c r="N45" s="36" t="s">
        <v>547</v>
      </c>
      <c r="O45" s="40" t="s">
        <v>382</v>
      </c>
    </row>
    <row r="46" spans="1:15" ht="11.4" customHeight="1" x14ac:dyDescent="0.3">
      <c r="A46" s="27">
        <v>46</v>
      </c>
      <c r="B46" s="3" t="s">
        <v>230</v>
      </c>
      <c r="C46" s="3" t="s">
        <v>697</v>
      </c>
      <c r="D46" s="3" t="s">
        <v>390</v>
      </c>
      <c r="E46" s="3" t="s">
        <v>434</v>
      </c>
      <c r="F46" s="3" t="s">
        <v>265</v>
      </c>
      <c r="G46" s="11" t="s">
        <v>208</v>
      </c>
      <c r="H46" s="11" t="s">
        <v>208</v>
      </c>
      <c r="I46" s="11" t="s">
        <v>208</v>
      </c>
      <c r="J46" s="11" t="s">
        <v>208</v>
      </c>
      <c r="K46" s="45" t="str">
        <f t="shared" si="3"/>
        <v>AMB-46</v>
      </c>
      <c r="L46" s="36" t="s">
        <v>700</v>
      </c>
      <c r="M46" s="36" t="s">
        <v>453</v>
      </c>
      <c r="N46" s="36" t="s">
        <v>547</v>
      </c>
      <c r="O46" s="40" t="s">
        <v>383</v>
      </c>
    </row>
    <row r="47" spans="1:15" ht="11.4" customHeight="1" x14ac:dyDescent="0.3">
      <c r="A47" s="27">
        <v>47</v>
      </c>
      <c r="B47" s="3" t="s">
        <v>230</v>
      </c>
      <c r="C47" s="3" t="s">
        <v>697</v>
      </c>
      <c r="D47" s="3" t="s">
        <v>390</v>
      </c>
      <c r="E47" s="3" t="s">
        <v>435</v>
      </c>
      <c r="F47" s="3" t="s">
        <v>266</v>
      </c>
      <c r="G47" s="11" t="s">
        <v>208</v>
      </c>
      <c r="H47" s="11" t="s">
        <v>208</v>
      </c>
      <c r="I47" s="11" t="s">
        <v>208</v>
      </c>
      <c r="J47" s="11" t="s">
        <v>208</v>
      </c>
      <c r="K47" s="45" t="str">
        <f t="shared" ref="K47:K54" si="4">_xlfn.CONCAT("AMB-",A47)</f>
        <v>AMB-47</v>
      </c>
      <c r="L47" s="36" t="s">
        <v>700</v>
      </c>
      <c r="M47" s="36" t="s">
        <v>453</v>
      </c>
      <c r="N47" s="36" t="s">
        <v>547</v>
      </c>
      <c r="O47" s="35" t="s">
        <v>615</v>
      </c>
    </row>
    <row r="48" spans="1:15" ht="11.4" customHeight="1" x14ac:dyDescent="0.3">
      <c r="A48" s="27">
        <v>48</v>
      </c>
      <c r="B48" s="3" t="s">
        <v>230</v>
      </c>
      <c r="C48" s="3" t="s">
        <v>697</v>
      </c>
      <c r="D48" s="3" t="s">
        <v>390</v>
      </c>
      <c r="E48" s="3" t="s">
        <v>435</v>
      </c>
      <c r="F48" s="3" t="s">
        <v>598</v>
      </c>
      <c r="G48" s="11" t="s">
        <v>208</v>
      </c>
      <c r="H48" s="11" t="s">
        <v>208</v>
      </c>
      <c r="I48" s="11" t="s">
        <v>208</v>
      </c>
      <c r="J48" s="11" t="s">
        <v>208</v>
      </c>
      <c r="K48" s="45" t="str">
        <f t="shared" si="4"/>
        <v>AMB-48</v>
      </c>
      <c r="L48" s="36" t="s">
        <v>700</v>
      </c>
      <c r="M48" s="36" t="s">
        <v>453</v>
      </c>
      <c r="N48" s="36" t="s">
        <v>547</v>
      </c>
      <c r="O48" s="35" t="s">
        <v>613</v>
      </c>
    </row>
    <row r="49" spans="1:15" ht="11.4" customHeight="1" x14ac:dyDescent="0.3">
      <c r="A49" s="27">
        <v>49</v>
      </c>
      <c r="B49" s="3" t="s">
        <v>230</v>
      </c>
      <c r="C49" s="3" t="s">
        <v>697</v>
      </c>
      <c r="D49" s="3" t="s">
        <v>390</v>
      </c>
      <c r="E49" s="3" t="s">
        <v>435</v>
      </c>
      <c r="F49" s="3" t="s">
        <v>596</v>
      </c>
      <c r="G49" s="11" t="s">
        <v>208</v>
      </c>
      <c r="H49" s="11" t="s">
        <v>208</v>
      </c>
      <c r="I49" s="11" t="s">
        <v>208</v>
      </c>
      <c r="J49" s="11" t="s">
        <v>208</v>
      </c>
      <c r="K49" s="45" t="str">
        <f t="shared" si="4"/>
        <v>AMB-49</v>
      </c>
      <c r="L49" s="36" t="s">
        <v>700</v>
      </c>
      <c r="M49" s="36" t="s">
        <v>453</v>
      </c>
      <c r="N49" s="36" t="s">
        <v>547</v>
      </c>
      <c r="O49" s="35" t="s">
        <v>614</v>
      </c>
    </row>
    <row r="50" spans="1:15" ht="11.4" customHeight="1" x14ac:dyDescent="0.3">
      <c r="A50" s="27">
        <v>50</v>
      </c>
      <c r="B50" s="3" t="s">
        <v>230</v>
      </c>
      <c r="C50" s="3" t="s">
        <v>697</v>
      </c>
      <c r="D50" s="3" t="s">
        <v>390</v>
      </c>
      <c r="E50" s="3" t="s">
        <v>435</v>
      </c>
      <c r="F50" s="3" t="s">
        <v>608</v>
      </c>
      <c r="G50" s="11" t="s">
        <v>208</v>
      </c>
      <c r="H50" s="11" t="s">
        <v>208</v>
      </c>
      <c r="I50" s="11" t="s">
        <v>208</v>
      </c>
      <c r="J50" s="11" t="s">
        <v>208</v>
      </c>
      <c r="K50" s="45" t="str">
        <f t="shared" ref="K50" si="5">_xlfn.CONCAT("AMB-",A50)</f>
        <v>AMB-50</v>
      </c>
      <c r="L50" s="36" t="s">
        <v>700</v>
      </c>
      <c r="M50" s="36" t="s">
        <v>453</v>
      </c>
      <c r="N50" s="36" t="s">
        <v>547</v>
      </c>
      <c r="O50" s="35" t="s">
        <v>616</v>
      </c>
    </row>
    <row r="51" spans="1:15" ht="11.4" customHeight="1" x14ac:dyDescent="0.3">
      <c r="A51" s="27">
        <v>51</v>
      </c>
      <c r="B51" s="3" t="s">
        <v>230</v>
      </c>
      <c r="C51" s="3" t="s">
        <v>697</v>
      </c>
      <c r="D51" s="3" t="s">
        <v>390</v>
      </c>
      <c r="E51" s="3" t="s">
        <v>435</v>
      </c>
      <c r="F51" s="3" t="s">
        <v>609</v>
      </c>
      <c r="G51" s="11" t="s">
        <v>208</v>
      </c>
      <c r="H51" s="11" t="s">
        <v>208</v>
      </c>
      <c r="I51" s="11" t="s">
        <v>208</v>
      </c>
      <c r="J51" s="11" t="s">
        <v>208</v>
      </c>
      <c r="K51" s="45" t="str">
        <f t="shared" si="4"/>
        <v>AMB-51</v>
      </c>
      <c r="L51" s="36" t="s">
        <v>700</v>
      </c>
      <c r="M51" s="36" t="s">
        <v>453</v>
      </c>
      <c r="N51" s="36" t="s">
        <v>547</v>
      </c>
      <c r="O51" s="35" t="s">
        <v>617</v>
      </c>
    </row>
    <row r="52" spans="1:15" ht="11.4" customHeight="1" x14ac:dyDescent="0.3">
      <c r="A52" s="27">
        <v>52</v>
      </c>
      <c r="B52" s="3" t="s">
        <v>230</v>
      </c>
      <c r="C52" s="3" t="s">
        <v>697</v>
      </c>
      <c r="D52" s="3" t="s">
        <v>390</v>
      </c>
      <c r="E52" s="3" t="s">
        <v>435</v>
      </c>
      <c r="F52" s="3" t="s">
        <v>610</v>
      </c>
      <c r="G52" s="11" t="s">
        <v>208</v>
      </c>
      <c r="H52" s="11" t="s">
        <v>208</v>
      </c>
      <c r="I52" s="11" t="s">
        <v>208</v>
      </c>
      <c r="J52" s="11" t="s">
        <v>208</v>
      </c>
      <c r="K52" s="45" t="str">
        <f t="shared" ref="K52" si="6">_xlfn.CONCAT("AMB-",A52)</f>
        <v>AMB-52</v>
      </c>
      <c r="L52" s="36" t="s">
        <v>700</v>
      </c>
      <c r="M52" s="36" t="s">
        <v>453</v>
      </c>
      <c r="N52" s="36" t="s">
        <v>547</v>
      </c>
      <c r="O52" s="35" t="s">
        <v>618</v>
      </c>
    </row>
    <row r="53" spans="1:15" ht="11.4" customHeight="1" x14ac:dyDescent="0.3">
      <c r="A53" s="27">
        <v>53</v>
      </c>
      <c r="B53" s="3" t="s">
        <v>230</v>
      </c>
      <c r="C53" s="3" t="s">
        <v>697</v>
      </c>
      <c r="D53" s="3" t="s">
        <v>390</v>
      </c>
      <c r="E53" s="3" t="s">
        <v>435</v>
      </c>
      <c r="F53" s="3" t="s">
        <v>611</v>
      </c>
      <c r="G53" s="11" t="s">
        <v>208</v>
      </c>
      <c r="H53" s="11" t="s">
        <v>208</v>
      </c>
      <c r="I53" s="11" t="s">
        <v>208</v>
      </c>
      <c r="J53" s="11" t="s">
        <v>208</v>
      </c>
      <c r="K53" s="45" t="str">
        <f t="shared" si="4"/>
        <v>AMB-53</v>
      </c>
      <c r="L53" s="36" t="s">
        <v>700</v>
      </c>
      <c r="M53" s="36" t="s">
        <v>453</v>
      </c>
      <c r="N53" s="36" t="s">
        <v>547</v>
      </c>
      <c r="O53" s="35" t="s">
        <v>619</v>
      </c>
    </row>
    <row r="54" spans="1:15" ht="11.4" customHeight="1" x14ac:dyDescent="0.3">
      <c r="A54" s="27">
        <v>54</v>
      </c>
      <c r="B54" s="3" t="s">
        <v>230</v>
      </c>
      <c r="C54" s="3" t="s">
        <v>697</v>
      </c>
      <c r="D54" s="3" t="s">
        <v>390</v>
      </c>
      <c r="E54" s="3" t="s">
        <v>435</v>
      </c>
      <c r="F54" s="3" t="s">
        <v>612</v>
      </c>
      <c r="G54" s="11" t="s">
        <v>208</v>
      </c>
      <c r="H54" s="11" t="s">
        <v>208</v>
      </c>
      <c r="I54" s="11" t="s">
        <v>208</v>
      </c>
      <c r="J54" s="11" t="s">
        <v>208</v>
      </c>
      <c r="K54" s="45" t="str">
        <f t="shared" si="4"/>
        <v>AMB-54</v>
      </c>
      <c r="L54" s="36" t="s">
        <v>700</v>
      </c>
      <c r="M54" s="36" t="s">
        <v>453</v>
      </c>
      <c r="N54" s="36" t="s">
        <v>547</v>
      </c>
      <c r="O54" s="35" t="s">
        <v>620</v>
      </c>
    </row>
    <row r="55" spans="1:15" ht="11.4" customHeight="1" x14ac:dyDescent="0.3">
      <c r="A55" s="27">
        <v>55</v>
      </c>
      <c r="B55" s="3" t="s">
        <v>230</v>
      </c>
      <c r="C55" s="3" t="s">
        <v>697</v>
      </c>
      <c r="D55" s="3" t="s">
        <v>390</v>
      </c>
      <c r="E55" s="3" t="s">
        <v>435</v>
      </c>
      <c r="F55" s="3" t="s">
        <v>597</v>
      </c>
      <c r="G55" s="11" t="s">
        <v>208</v>
      </c>
      <c r="H55" s="11" t="s">
        <v>208</v>
      </c>
      <c r="I55" s="11" t="s">
        <v>208</v>
      </c>
      <c r="J55" s="11" t="s">
        <v>208</v>
      </c>
      <c r="K55" s="45" t="str">
        <f t="shared" si="3"/>
        <v>AMB-55</v>
      </c>
      <c r="L55" s="36" t="s">
        <v>700</v>
      </c>
      <c r="M55" s="36" t="s">
        <v>453</v>
      </c>
      <c r="N55" s="36" t="s">
        <v>547</v>
      </c>
      <c r="O55" s="35" t="s">
        <v>621</v>
      </c>
    </row>
    <row r="56" spans="1:15" ht="11.4" customHeight="1" x14ac:dyDescent="0.3">
      <c r="A56" s="27">
        <v>56</v>
      </c>
      <c r="B56" s="3" t="s">
        <v>230</v>
      </c>
      <c r="C56" s="3" t="s">
        <v>697</v>
      </c>
      <c r="D56" s="3" t="s">
        <v>390</v>
      </c>
      <c r="E56" s="3" t="s">
        <v>435</v>
      </c>
      <c r="F56" s="3" t="s">
        <v>276</v>
      </c>
      <c r="G56" s="11" t="s">
        <v>208</v>
      </c>
      <c r="H56" s="11" t="s">
        <v>208</v>
      </c>
      <c r="I56" s="11" t="s">
        <v>208</v>
      </c>
      <c r="J56" s="11" t="s">
        <v>208</v>
      </c>
      <c r="K56" s="45" t="str">
        <f t="shared" si="3"/>
        <v>AMB-56</v>
      </c>
      <c r="L56" s="36" t="s">
        <v>700</v>
      </c>
      <c r="M56" s="36" t="s">
        <v>453</v>
      </c>
      <c r="N56" s="36" t="s">
        <v>547</v>
      </c>
      <c r="O56" s="40" t="s">
        <v>622</v>
      </c>
    </row>
    <row r="57" spans="1:15" ht="11.4" customHeight="1" x14ac:dyDescent="0.3">
      <c r="A57" s="27">
        <v>57</v>
      </c>
      <c r="B57" s="3" t="s">
        <v>230</v>
      </c>
      <c r="C57" s="3" t="s">
        <v>697</v>
      </c>
      <c r="D57" s="3" t="s">
        <v>390</v>
      </c>
      <c r="E57" s="3" t="s">
        <v>204</v>
      </c>
      <c r="F57" s="3" t="s">
        <v>268</v>
      </c>
      <c r="G57" s="11" t="s">
        <v>208</v>
      </c>
      <c r="H57" s="11" t="s">
        <v>208</v>
      </c>
      <c r="I57" s="11" t="s">
        <v>208</v>
      </c>
      <c r="J57" s="11" t="s">
        <v>208</v>
      </c>
      <c r="K57" s="45" t="str">
        <f t="shared" si="3"/>
        <v>AMB-57</v>
      </c>
      <c r="L57" s="36" t="s">
        <v>700</v>
      </c>
      <c r="M57" s="36" t="s">
        <v>453</v>
      </c>
      <c r="N57" s="36" t="s">
        <v>547</v>
      </c>
      <c r="O57" s="40" t="s">
        <v>268</v>
      </c>
    </row>
    <row r="58" spans="1:15" ht="11.4" customHeight="1" x14ac:dyDescent="0.3">
      <c r="A58" s="27">
        <v>58</v>
      </c>
      <c r="B58" s="3" t="s">
        <v>230</v>
      </c>
      <c r="C58" s="3" t="s">
        <v>698</v>
      </c>
      <c r="D58" s="3" t="s">
        <v>695</v>
      </c>
      <c r="E58" s="3" t="s">
        <v>683</v>
      </c>
      <c r="F58" s="3" t="s">
        <v>692</v>
      </c>
      <c r="G58" s="11" t="s">
        <v>648</v>
      </c>
      <c r="H58" s="11" t="s">
        <v>801</v>
      </c>
      <c r="I58" s="11" t="s">
        <v>767</v>
      </c>
      <c r="J58" s="11" t="s">
        <v>208</v>
      </c>
      <c r="K58" s="45" t="str">
        <f t="shared" ref="K58:K62" si="7">_xlfn.CONCAT("ZON-",A58)</f>
        <v>ZON-58</v>
      </c>
      <c r="L58" s="36" t="s">
        <v>706</v>
      </c>
      <c r="M58" s="36" t="s">
        <v>707</v>
      </c>
      <c r="N58" s="36" t="s">
        <v>689</v>
      </c>
      <c r="O58" s="39" t="s">
        <v>694</v>
      </c>
    </row>
    <row r="59" spans="1:15" ht="11.4" customHeight="1" x14ac:dyDescent="0.3">
      <c r="A59" s="27">
        <v>59</v>
      </c>
      <c r="B59" s="3" t="s">
        <v>230</v>
      </c>
      <c r="C59" s="3" t="s">
        <v>698</v>
      </c>
      <c r="D59" s="3" t="s">
        <v>695</v>
      </c>
      <c r="E59" s="3" t="s">
        <v>683</v>
      </c>
      <c r="F59" s="3" t="s">
        <v>685</v>
      </c>
      <c r="G59" s="11" t="s">
        <v>208</v>
      </c>
      <c r="H59" s="11" t="s">
        <v>208</v>
      </c>
      <c r="I59" s="11" t="s">
        <v>208</v>
      </c>
      <c r="J59" s="11" t="s">
        <v>208</v>
      </c>
      <c r="K59" s="45" t="str">
        <f t="shared" si="7"/>
        <v>ZON-59</v>
      </c>
      <c r="L59" s="36" t="s">
        <v>706</v>
      </c>
      <c r="M59" s="36" t="s">
        <v>707</v>
      </c>
      <c r="N59" s="36" t="s">
        <v>689</v>
      </c>
      <c r="O59" s="39" t="s">
        <v>693</v>
      </c>
    </row>
    <row r="60" spans="1:15" ht="12" customHeight="1" x14ac:dyDescent="0.3">
      <c r="A60" s="27">
        <v>60</v>
      </c>
      <c r="B60" s="3" t="s">
        <v>230</v>
      </c>
      <c r="C60" s="3" t="s">
        <v>698</v>
      </c>
      <c r="D60" s="3" t="s">
        <v>695</v>
      </c>
      <c r="E60" s="3" t="s">
        <v>683</v>
      </c>
      <c r="F60" s="3" t="s">
        <v>686</v>
      </c>
      <c r="G60" s="11" t="s">
        <v>208</v>
      </c>
      <c r="H60" s="11" t="s">
        <v>208</v>
      </c>
      <c r="I60" s="11" t="s">
        <v>208</v>
      </c>
      <c r="J60" s="11" t="s">
        <v>208</v>
      </c>
      <c r="K60" s="45" t="str">
        <f t="shared" si="7"/>
        <v>ZON-60</v>
      </c>
      <c r="L60" s="36" t="s">
        <v>706</v>
      </c>
      <c r="M60" s="36" t="s">
        <v>707</v>
      </c>
      <c r="N60" s="36" t="s">
        <v>689</v>
      </c>
      <c r="O60" s="39" t="s">
        <v>687</v>
      </c>
    </row>
    <row r="61" spans="1:15" ht="11.4" customHeight="1" x14ac:dyDescent="0.3">
      <c r="A61" s="27">
        <v>61</v>
      </c>
      <c r="B61" s="3" t="s">
        <v>230</v>
      </c>
      <c r="C61" s="3" t="s">
        <v>698</v>
      </c>
      <c r="D61" s="3" t="s">
        <v>695</v>
      </c>
      <c r="E61" s="3" t="s">
        <v>683</v>
      </c>
      <c r="F61" s="3" t="s">
        <v>684</v>
      </c>
      <c r="G61" s="11" t="s">
        <v>208</v>
      </c>
      <c r="H61" s="11" t="s">
        <v>208</v>
      </c>
      <c r="I61" s="11" t="s">
        <v>208</v>
      </c>
      <c r="J61" s="11" t="s">
        <v>208</v>
      </c>
      <c r="K61" s="45" t="str">
        <f t="shared" si="7"/>
        <v>ZON-61</v>
      </c>
      <c r="L61" s="36" t="s">
        <v>706</v>
      </c>
      <c r="M61" s="36" t="s">
        <v>707</v>
      </c>
      <c r="N61" s="36" t="s">
        <v>689</v>
      </c>
      <c r="O61" s="39" t="s">
        <v>688</v>
      </c>
    </row>
    <row r="62" spans="1:15" ht="11.4" customHeight="1" x14ac:dyDescent="0.3">
      <c r="A62" s="27">
        <v>62</v>
      </c>
      <c r="B62" s="3" t="s">
        <v>230</v>
      </c>
      <c r="C62" s="3" t="s">
        <v>698</v>
      </c>
      <c r="D62" s="3" t="s">
        <v>695</v>
      </c>
      <c r="E62" s="3" t="s">
        <v>683</v>
      </c>
      <c r="F62" s="3" t="s">
        <v>691</v>
      </c>
      <c r="G62" s="11" t="s">
        <v>208</v>
      </c>
      <c r="H62" s="11" t="s">
        <v>208</v>
      </c>
      <c r="I62" s="11" t="s">
        <v>208</v>
      </c>
      <c r="J62" s="11" t="s">
        <v>208</v>
      </c>
      <c r="K62" s="45" t="str">
        <f t="shared" si="7"/>
        <v>ZON-62</v>
      </c>
      <c r="L62" s="36" t="s">
        <v>706</v>
      </c>
      <c r="M62" s="36" t="s">
        <v>707</v>
      </c>
      <c r="N62" s="36" t="s">
        <v>689</v>
      </c>
      <c r="O62" s="39" t="s">
        <v>690</v>
      </c>
    </row>
    <row r="63" spans="1:15" ht="11.4" customHeight="1" x14ac:dyDescent="0.3">
      <c r="A63" s="27">
        <v>63</v>
      </c>
      <c r="B63" s="3" t="s">
        <v>230</v>
      </c>
      <c r="C63" s="3" t="s">
        <v>698</v>
      </c>
      <c r="D63" s="3" t="s">
        <v>696</v>
      </c>
      <c r="E63" s="3" t="s">
        <v>477</v>
      </c>
      <c r="F63" s="3" t="s">
        <v>517</v>
      </c>
      <c r="G63" s="11" t="s">
        <v>208</v>
      </c>
      <c r="H63" s="11" t="s">
        <v>208</v>
      </c>
      <c r="I63" s="11" t="s">
        <v>504</v>
      </c>
      <c r="J63" s="11" t="s">
        <v>208</v>
      </c>
      <c r="K63" s="45" t="str">
        <f>_xlfn.CONCAT("NUC-",A63)</f>
        <v>NUC-63</v>
      </c>
      <c r="L63" s="36" t="s">
        <v>706</v>
      </c>
      <c r="M63" s="36" t="s">
        <v>708</v>
      </c>
      <c r="N63" s="36" t="s">
        <v>455</v>
      </c>
      <c r="O63" s="40" t="s">
        <v>384</v>
      </c>
    </row>
    <row r="64" spans="1:15" ht="11.4" customHeight="1" x14ac:dyDescent="0.3">
      <c r="A64" s="27">
        <v>64</v>
      </c>
      <c r="B64" s="3" t="s">
        <v>230</v>
      </c>
      <c r="C64" s="3" t="s">
        <v>698</v>
      </c>
      <c r="D64" s="3" t="s">
        <v>696</v>
      </c>
      <c r="E64" s="3" t="s">
        <v>477</v>
      </c>
      <c r="F64" s="3" t="s">
        <v>518</v>
      </c>
      <c r="G64" s="11" t="s">
        <v>208</v>
      </c>
      <c r="H64" s="11" t="s">
        <v>208</v>
      </c>
      <c r="I64" s="11" t="s">
        <v>208</v>
      </c>
      <c r="J64" s="11" t="s">
        <v>208</v>
      </c>
      <c r="K64" s="45" t="str">
        <f t="shared" ref="K64:K75" si="8">_xlfn.CONCAT("NUC-",A64)</f>
        <v>NUC-64</v>
      </c>
      <c r="L64" s="36" t="s">
        <v>706</v>
      </c>
      <c r="M64" s="36" t="s">
        <v>708</v>
      </c>
      <c r="N64" s="36" t="s">
        <v>455</v>
      </c>
      <c r="O64" s="40" t="s">
        <v>385</v>
      </c>
    </row>
    <row r="65" spans="1:15" ht="11.4" customHeight="1" x14ac:dyDescent="0.3">
      <c r="A65" s="27">
        <v>65</v>
      </c>
      <c r="B65" s="3" t="s">
        <v>230</v>
      </c>
      <c r="C65" s="3" t="s">
        <v>698</v>
      </c>
      <c r="D65" s="3" t="s">
        <v>696</v>
      </c>
      <c r="E65" s="3" t="s">
        <v>478</v>
      </c>
      <c r="F65" s="3" t="s">
        <v>392</v>
      </c>
      <c r="G65" s="11" t="s">
        <v>208</v>
      </c>
      <c r="H65" s="11" t="s">
        <v>208</v>
      </c>
      <c r="I65" s="11" t="s">
        <v>550</v>
      </c>
      <c r="J65" s="11" t="s">
        <v>594</v>
      </c>
      <c r="K65" s="45" t="str">
        <f t="shared" si="8"/>
        <v>NUC-65</v>
      </c>
      <c r="L65" s="36" t="s">
        <v>706</v>
      </c>
      <c r="M65" s="36" t="s">
        <v>708</v>
      </c>
      <c r="N65" s="36" t="s">
        <v>456</v>
      </c>
      <c r="O65" s="40" t="s">
        <v>443</v>
      </c>
    </row>
    <row r="66" spans="1:15" ht="11.4" customHeight="1" x14ac:dyDescent="0.3">
      <c r="A66" s="27">
        <v>66</v>
      </c>
      <c r="B66" s="3" t="s">
        <v>230</v>
      </c>
      <c r="C66" s="3" t="s">
        <v>698</v>
      </c>
      <c r="D66" s="3" t="s">
        <v>696</v>
      </c>
      <c r="E66" s="3" t="s">
        <v>478</v>
      </c>
      <c r="F66" s="3" t="s">
        <v>391</v>
      </c>
      <c r="G66" s="11" t="s">
        <v>208</v>
      </c>
      <c r="H66" s="11" t="s">
        <v>208</v>
      </c>
      <c r="I66" s="11" t="s">
        <v>208</v>
      </c>
      <c r="J66" s="11" t="s">
        <v>595</v>
      </c>
      <c r="K66" s="45" t="str">
        <f t="shared" si="8"/>
        <v>NUC-66</v>
      </c>
      <c r="L66" s="36" t="s">
        <v>706</v>
      </c>
      <c r="M66" s="36" t="s">
        <v>708</v>
      </c>
      <c r="N66" s="36" t="s">
        <v>456</v>
      </c>
      <c r="O66" s="40" t="s">
        <v>444</v>
      </c>
    </row>
    <row r="67" spans="1:15" ht="11.4" customHeight="1" x14ac:dyDescent="0.3">
      <c r="A67" s="27">
        <v>67</v>
      </c>
      <c r="B67" s="3" t="s">
        <v>230</v>
      </c>
      <c r="C67" s="3" t="s">
        <v>698</v>
      </c>
      <c r="D67" s="3" t="s">
        <v>696</v>
      </c>
      <c r="E67" s="3" t="s">
        <v>502</v>
      </c>
      <c r="F67" s="3" t="s">
        <v>393</v>
      </c>
      <c r="G67" s="11" t="s">
        <v>208</v>
      </c>
      <c r="H67" s="11" t="s">
        <v>208</v>
      </c>
      <c r="I67" s="11" t="s">
        <v>510</v>
      </c>
      <c r="J67" s="11" t="s">
        <v>627</v>
      </c>
      <c r="K67" s="45" t="str">
        <f t="shared" si="8"/>
        <v>NUC-67</v>
      </c>
      <c r="L67" s="36" t="s">
        <v>706</v>
      </c>
      <c r="M67" s="36" t="s">
        <v>708</v>
      </c>
      <c r="N67" s="36" t="s">
        <v>501</v>
      </c>
      <c r="O67" s="36" t="s">
        <v>599</v>
      </c>
    </row>
    <row r="68" spans="1:15" ht="11.4" customHeight="1" x14ac:dyDescent="0.3">
      <c r="A68" s="27">
        <v>68</v>
      </c>
      <c r="B68" s="3" t="s">
        <v>230</v>
      </c>
      <c r="C68" s="3" t="s">
        <v>698</v>
      </c>
      <c r="D68" s="3" t="s">
        <v>696</v>
      </c>
      <c r="E68" s="3" t="s">
        <v>502</v>
      </c>
      <c r="F68" s="3" t="s">
        <v>394</v>
      </c>
      <c r="G68" s="11" t="s">
        <v>208</v>
      </c>
      <c r="H68" s="11" t="s">
        <v>208</v>
      </c>
      <c r="I68" s="11" t="s">
        <v>208</v>
      </c>
      <c r="J68" s="11" t="s">
        <v>628</v>
      </c>
      <c r="K68" s="45" t="str">
        <f t="shared" si="8"/>
        <v>NUC-68</v>
      </c>
      <c r="L68" s="36" t="s">
        <v>706</v>
      </c>
      <c r="M68" s="36" t="s">
        <v>708</v>
      </c>
      <c r="N68" s="36" t="s">
        <v>501</v>
      </c>
      <c r="O68" s="36" t="s">
        <v>600</v>
      </c>
    </row>
    <row r="69" spans="1:15" ht="11.4" customHeight="1" x14ac:dyDescent="0.3">
      <c r="A69" s="27">
        <v>69</v>
      </c>
      <c r="B69" s="3" t="s">
        <v>230</v>
      </c>
      <c r="C69" s="3" t="s">
        <v>698</v>
      </c>
      <c r="D69" s="3" t="s">
        <v>696</v>
      </c>
      <c r="E69" s="3" t="s">
        <v>502</v>
      </c>
      <c r="F69" s="3" t="s">
        <v>395</v>
      </c>
      <c r="G69" s="11" t="s">
        <v>208</v>
      </c>
      <c r="H69" s="11" t="s">
        <v>208</v>
      </c>
      <c r="I69" s="11" t="s">
        <v>208</v>
      </c>
      <c r="J69" s="11" t="s">
        <v>629</v>
      </c>
      <c r="K69" s="45" t="str">
        <f t="shared" si="8"/>
        <v>NUC-69</v>
      </c>
      <c r="L69" s="36" t="s">
        <v>706</v>
      </c>
      <c r="M69" s="36" t="s">
        <v>708</v>
      </c>
      <c r="N69" s="36" t="s">
        <v>501</v>
      </c>
      <c r="O69" s="36" t="s">
        <v>601</v>
      </c>
    </row>
    <row r="70" spans="1:15" ht="11.4" customHeight="1" x14ac:dyDescent="0.3">
      <c r="A70" s="27">
        <v>70</v>
      </c>
      <c r="B70" s="3" t="s">
        <v>230</v>
      </c>
      <c r="C70" s="3" t="s">
        <v>698</v>
      </c>
      <c r="D70" s="3" t="s">
        <v>696</v>
      </c>
      <c r="E70" s="3" t="s">
        <v>502</v>
      </c>
      <c r="F70" s="3" t="s">
        <v>604</v>
      </c>
      <c r="G70" s="11" t="s">
        <v>208</v>
      </c>
      <c r="H70" s="11" t="s">
        <v>208</v>
      </c>
      <c r="I70" s="11" t="s">
        <v>208</v>
      </c>
      <c r="J70" s="11" t="s">
        <v>630</v>
      </c>
      <c r="K70" s="45" t="str">
        <f t="shared" ref="K70:K72" si="9">_xlfn.CONCAT("NUC-",A70)</f>
        <v>NUC-70</v>
      </c>
      <c r="L70" s="36" t="s">
        <v>706</v>
      </c>
      <c r="M70" s="36" t="s">
        <v>708</v>
      </c>
      <c r="N70" s="36" t="s">
        <v>501</v>
      </c>
      <c r="O70" s="36" t="s">
        <v>623</v>
      </c>
    </row>
    <row r="71" spans="1:15" ht="11.4" customHeight="1" x14ac:dyDescent="0.3">
      <c r="A71" s="27">
        <v>71</v>
      </c>
      <c r="B71" s="3" t="s">
        <v>230</v>
      </c>
      <c r="C71" s="3" t="s">
        <v>698</v>
      </c>
      <c r="D71" s="3" t="s">
        <v>696</v>
      </c>
      <c r="E71" s="3" t="s">
        <v>502</v>
      </c>
      <c r="F71" s="3" t="s">
        <v>605</v>
      </c>
      <c r="G71" s="11" t="s">
        <v>208</v>
      </c>
      <c r="H71" s="11" t="s">
        <v>208</v>
      </c>
      <c r="I71" s="11" t="s">
        <v>208</v>
      </c>
      <c r="J71" s="11" t="s">
        <v>631</v>
      </c>
      <c r="K71" s="45" t="str">
        <f t="shared" si="9"/>
        <v>NUC-71</v>
      </c>
      <c r="L71" s="36" t="s">
        <v>706</v>
      </c>
      <c r="M71" s="36" t="s">
        <v>708</v>
      </c>
      <c r="N71" s="36" t="s">
        <v>501</v>
      </c>
      <c r="O71" s="36" t="s">
        <v>624</v>
      </c>
    </row>
    <row r="72" spans="1:15" ht="11.4" customHeight="1" x14ac:dyDescent="0.3">
      <c r="A72" s="27">
        <v>72</v>
      </c>
      <c r="B72" s="3" t="s">
        <v>230</v>
      </c>
      <c r="C72" s="3" t="s">
        <v>698</v>
      </c>
      <c r="D72" s="3" t="s">
        <v>696</v>
      </c>
      <c r="E72" s="3" t="s">
        <v>502</v>
      </c>
      <c r="F72" s="3" t="s">
        <v>606</v>
      </c>
      <c r="G72" s="11" t="s">
        <v>208</v>
      </c>
      <c r="H72" s="11" t="s">
        <v>208</v>
      </c>
      <c r="I72" s="11" t="s">
        <v>208</v>
      </c>
      <c r="J72" s="11" t="s">
        <v>632</v>
      </c>
      <c r="K72" s="45" t="str">
        <f t="shared" si="9"/>
        <v>NUC-72</v>
      </c>
      <c r="L72" s="36" t="s">
        <v>706</v>
      </c>
      <c r="M72" s="36" t="s">
        <v>708</v>
      </c>
      <c r="N72" s="36" t="s">
        <v>501</v>
      </c>
      <c r="O72" s="36" t="s">
        <v>625</v>
      </c>
    </row>
    <row r="73" spans="1:15" ht="11.4" customHeight="1" x14ac:dyDescent="0.3">
      <c r="A73" s="27">
        <v>73</v>
      </c>
      <c r="B73" s="3" t="s">
        <v>230</v>
      </c>
      <c r="C73" s="3" t="s">
        <v>698</v>
      </c>
      <c r="D73" s="3" t="s">
        <v>696</v>
      </c>
      <c r="E73" s="3" t="s">
        <v>502</v>
      </c>
      <c r="F73" s="3" t="s">
        <v>607</v>
      </c>
      <c r="G73" s="11" t="s">
        <v>208</v>
      </c>
      <c r="H73" s="11" t="s">
        <v>208</v>
      </c>
      <c r="I73" s="11" t="s">
        <v>208</v>
      </c>
      <c r="J73" s="11" t="s">
        <v>633</v>
      </c>
      <c r="K73" s="45" t="str">
        <f t="shared" si="8"/>
        <v>NUC-73</v>
      </c>
      <c r="L73" s="36" t="s">
        <v>706</v>
      </c>
      <c r="M73" s="36" t="s">
        <v>708</v>
      </c>
      <c r="N73" s="36" t="s">
        <v>501</v>
      </c>
      <c r="O73" s="36" t="s">
        <v>626</v>
      </c>
    </row>
    <row r="74" spans="1:15" ht="11.4" customHeight="1" x14ac:dyDescent="0.3">
      <c r="A74" s="27">
        <v>74</v>
      </c>
      <c r="B74" s="3" t="s">
        <v>230</v>
      </c>
      <c r="C74" s="3" t="s">
        <v>698</v>
      </c>
      <c r="D74" s="3" t="s">
        <v>696</v>
      </c>
      <c r="E74" s="3" t="s">
        <v>502</v>
      </c>
      <c r="F74" s="3" t="s">
        <v>396</v>
      </c>
      <c r="G74" s="11" t="s">
        <v>208</v>
      </c>
      <c r="H74" s="11" t="s">
        <v>208</v>
      </c>
      <c r="I74" s="11" t="s">
        <v>208</v>
      </c>
      <c r="J74" s="11" t="s">
        <v>634</v>
      </c>
      <c r="K74" s="45" t="str">
        <f t="shared" si="8"/>
        <v>NUC-74</v>
      </c>
      <c r="L74" s="36" t="s">
        <v>706</v>
      </c>
      <c r="M74" s="36" t="s">
        <v>708</v>
      </c>
      <c r="N74" s="36" t="s">
        <v>501</v>
      </c>
      <c r="O74" s="36" t="s">
        <v>602</v>
      </c>
    </row>
    <row r="75" spans="1:15" ht="11.4" customHeight="1" x14ac:dyDescent="0.3">
      <c r="A75" s="27">
        <v>75</v>
      </c>
      <c r="B75" s="3" t="s">
        <v>230</v>
      </c>
      <c r="C75" s="3" t="s">
        <v>698</v>
      </c>
      <c r="D75" s="3" t="s">
        <v>696</v>
      </c>
      <c r="E75" s="3" t="s">
        <v>502</v>
      </c>
      <c r="F75" s="3" t="s">
        <v>397</v>
      </c>
      <c r="G75" s="11" t="s">
        <v>208</v>
      </c>
      <c r="H75" s="11" t="s">
        <v>208</v>
      </c>
      <c r="I75" s="11" t="s">
        <v>208</v>
      </c>
      <c r="J75" s="11" t="s">
        <v>635</v>
      </c>
      <c r="K75" s="45" t="str">
        <f t="shared" si="8"/>
        <v>NUC-75</v>
      </c>
      <c r="L75" s="36" t="s">
        <v>706</v>
      </c>
      <c r="M75" s="36" t="s">
        <v>708</v>
      </c>
      <c r="N75" s="36" t="s">
        <v>501</v>
      </c>
      <c r="O75" s="36" t="s">
        <v>603</v>
      </c>
    </row>
    <row r="76" spans="1:15" ht="11.4" customHeight="1" x14ac:dyDescent="0.3">
      <c r="A76" s="27">
        <v>76</v>
      </c>
      <c r="B76" s="3" t="s">
        <v>230</v>
      </c>
      <c r="C76" s="3" t="s">
        <v>698</v>
      </c>
      <c r="D76" s="3" t="s">
        <v>636</v>
      </c>
      <c r="E76" s="3" t="s">
        <v>638</v>
      </c>
      <c r="F76" s="3" t="s">
        <v>560</v>
      </c>
      <c r="G76" s="11" t="s">
        <v>208</v>
      </c>
      <c r="H76" s="11" t="s">
        <v>675</v>
      </c>
      <c r="I76" s="11" t="s">
        <v>208</v>
      </c>
      <c r="J76" s="11" t="s">
        <v>208</v>
      </c>
      <c r="K76" s="45" t="str">
        <f>_xlfn.CONCAT("AND-",A76)</f>
        <v>AND-76</v>
      </c>
      <c r="L76" s="36" t="s">
        <v>701</v>
      </c>
      <c r="M76" s="35" t="s">
        <v>705</v>
      </c>
      <c r="N76" s="36" t="s">
        <v>590</v>
      </c>
      <c r="O76" s="35" t="s">
        <v>563</v>
      </c>
    </row>
    <row r="77" spans="1:15" ht="11.4" customHeight="1" x14ac:dyDescent="0.3">
      <c r="A77" s="27">
        <v>77</v>
      </c>
      <c r="B77" s="3" t="s">
        <v>230</v>
      </c>
      <c r="C77" s="3" t="s">
        <v>698</v>
      </c>
      <c r="D77" s="3" t="s">
        <v>636</v>
      </c>
      <c r="E77" s="3" t="s">
        <v>638</v>
      </c>
      <c r="F77" s="3" t="s">
        <v>559</v>
      </c>
      <c r="G77" s="11" t="s">
        <v>208</v>
      </c>
      <c r="H77" s="11" t="s">
        <v>208</v>
      </c>
      <c r="I77" s="11" t="s">
        <v>208</v>
      </c>
      <c r="J77" s="11" t="s">
        <v>208</v>
      </c>
      <c r="K77" s="45" t="str">
        <f t="shared" ref="K77:K89" si="10">_xlfn.CONCAT("AND-",A77)</f>
        <v>AND-77</v>
      </c>
      <c r="L77" s="36" t="s">
        <v>701</v>
      </c>
      <c r="M77" s="35" t="s">
        <v>705</v>
      </c>
      <c r="N77" s="36" t="s">
        <v>590</v>
      </c>
      <c r="O77" s="35" t="s">
        <v>564</v>
      </c>
    </row>
    <row r="78" spans="1:15" ht="11.4" customHeight="1" x14ac:dyDescent="0.3">
      <c r="A78" s="27">
        <v>78</v>
      </c>
      <c r="B78" s="3" t="s">
        <v>230</v>
      </c>
      <c r="C78" s="3" t="s">
        <v>698</v>
      </c>
      <c r="D78" s="3" t="s">
        <v>636</v>
      </c>
      <c r="E78" s="3" t="s">
        <v>638</v>
      </c>
      <c r="F78" s="3" t="s">
        <v>556</v>
      </c>
      <c r="G78" s="11" t="s">
        <v>208</v>
      </c>
      <c r="H78" s="11" t="s">
        <v>208</v>
      </c>
      <c r="I78" s="11" t="s">
        <v>208</v>
      </c>
      <c r="J78" s="11" t="s">
        <v>208</v>
      </c>
      <c r="K78" s="45" t="str">
        <f t="shared" si="10"/>
        <v>AND-78</v>
      </c>
      <c r="L78" s="36" t="s">
        <v>701</v>
      </c>
      <c r="M78" s="35" t="s">
        <v>705</v>
      </c>
      <c r="N78" s="36" t="s">
        <v>590</v>
      </c>
      <c r="O78" s="35" t="s">
        <v>565</v>
      </c>
    </row>
    <row r="79" spans="1:15" ht="11.4" customHeight="1" x14ac:dyDescent="0.3">
      <c r="A79" s="27">
        <v>79</v>
      </c>
      <c r="B79" s="3" t="s">
        <v>230</v>
      </c>
      <c r="C79" s="3" t="s">
        <v>698</v>
      </c>
      <c r="D79" s="3" t="s">
        <v>636</v>
      </c>
      <c r="E79" s="3" t="s">
        <v>638</v>
      </c>
      <c r="F79" s="3" t="s">
        <v>557</v>
      </c>
      <c r="G79" s="11" t="s">
        <v>208</v>
      </c>
      <c r="H79" s="11" t="s">
        <v>208</v>
      </c>
      <c r="I79" s="11" t="s">
        <v>208</v>
      </c>
      <c r="J79" s="11" t="s">
        <v>208</v>
      </c>
      <c r="K79" s="45" t="str">
        <f t="shared" si="10"/>
        <v>AND-79</v>
      </c>
      <c r="L79" s="36" t="s">
        <v>701</v>
      </c>
      <c r="M79" s="35" t="s">
        <v>705</v>
      </c>
      <c r="N79" s="36" t="s">
        <v>590</v>
      </c>
      <c r="O79" s="35" t="s">
        <v>566</v>
      </c>
    </row>
    <row r="80" spans="1:15" ht="11.4" customHeight="1" x14ac:dyDescent="0.3">
      <c r="A80" s="27">
        <v>80</v>
      </c>
      <c r="B80" s="3" t="s">
        <v>230</v>
      </c>
      <c r="C80" s="3" t="s">
        <v>698</v>
      </c>
      <c r="D80" s="3" t="s">
        <v>636</v>
      </c>
      <c r="E80" s="3" t="s">
        <v>638</v>
      </c>
      <c r="F80" s="3" t="s">
        <v>558</v>
      </c>
      <c r="G80" s="11" t="s">
        <v>208</v>
      </c>
      <c r="H80" s="11" t="s">
        <v>208</v>
      </c>
      <c r="I80" s="11" t="s">
        <v>208</v>
      </c>
      <c r="J80" s="11" t="s">
        <v>208</v>
      </c>
      <c r="K80" s="45" t="str">
        <f t="shared" si="10"/>
        <v>AND-80</v>
      </c>
      <c r="L80" s="36" t="s">
        <v>701</v>
      </c>
      <c r="M80" s="35" t="s">
        <v>705</v>
      </c>
      <c r="N80" s="36" t="s">
        <v>590</v>
      </c>
      <c r="O80" s="35" t="s">
        <v>567</v>
      </c>
    </row>
    <row r="81" spans="1:15" ht="11.4" customHeight="1" x14ac:dyDescent="0.3">
      <c r="A81" s="27">
        <v>81</v>
      </c>
      <c r="B81" s="3" t="s">
        <v>230</v>
      </c>
      <c r="C81" s="3" t="s">
        <v>698</v>
      </c>
      <c r="D81" s="3" t="s">
        <v>636</v>
      </c>
      <c r="E81" s="3" t="s">
        <v>637</v>
      </c>
      <c r="F81" s="3" t="s">
        <v>580</v>
      </c>
      <c r="G81" s="11" t="s">
        <v>208</v>
      </c>
      <c r="H81" s="11" t="s">
        <v>208</v>
      </c>
      <c r="I81" s="11" t="s">
        <v>208</v>
      </c>
      <c r="J81" s="11" t="s">
        <v>208</v>
      </c>
      <c r="K81" s="45" t="str">
        <f t="shared" si="10"/>
        <v>AND-81</v>
      </c>
      <c r="L81" s="36" t="s">
        <v>701</v>
      </c>
      <c r="M81" s="35" t="s">
        <v>704</v>
      </c>
      <c r="N81" s="36" t="s">
        <v>589</v>
      </c>
      <c r="O81" s="35" t="s">
        <v>584</v>
      </c>
    </row>
    <row r="82" spans="1:15" ht="11.4" customHeight="1" x14ac:dyDescent="0.3">
      <c r="A82" s="27">
        <v>82</v>
      </c>
      <c r="B82" s="3" t="s">
        <v>230</v>
      </c>
      <c r="C82" s="3" t="s">
        <v>698</v>
      </c>
      <c r="D82" s="3" t="s">
        <v>636</v>
      </c>
      <c r="E82" s="3" t="s">
        <v>637</v>
      </c>
      <c r="F82" s="3" t="s">
        <v>582</v>
      </c>
      <c r="G82" s="11" t="s">
        <v>208</v>
      </c>
      <c r="H82" s="11" t="s">
        <v>208</v>
      </c>
      <c r="I82" s="11" t="s">
        <v>208</v>
      </c>
      <c r="J82" s="11" t="s">
        <v>208</v>
      </c>
      <c r="K82" s="45" t="str">
        <f t="shared" si="10"/>
        <v>AND-82</v>
      </c>
      <c r="L82" s="36" t="s">
        <v>701</v>
      </c>
      <c r="M82" s="35" t="s">
        <v>704</v>
      </c>
      <c r="N82" s="36" t="s">
        <v>589</v>
      </c>
      <c r="O82" s="35" t="s">
        <v>586</v>
      </c>
    </row>
    <row r="83" spans="1:15" ht="11.4" customHeight="1" x14ac:dyDescent="0.3">
      <c r="A83" s="27">
        <v>83</v>
      </c>
      <c r="B83" s="3" t="s">
        <v>230</v>
      </c>
      <c r="C83" s="3" t="s">
        <v>698</v>
      </c>
      <c r="D83" s="3" t="s">
        <v>636</v>
      </c>
      <c r="E83" s="3" t="s">
        <v>637</v>
      </c>
      <c r="F83" s="3" t="s">
        <v>581</v>
      </c>
      <c r="G83" s="11" t="s">
        <v>208</v>
      </c>
      <c r="H83" s="11" t="s">
        <v>208</v>
      </c>
      <c r="I83" s="11" t="s">
        <v>208</v>
      </c>
      <c r="J83" s="11" t="s">
        <v>208</v>
      </c>
      <c r="K83" s="45" t="str">
        <f t="shared" si="10"/>
        <v>AND-83</v>
      </c>
      <c r="L83" s="36" t="s">
        <v>701</v>
      </c>
      <c r="M83" s="35" t="s">
        <v>704</v>
      </c>
      <c r="N83" s="36" t="s">
        <v>589</v>
      </c>
      <c r="O83" s="35" t="s">
        <v>587</v>
      </c>
    </row>
    <row r="84" spans="1:15" ht="11.4" customHeight="1" x14ac:dyDescent="0.3">
      <c r="A84" s="27">
        <v>84</v>
      </c>
      <c r="B84" s="3" t="s">
        <v>230</v>
      </c>
      <c r="C84" s="3" t="s">
        <v>698</v>
      </c>
      <c r="D84" s="3" t="s">
        <v>636</v>
      </c>
      <c r="E84" s="3" t="s">
        <v>637</v>
      </c>
      <c r="F84" s="3" t="s">
        <v>583</v>
      </c>
      <c r="G84" s="11" t="s">
        <v>208</v>
      </c>
      <c r="H84" s="11" t="s">
        <v>208</v>
      </c>
      <c r="I84" s="11" t="s">
        <v>208</v>
      </c>
      <c r="J84" s="11" t="s">
        <v>208</v>
      </c>
      <c r="K84" s="45" t="str">
        <f t="shared" si="10"/>
        <v>AND-84</v>
      </c>
      <c r="L84" s="36" t="s">
        <v>701</v>
      </c>
      <c r="M84" s="35" t="s">
        <v>704</v>
      </c>
      <c r="N84" s="36" t="s">
        <v>589</v>
      </c>
      <c r="O84" s="35" t="s">
        <v>585</v>
      </c>
    </row>
    <row r="85" spans="1:15" ht="11.4" customHeight="1" x14ac:dyDescent="0.3">
      <c r="A85" s="27">
        <v>85</v>
      </c>
      <c r="B85" s="3" t="s">
        <v>230</v>
      </c>
      <c r="C85" s="3" t="s">
        <v>698</v>
      </c>
      <c r="D85" s="3" t="s">
        <v>636</v>
      </c>
      <c r="E85" s="3" t="s">
        <v>637</v>
      </c>
      <c r="F85" s="3" t="s">
        <v>561</v>
      </c>
      <c r="G85" s="11" t="s">
        <v>208</v>
      </c>
      <c r="H85" s="11" t="s">
        <v>208</v>
      </c>
      <c r="I85" s="11" t="s">
        <v>208</v>
      </c>
      <c r="J85" s="11" t="s">
        <v>208</v>
      </c>
      <c r="K85" s="45" t="str">
        <f t="shared" si="10"/>
        <v>AND-85</v>
      </c>
      <c r="L85" s="36" t="s">
        <v>701</v>
      </c>
      <c r="M85" s="35" t="s">
        <v>704</v>
      </c>
      <c r="N85" s="36" t="s">
        <v>589</v>
      </c>
      <c r="O85" s="35" t="s">
        <v>568</v>
      </c>
    </row>
    <row r="86" spans="1:15" ht="11.4" customHeight="1" x14ac:dyDescent="0.3">
      <c r="A86" s="27">
        <v>86</v>
      </c>
      <c r="B86" s="3" t="s">
        <v>230</v>
      </c>
      <c r="C86" s="3" t="s">
        <v>698</v>
      </c>
      <c r="D86" s="3" t="s">
        <v>636</v>
      </c>
      <c r="E86" s="3" t="s">
        <v>637</v>
      </c>
      <c r="F86" s="3" t="s">
        <v>562</v>
      </c>
      <c r="G86" s="11" t="s">
        <v>208</v>
      </c>
      <c r="H86" s="11" t="s">
        <v>208</v>
      </c>
      <c r="I86" s="11" t="s">
        <v>208</v>
      </c>
      <c r="J86" s="11" t="s">
        <v>208</v>
      </c>
      <c r="K86" s="45" t="str">
        <f t="shared" si="10"/>
        <v>AND-86</v>
      </c>
      <c r="L86" s="36" t="s">
        <v>701</v>
      </c>
      <c r="M86" s="35" t="s">
        <v>704</v>
      </c>
      <c r="N86" s="36" t="s">
        <v>589</v>
      </c>
      <c r="O86" s="35" t="s">
        <v>588</v>
      </c>
    </row>
    <row r="87" spans="1:15" ht="11.4" customHeight="1" x14ac:dyDescent="0.3">
      <c r="A87" s="27">
        <v>87</v>
      </c>
      <c r="B87" s="3" t="s">
        <v>230</v>
      </c>
      <c r="C87" s="3" t="s">
        <v>698</v>
      </c>
      <c r="D87" s="3" t="s">
        <v>639</v>
      </c>
      <c r="E87" s="3" t="s">
        <v>668</v>
      </c>
      <c r="F87" s="3" t="s">
        <v>569</v>
      </c>
      <c r="G87" s="11" t="s">
        <v>208</v>
      </c>
      <c r="H87" s="11" t="s">
        <v>671</v>
      </c>
      <c r="I87" s="11" t="s">
        <v>208</v>
      </c>
      <c r="J87" s="11" t="s">
        <v>208</v>
      </c>
      <c r="K87" s="45" t="str">
        <f t="shared" si="10"/>
        <v>AND-87</v>
      </c>
      <c r="L87" s="36" t="s">
        <v>702</v>
      </c>
      <c r="M87" s="36" t="s">
        <v>703</v>
      </c>
      <c r="N87" s="36" t="s">
        <v>576</v>
      </c>
      <c r="O87" s="35" t="s">
        <v>575</v>
      </c>
    </row>
    <row r="88" spans="1:15" ht="11.4" customHeight="1" x14ac:dyDescent="0.3">
      <c r="A88" s="27">
        <v>88</v>
      </c>
      <c r="B88" s="3" t="s">
        <v>230</v>
      </c>
      <c r="C88" s="3" t="s">
        <v>698</v>
      </c>
      <c r="D88" s="3" t="s">
        <v>639</v>
      </c>
      <c r="E88" s="3" t="s">
        <v>669</v>
      </c>
      <c r="F88" s="3" t="s">
        <v>571</v>
      </c>
      <c r="G88" s="11" t="s">
        <v>208</v>
      </c>
      <c r="H88" s="11" t="s">
        <v>208</v>
      </c>
      <c r="I88" s="11" t="s">
        <v>208</v>
      </c>
      <c r="J88" s="11" t="s">
        <v>682</v>
      </c>
      <c r="K88" s="45" t="str">
        <f t="shared" si="10"/>
        <v>AND-88</v>
      </c>
      <c r="L88" s="36" t="s">
        <v>702</v>
      </c>
      <c r="M88" s="36" t="s">
        <v>703</v>
      </c>
      <c r="N88" s="35" t="s">
        <v>570</v>
      </c>
      <c r="O88" s="35" t="s">
        <v>579</v>
      </c>
    </row>
    <row r="89" spans="1:15" ht="11.4" customHeight="1" x14ac:dyDescent="0.3">
      <c r="A89" s="27">
        <v>89</v>
      </c>
      <c r="B89" s="3" t="s">
        <v>230</v>
      </c>
      <c r="C89" s="3" t="s">
        <v>698</v>
      </c>
      <c r="D89" s="3" t="s">
        <v>639</v>
      </c>
      <c r="E89" s="3" t="s">
        <v>669</v>
      </c>
      <c r="F89" s="3" t="s">
        <v>572</v>
      </c>
      <c r="G89" s="11" t="s">
        <v>208</v>
      </c>
      <c r="H89" s="11" t="s">
        <v>208</v>
      </c>
      <c r="I89" s="11" t="s">
        <v>208</v>
      </c>
      <c r="J89" s="11" t="s">
        <v>678</v>
      </c>
      <c r="K89" s="45" t="str">
        <f t="shared" si="10"/>
        <v>AND-89</v>
      </c>
      <c r="L89" s="36" t="s">
        <v>702</v>
      </c>
      <c r="M89" s="36" t="s">
        <v>703</v>
      </c>
      <c r="N89" s="35" t="s">
        <v>570</v>
      </c>
      <c r="O89" s="35" t="s">
        <v>578</v>
      </c>
    </row>
    <row r="90" spans="1:15" ht="11.4" customHeight="1" x14ac:dyDescent="0.3">
      <c r="A90" s="27">
        <v>90</v>
      </c>
      <c r="B90" s="3" t="s">
        <v>230</v>
      </c>
      <c r="C90" s="3" t="s">
        <v>698</v>
      </c>
      <c r="D90" s="3" t="s">
        <v>732</v>
      </c>
      <c r="E90" s="3" t="s">
        <v>729</v>
      </c>
      <c r="F90" s="3" t="s">
        <v>733</v>
      </c>
      <c r="G90" s="11" t="s">
        <v>208</v>
      </c>
      <c r="H90" s="11" t="s">
        <v>731</v>
      </c>
      <c r="I90" s="34" t="s">
        <v>208</v>
      </c>
      <c r="J90" s="11" t="s">
        <v>756</v>
      </c>
      <c r="K90" s="45" t="str">
        <f>_xlfn.CONCAT("FOR-",A90)</f>
        <v>FOR-90</v>
      </c>
      <c r="L90" s="35" t="s">
        <v>726</v>
      </c>
      <c r="M90" s="35" t="s">
        <v>727</v>
      </c>
      <c r="N90" s="35" t="s">
        <v>725</v>
      </c>
      <c r="O90" s="35" t="s">
        <v>715</v>
      </c>
    </row>
    <row r="91" spans="1:15" ht="11.4" customHeight="1" x14ac:dyDescent="0.3">
      <c r="A91" s="27">
        <v>91</v>
      </c>
      <c r="B91" s="3" t="s">
        <v>230</v>
      </c>
      <c r="C91" s="3" t="s">
        <v>698</v>
      </c>
      <c r="D91" s="3" t="s">
        <v>732</v>
      </c>
      <c r="E91" s="3" t="s">
        <v>729</v>
      </c>
      <c r="F91" s="3" t="s">
        <v>747</v>
      </c>
      <c r="G91" s="11" t="s">
        <v>208</v>
      </c>
      <c r="H91" s="34" t="s">
        <v>208</v>
      </c>
      <c r="I91" s="34" t="s">
        <v>208</v>
      </c>
      <c r="J91" s="34" t="s">
        <v>208</v>
      </c>
      <c r="K91" s="45" t="str">
        <f t="shared" ref="K91:K99" si="11">_xlfn.CONCAT("FOR-",A91)</f>
        <v>FOR-91</v>
      </c>
      <c r="L91" s="35" t="s">
        <v>726</v>
      </c>
      <c r="M91" s="35" t="s">
        <v>727</v>
      </c>
      <c r="N91" s="35" t="s">
        <v>725</v>
      </c>
      <c r="O91" s="35" t="s">
        <v>716</v>
      </c>
    </row>
    <row r="92" spans="1:15" ht="11.4" customHeight="1" x14ac:dyDescent="0.3">
      <c r="A92" s="27">
        <v>92</v>
      </c>
      <c r="B92" s="3" t="s">
        <v>230</v>
      </c>
      <c r="C92" s="3" t="s">
        <v>698</v>
      </c>
      <c r="D92" s="3" t="s">
        <v>732</v>
      </c>
      <c r="E92" s="3" t="s">
        <v>729</v>
      </c>
      <c r="F92" s="3" t="s">
        <v>748</v>
      </c>
      <c r="G92" s="11" t="s">
        <v>208</v>
      </c>
      <c r="H92" s="34" t="s">
        <v>208</v>
      </c>
      <c r="I92" s="34" t="s">
        <v>208</v>
      </c>
      <c r="J92" s="34" t="s">
        <v>208</v>
      </c>
      <c r="K92" s="45" t="str">
        <f t="shared" si="11"/>
        <v>FOR-92</v>
      </c>
      <c r="L92" s="35" t="s">
        <v>726</v>
      </c>
      <c r="M92" s="35" t="s">
        <v>727</v>
      </c>
      <c r="N92" s="35" t="s">
        <v>725</v>
      </c>
      <c r="O92" s="35" t="s">
        <v>717</v>
      </c>
    </row>
    <row r="93" spans="1:15" ht="11.4" customHeight="1" x14ac:dyDescent="0.3">
      <c r="A93" s="27">
        <v>93</v>
      </c>
      <c r="B93" s="3" t="s">
        <v>230</v>
      </c>
      <c r="C93" s="3" t="s">
        <v>698</v>
      </c>
      <c r="D93" s="3" t="s">
        <v>732</v>
      </c>
      <c r="E93" s="3" t="s">
        <v>729</v>
      </c>
      <c r="F93" s="3" t="s">
        <v>749</v>
      </c>
      <c r="G93" s="11" t="s">
        <v>208</v>
      </c>
      <c r="H93" s="34" t="s">
        <v>208</v>
      </c>
      <c r="I93" s="34" t="s">
        <v>208</v>
      </c>
      <c r="J93" s="34" t="s">
        <v>208</v>
      </c>
      <c r="K93" s="45" t="str">
        <f t="shared" si="11"/>
        <v>FOR-93</v>
      </c>
      <c r="L93" s="35" t="s">
        <v>726</v>
      </c>
      <c r="M93" s="35" t="s">
        <v>727</v>
      </c>
      <c r="N93" s="35" t="s">
        <v>725</v>
      </c>
      <c r="O93" s="35" t="s">
        <v>718</v>
      </c>
    </row>
    <row r="94" spans="1:15" ht="11.4" customHeight="1" x14ac:dyDescent="0.3">
      <c r="A94" s="27">
        <v>94</v>
      </c>
      <c r="B94" s="3" t="s">
        <v>230</v>
      </c>
      <c r="C94" s="3" t="s">
        <v>698</v>
      </c>
      <c r="D94" s="3" t="s">
        <v>732</v>
      </c>
      <c r="E94" s="3" t="s">
        <v>729</v>
      </c>
      <c r="F94" s="3" t="s">
        <v>750</v>
      </c>
      <c r="G94" s="11" t="s">
        <v>208</v>
      </c>
      <c r="H94" s="34" t="s">
        <v>208</v>
      </c>
      <c r="I94" s="34" t="s">
        <v>208</v>
      </c>
      <c r="J94" s="34" t="s">
        <v>208</v>
      </c>
      <c r="K94" s="45" t="str">
        <f t="shared" si="11"/>
        <v>FOR-94</v>
      </c>
      <c r="L94" s="35" t="s">
        <v>726</v>
      </c>
      <c r="M94" s="35" t="s">
        <v>727</v>
      </c>
      <c r="N94" s="35" t="s">
        <v>725</v>
      </c>
      <c r="O94" s="35" t="s">
        <v>719</v>
      </c>
    </row>
    <row r="95" spans="1:15" ht="11.4" customHeight="1" x14ac:dyDescent="0.3">
      <c r="A95" s="27">
        <v>95</v>
      </c>
      <c r="B95" s="3" t="s">
        <v>230</v>
      </c>
      <c r="C95" s="3" t="s">
        <v>698</v>
      </c>
      <c r="D95" s="3" t="s">
        <v>732</v>
      </c>
      <c r="E95" s="3" t="s">
        <v>729</v>
      </c>
      <c r="F95" s="3" t="s">
        <v>751</v>
      </c>
      <c r="G95" s="11" t="s">
        <v>208</v>
      </c>
      <c r="H95" s="34" t="s">
        <v>208</v>
      </c>
      <c r="I95" s="34" t="s">
        <v>208</v>
      </c>
      <c r="J95" s="34" t="s">
        <v>208</v>
      </c>
      <c r="K95" s="45" t="str">
        <f t="shared" si="11"/>
        <v>FOR-95</v>
      </c>
      <c r="L95" s="35" t="s">
        <v>726</v>
      </c>
      <c r="M95" s="35" t="s">
        <v>727</v>
      </c>
      <c r="N95" s="35" t="s">
        <v>725</v>
      </c>
      <c r="O95" s="35" t="s">
        <v>720</v>
      </c>
    </row>
    <row r="96" spans="1:15" ht="11.4" customHeight="1" x14ac:dyDescent="0.3">
      <c r="A96" s="27">
        <v>96</v>
      </c>
      <c r="B96" s="3" t="s">
        <v>230</v>
      </c>
      <c r="C96" s="3" t="s">
        <v>698</v>
      </c>
      <c r="D96" s="3" t="s">
        <v>732</v>
      </c>
      <c r="E96" s="3" t="s">
        <v>729</v>
      </c>
      <c r="F96" s="3" t="s">
        <v>752</v>
      </c>
      <c r="G96" s="11" t="s">
        <v>208</v>
      </c>
      <c r="H96" s="34" t="s">
        <v>208</v>
      </c>
      <c r="I96" s="34" t="s">
        <v>208</v>
      </c>
      <c r="J96" s="34" t="s">
        <v>208</v>
      </c>
      <c r="K96" s="45" t="str">
        <f t="shared" si="11"/>
        <v>FOR-96</v>
      </c>
      <c r="L96" s="35" t="s">
        <v>726</v>
      </c>
      <c r="M96" s="35" t="s">
        <v>727</v>
      </c>
      <c r="N96" s="35" t="s">
        <v>725</v>
      </c>
      <c r="O96" s="35" t="s">
        <v>721</v>
      </c>
    </row>
    <row r="97" spans="1:15" ht="11.4" customHeight="1" x14ac:dyDescent="0.3">
      <c r="A97" s="27">
        <v>97</v>
      </c>
      <c r="B97" s="3" t="s">
        <v>230</v>
      </c>
      <c r="C97" s="3" t="s">
        <v>698</v>
      </c>
      <c r="D97" s="3" t="s">
        <v>732</v>
      </c>
      <c r="E97" s="3" t="s">
        <v>729</v>
      </c>
      <c r="F97" s="3" t="s">
        <v>714</v>
      </c>
      <c r="G97" s="11" t="s">
        <v>208</v>
      </c>
      <c r="H97" s="34" t="s">
        <v>208</v>
      </c>
      <c r="I97" s="34" t="s">
        <v>208</v>
      </c>
      <c r="J97" s="34" t="s">
        <v>208</v>
      </c>
      <c r="K97" s="45" t="str">
        <f t="shared" si="11"/>
        <v>FOR-97</v>
      </c>
      <c r="L97" s="35" t="s">
        <v>726</v>
      </c>
      <c r="M97" s="35" t="s">
        <v>727</v>
      </c>
      <c r="N97" s="35" t="s">
        <v>725</v>
      </c>
      <c r="O97" s="35" t="s">
        <v>722</v>
      </c>
    </row>
    <row r="98" spans="1:15" ht="11.4" customHeight="1" x14ac:dyDescent="0.3">
      <c r="A98" s="27">
        <v>98</v>
      </c>
      <c r="B98" s="3" t="s">
        <v>230</v>
      </c>
      <c r="C98" s="3" t="s">
        <v>698</v>
      </c>
      <c r="D98" s="3" t="s">
        <v>732</v>
      </c>
      <c r="E98" s="3" t="s">
        <v>729</v>
      </c>
      <c r="F98" s="3" t="s">
        <v>753</v>
      </c>
      <c r="G98" s="11" t="s">
        <v>208</v>
      </c>
      <c r="H98" s="34" t="s">
        <v>208</v>
      </c>
      <c r="I98" s="34" t="s">
        <v>208</v>
      </c>
      <c r="J98" s="34" t="s">
        <v>208</v>
      </c>
      <c r="K98" s="45" t="str">
        <f t="shared" si="11"/>
        <v>FOR-98</v>
      </c>
      <c r="L98" s="35" t="s">
        <v>726</v>
      </c>
      <c r="M98" s="35" t="s">
        <v>727</v>
      </c>
      <c r="N98" s="35" t="s">
        <v>725</v>
      </c>
      <c r="O98" s="35" t="s">
        <v>724</v>
      </c>
    </row>
    <row r="99" spans="1:15" ht="11.4" customHeight="1" x14ac:dyDescent="0.3">
      <c r="A99" s="27">
        <v>99</v>
      </c>
      <c r="B99" s="3" t="s">
        <v>230</v>
      </c>
      <c r="C99" s="3" t="s">
        <v>698</v>
      </c>
      <c r="D99" s="3" t="s">
        <v>732</v>
      </c>
      <c r="E99" s="3" t="s">
        <v>730</v>
      </c>
      <c r="F99" s="3" t="s">
        <v>763</v>
      </c>
      <c r="G99" s="11" t="s">
        <v>208</v>
      </c>
      <c r="H99" s="34" t="s">
        <v>208</v>
      </c>
      <c r="I99" s="34" t="s">
        <v>208</v>
      </c>
      <c r="J99" s="34" t="s">
        <v>208</v>
      </c>
      <c r="K99" s="45" t="str">
        <f t="shared" si="11"/>
        <v>FOR-99</v>
      </c>
      <c r="L99" s="35" t="s">
        <v>726</v>
      </c>
      <c r="M99" s="35" t="s">
        <v>728</v>
      </c>
      <c r="N99" s="35" t="s">
        <v>728</v>
      </c>
      <c r="O99" s="35" t="s">
        <v>764</v>
      </c>
    </row>
    <row r="100" spans="1:15" ht="11.4" customHeight="1" x14ac:dyDescent="0.3">
      <c r="A100" s="27">
        <v>100</v>
      </c>
      <c r="B100" s="3" t="s">
        <v>230</v>
      </c>
      <c r="C100" s="3" t="s">
        <v>698</v>
      </c>
      <c r="D100" s="3" t="s">
        <v>732</v>
      </c>
      <c r="E100" s="3" t="s">
        <v>730</v>
      </c>
      <c r="F100" s="3" t="s">
        <v>723</v>
      </c>
      <c r="G100" s="11" t="s">
        <v>208</v>
      </c>
      <c r="H100" s="34" t="s">
        <v>208</v>
      </c>
      <c r="I100" s="34" t="s">
        <v>208</v>
      </c>
      <c r="J100" s="34" t="s">
        <v>208</v>
      </c>
      <c r="K100" s="45" t="str">
        <f t="shared" ref="K100:K104" si="12">_xlfn.CONCAT("FOR-",A100)</f>
        <v>FOR-100</v>
      </c>
      <c r="L100" s="35" t="s">
        <v>726</v>
      </c>
      <c r="M100" s="35" t="s">
        <v>728</v>
      </c>
      <c r="N100" s="35" t="s">
        <v>728</v>
      </c>
      <c r="O100" s="35" t="s">
        <v>780</v>
      </c>
    </row>
    <row r="101" spans="1:15" ht="11.4" customHeight="1" x14ac:dyDescent="0.3">
      <c r="A101" s="27">
        <v>101</v>
      </c>
      <c r="B101" s="3" t="s">
        <v>230</v>
      </c>
      <c r="C101" s="3" t="s">
        <v>698</v>
      </c>
      <c r="D101" s="3" t="s">
        <v>732</v>
      </c>
      <c r="E101" s="3" t="s">
        <v>772</v>
      </c>
      <c r="F101" s="3" t="s">
        <v>773</v>
      </c>
      <c r="G101" s="11" t="s">
        <v>208</v>
      </c>
      <c r="H101" s="34" t="s">
        <v>208</v>
      </c>
      <c r="I101" s="34" t="s">
        <v>208</v>
      </c>
      <c r="J101" s="34" t="s">
        <v>208</v>
      </c>
      <c r="K101" s="45" t="str">
        <f t="shared" si="12"/>
        <v>FOR-101</v>
      </c>
      <c r="L101" s="35" t="s">
        <v>726</v>
      </c>
      <c r="M101" s="35" t="s">
        <v>727</v>
      </c>
      <c r="N101" s="35" t="s">
        <v>725</v>
      </c>
      <c r="O101" s="35" t="s">
        <v>781</v>
      </c>
    </row>
    <row r="102" spans="1:15" ht="11.4" customHeight="1" x14ac:dyDescent="0.3">
      <c r="A102" s="27">
        <v>102</v>
      </c>
      <c r="B102" s="3" t="s">
        <v>230</v>
      </c>
      <c r="C102" s="3" t="s">
        <v>698</v>
      </c>
      <c r="D102" s="3" t="s">
        <v>732</v>
      </c>
      <c r="E102" s="3" t="s">
        <v>772</v>
      </c>
      <c r="F102" s="3" t="s">
        <v>775</v>
      </c>
      <c r="G102" s="11" t="s">
        <v>208</v>
      </c>
      <c r="H102" s="34" t="s">
        <v>208</v>
      </c>
      <c r="I102" s="34" t="s">
        <v>208</v>
      </c>
      <c r="J102" s="34" t="s">
        <v>208</v>
      </c>
      <c r="K102" s="45" t="str">
        <f t="shared" si="12"/>
        <v>FOR-102</v>
      </c>
      <c r="L102" s="35" t="s">
        <v>726</v>
      </c>
      <c r="M102" s="35" t="s">
        <v>727</v>
      </c>
      <c r="N102" s="35" t="s">
        <v>725</v>
      </c>
      <c r="O102" s="35" t="s">
        <v>782</v>
      </c>
    </row>
    <row r="103" spans="1:15" ht="11.4" customHeight="1" x14ac:dyDescent="0.3">
      <c r="A103" s="27">
        <v>103</v>
      </c>
      <c r="B103" s="3" t="s">
        <v>230</v>
      </c>
      <c r="C103" s="3" t="s">
        <v>698</v>
      </c>
      <c r="D103" s="3" t="s">
        <v>732</v>
      </c>
      <c r="E103" s="3" t="s">
        <v>772</v>
      </c>
      <c r="F103" s="3" t="s">
        <v>776</v>
      </c>
      <c r="G103" s="11" t="s">
        <v>208</v>
      </c>
      <c r="H103" s="34" t="s">
        <v>208</v>
      </c>
      <c r="I103" s="34" t="s">
        <v>208</v>
      </c>
      <c r="J103" s="34" t="s">
        <v>208</v>
      </c>
      <c r="K103" s="45" t="str">
        <f t="shared" si="12"/>
        <v>FOR-103</v>
      </c>
      <c r="L103" s="35" t="s">
        <v>726</v>
      </c>
      <c r="M103" s="35" t="s">
        <v>727</v>
      </c>
      <c r="N103" s="35" t="s">
        <v>725</v>
      </c>
      <c r="O103" s="35" t="s">
        <v>788</v>
      </c>
    </row>
    <row r="104" spans="1:15" ht="11.4" customHeight="1" x14ac:dyDescent="0.3">
      <c r="A104" s="27">
        <v>104</v>
      </c>
      <c r="B104" s="3" t="s">
        <v>230</v>
      </c>
      <c r="C104" s="3" t="s">
        <v>698</v>
      </c>
      <c r="D104" s="3" t="s">
        <v>732</v>
      </c>
      <c r="E104" s="3" t="s">
        <v>772</v>
      </c>
      <c r="F104" s="3" t="s">
        <v>777</v>
      </c>
      <c r="G104" s="11" t="s">
        <v>208</v>
      </c>
      <c r="H104" s="34" t="s">
        <v>208</v>
      </c>
      <c r="I104" s="34" t="s">
        <v>208</v>
      </c>
      <c r="J104" s="34" t="s">
        <v>208</v>
      </c>
      <c r="K104" s="45" t="str">
        <f t="shared" si="12"/>
        <v>FOR-104</v>
      </c>
      <c r="L104" s="35" t="s">
        <v>726</v>
      </c>
      <c r="M104" s="35" t="s">
        <v>727</v>
      </c>
      <c r="N104" s="35" t="s">
        <v>725</v>
      </c>
      <c r="O104" s="35" t="s">
        <v>783</v>
      </c>
    </row>
    <row r="105" spans="1:15" ht="11.4" customHeight="1" x14ac:dyDescent="0.3">
      <c r="A105" s="27">
        <v>105</v>
      </c>
      <c r="B105" s="3" t="s">
        <v>230</v>
      </c>
      <c r="C105" s="3" t="s">
        <v>698</v>
      </c>
      <c r="D105" s="3" t="s">
        <v>732</v>
      </c>
      <c r="E105" s="3" t="s">
        <v>772</v>
      </c>
      <c r="F105" s="3" t="s">
        <v>774</v>
      </c>
      <c r="G105" s="11" t="s">
        <v>208</v>
      </c>
      <c r="H105" s="34" t="s">
        <v>208</v>
      </c>
      <c r="I105" s="34" t="s">
        <v>208</v>
      </c>
      <c r="J105" s="34" t="s">
        <v>208</v>
      </c>
      <c r="K105" s="45" t="str">
        <f t="shared" ref="K105:K108" si="13">_xlfn.CONCAT("FOR-",A105)</f>
        <v>FOR-105</v>
      </c>
      <c r="L105" s="35" t="s">
        <v>726</v>
      </c>
      <c r="M105" s="35" t="s">
        <v>727</v>
      </c>
      <c r="N105" s="35" t="s">
        <v>725</v>
      </c>
      <c r="O105" s="35" t="s">
        <v>784</v>
      </c>
    </row>
    <row r="106" spans="1:15" ht="11.4" customHeight="1" x14ac:dyDescent="0.3">
      <c r="A106" s="27">
        <v>106</v>
      </c>
      <c r="B106" s="3" t="s">
        <v>230</v>
      </c>
      <c r="C106" s="3" t="s">
        <v>698</v>
      </c>
      <c r="D106" s="3" t="s">
        <v>732</v>
      </c>
      <c r="E106" s="3" t="s">
        <v>772</v>
      </c>
      <c r="F106" s="3" t="s">
        <v>778</v>
      </c>
      <c r="G106" s="11" t="s">
        <v>208</v>
      </c>
      <c r="H106" s="34" t="s">
        <v>208</v>
      </c>
      <c r="I106" s="34" t="s">
        <v>208</v>
      </c>
      <c r="J106" s="34" t="s">
        <v>208</v>
      </c>
      <c r="K106" s="45" t="str">
        <f t="shared" si="13"/>
        <v>FOR-106</v>
      </c>
      <c r="L106" s="35" t="s">
        <v>726</v>
      </c>
      <c r="M106" s="35" t="s">
        <v>727</v>
      </c>
      <c r="N106" s="35" t="s">
        <v>725</v>
      </c>
      <c r="O106" s="35" t="s">
        <v>785</v>
      </c>
    </row>
    <row r="107" spans="1:15" ht="11.4" customHeight="1" x14ac:dyDescent="0.3">
      <c r="A107" s="27">
        <v>107</v>
      </c>
      <c r="B107" s="3" t="s">
        <v>230</v>
      </c>
      <c r="C107" s="3" t="s">
        <v>698</v>
      </c>
      <c r="D107" s="3" t="s">
        <v>732</v>
      </c>
      <c r="E107" s="3" t="s">
        <v>772</v>
      </c>
      <c r="F107" s="3" t="s">
        <v>779</v>
      </c>
      <c r="G107" s="11" t="s">
        <v>208</v>
      </c>
      <c r="H107" s="34" t="s">
        <v>208</v>
      </c>
      <c r="I107" s="34" t="s">
        <v>208</v>
      </c>
      <c r="J107" s="34" t="s">
        <v>208</v>
      </c>
      <c r="K107" s="45" t="str">
        <f t="shared" si="13"/>
        <v>FOR-107</v>
      </c>
      <c r="L107" s="35" t="s">
        <v>726</v>
      </c>
      <c r="M107" s="35" t="s">
        <v>727</v>
      </c>
      <c r="N107" s="35" t="s">
        <v>725</v>
      </c>
      <c r="O107" s="35" t="s">
        <v>787</v>
      </c>
    </row>
    <row r="108" spans="1:15" ht="11.4" customHeight="1" x14ac:dyDescent="0.3">
      <c r="A108" s="27">
        <v>108</v>
      </c>
      <c r="B108" s="3" t="s">
        <v>230</v>
      </c>
      <c r="C108" s="3" t="s">
        <v>698</v>
      </c>
      <c r="D108" s="3" t="s">
        <v>732</v>
      </c>
      <c r="E108" s="3" t="s">
        <v>772</v>
      </c>
      <c r="F108" s="3" t="s">
        <v>777</v>
      </c>
      <c r="G108" s="11" t="s">
        <v>208</v>
      </c>
      <c r="H108" s="34" t="s">
        <v>208</v>
      </c>
      <c r="I108" s="34" t="s">
        <v>208</v>
      </c>
      <c r="J108" s="34" t="s">
        <v>208</v>
      </c>
      <c r="K108" s="45" t="str">
        <f t="shared" si="13"/>
        <v>FOR-108</v>
      </c>
      <c r="L108" s="35" t="s">
        <v>726</v>
      </c>
      <c r="M108" s="35" t="s">
        <v>727</v>
      </c>
      <c r="N108" s="35" t="s">
        <v>725</v>
      </c>
      <c r="O108" s="35" t="s">
        <v>786</v>
      </c>
    </row>
    <row r="109" spans="1:15" ht="11.4" customHeight="1" x14ac:dyDescent="0.3">
      <c r="A109" s="27">
        <v>109</v>
      </c>
      <c r="B109" s="3" t="s">
        <v>230</v>
      </c>
      <c r="C109" s="3" t="s">
        <v>698</v>
      </c>
      <c r="D109" s="3" t="s">
        <v>639</v>
      </c>
      <c r="E109" s="3" t="s">
        <v>670</v>
      </c>
      <c r="F109" s="3" t="s">
        <v>574</v>
      </c>
      <c r="G109" s="11" t="s">
        <v>208</v>
      </c>
      <c r="H109" s="11" t="s">
        <v>208</v>
      </c>
      <c r="I109" s="11" t="s">
        <v>208</v>
      </c>
      <c r="J109" s="11" t="s">
        <v>208</v>
      </c>
      <c r="K109" s="45" t="str">
        <f>_xlfn.CONCAT("AND-",A109)</f>
        <v>AND-109</v>
      </c>
      <c r="L109" s="36" t="s">
        <v>702</v>
      </c>
      <c r="M109" s="36" t="s">
        <v>703</v>
      </c>
      <c r="N109" s="35" t="s">
        <v>573</v>
      </c>
      <c r="O109" s="35" t="s">
        <v>577</v>
      </c>
    </row>
    <row r="110" spans="1:15" ht="11.4" customHeight="1" x14ac:dyDescent="0.3">
      <c r="A110" s="27">
        <v>110</v>
      </c>
      <c r="B110" s="3" t="s">
        <v>230</v>
      </c>
      <c r="C110" s="3" t="s">
        <v>552</v>
      </c>
      <c r="D110" s="3" t="s">
        <v>554</v>
      </c>
      <c r="E110" s="3" t="s">
        <v>229</v>
      </c>
      <c r="F110" s="3" t="s">
        <v>15</v>
      </c>
      <c r="G110" s="11" t="s">
        <v>208</v>
      </c>
      <c r="H110" s="11" t="s">
        <v>208</v>
      </c>
      <c r="I110" s="11" t="s">
        <v>208</v>
      </c>
      <c r="J110" s="11" t="s">
        <v>208</v>
      </c>
      <c r="K110" s="45" t="str">
        <f>_xlfn.CONCAT("BIM-",A110)</f>
        <v>BIM-110</v>
      </c>
      <c r="L110" s="35" t="s">
        <v>457</v>
      </c>
      <c r="M110" s="35" t="s">
        <v>458</v>
      </c>
      <c r="N110" s="35" t="s">
        <v>458</v>
      </c>
      <c r="O110" s="35" t="s">
        <v>459</v>
      </c>
    </row>
    <row r="111" spans="1:15" ht="11.4" customHeight="1" x14ac:dyDescent="0.3">
      <c r="A111" s="27">
        <v>111</v>
      </c>
      <c r="B111" s="3" t="s">
        <v>230</v>
      </c>
      <c r="C111" s="3" t="s">
        <v>552</v>
      </c>
      <c r="D111" s="3" t="s">
        <v>554</v>
      </c>
      <c r="E111" s="3" t="s">
        <v>229</v>
      </c>
      <c r="F111" s="3" t="s">
        <v>153</v>
      </c>
      <c r="G111" s="11" t="s">
        <v>208</v>
      </c>
      <c r="H111" s="11" t="s">
        <v>208</v>
      </c>
      <c r="I111" s="11" t="s">
        <v>208</v>
      </c>
      <c r="J111" s="11" t="s">
        <v>208</v>
      </c>
      <c r="K111" s="45" t="str">
        <f>_xlfn.CONCAT("BIM-",A111)</f>
        <v>BIM-111</v>
      </c>
      <c r="L111" s="35" t="s">
        <v>457</v>
      </c>
      <c r="M111" s="35" t="s">
        <v>458</v>
      </c>
      <c r="N111" s="35" t="s">
        <v>458</v>
      </c>
      <c r="O111" s="35" t="s">
        <v>460</v>
      </c>
    </row>
    <row r="112" spans="1:15" ht="11.4" customHeight="1" x14ac:dyDescent="0.3">
      <c r="A112" s="27">
        <v>112</v>
      </c>
      <c r="B112" s="3" t="s">
        <v>230</v>
      </c>
      <c r="C112" s="3" t="s">
        <v>552</v>
      </c>
      <c r="D112" s="3" t="s">
        <v>554</v>
      </c>
      <c r="E112" s="3" t="s">
        <v>229</v>
      </c>
      <c r="F112" s="3" t="s">
        <v>155</v>
      </c>
      <c r="G112" s="11" t="s">
        <v>208</v>
      </c>
      <c r="H112" s="11" t="s">
        <v>208</v>
      </c>
      <c r="I112" s="11" t="s">
        <v>208</v>
      </c>
      <c r="J112" s="11" t="s">
        <v>208</v>
      </c>
      <c r="K112" s="45" t="str">
        <f t="shared" ref="K112:K123" si="14">_xlfn.CONCAT("BIM-",A112)</f>
        <v>BIM-112</v>
      </c>
      <c r="L112" s="35" t="s">
        <v>457</v>
      </c>
      <c r="M112" s="35" t="s">
        <v>458</v>
      </c>
      <c r="N112" s="35" t="s">
        <v>458</v>
      </c>
      <c r="O112" s="35" t="s">
        <v>461</v>
      </c>
    </row>
    <row r="113" spans="1:15" ht="11.4" customHeight="1" x14ac:dyDescent="0.3">
      <c r="A113" s="27">
        <v>113</v>
      </c>
      <c r="B113" s="3" t="s">
        <v>230</v>
      </c>
      <c r="C113" s="3" t="s">
        <v>552</v>
      </c>
      <c r="D113" s="3" t="s">
        <v>554</v>
      </c>
      <c r="E113" s="3" t="s">
        <v>229</v>
      </c>
      <c r="F113" s="3" t="s">
        <v>12</v>
      </c>
      <c r="G113" s="11" t="s">
        <v>208</v>
      </c>
      <c r="H113" s="11" t="s">
        <v>208</v>
      </c>
      <c r="I113" s="11" t="s">
        <v>208</v>
      </c>
      <c r="J113" s="11" t="s">
        <v>208</v>
      </c>
      <c r="K113" s="45" t="str">
        <f t="shared" ref="K113" si="15">_xlfn.CONCAT("BIM-",A113)</f>
        <v>BIM-113</v>
      </c>
      <c r="L113" s="35" t="s">
        <v>457</v>
      </c>
      <c r="M113" s="35" t="s">
        <v>458</v>
      </c>
      <c r="N113" s="35" t="s">
        <v>458</v>
      </c>
      <c r="O113" s="35" t="s">
        <v>462</v>
      </c>
    </row>
    <row r="114" spans="1:15" ht="11.4" customHeight="1" x14ac:dyDescent="0.3">
      <c r="A114" s="27">
        <v>114</v>
      </c>
      <c r="B114" s="3" t="s">
        <v>230</v>
      </c>
      <c r="C114" s="3" t="s">
        <v>552</v>
      </c>
      <c r="D114" s="3" t="s">
        <v>554</v>
      </c>
      <c r="E114" s="3" t="s">
        <v>229</v>
      </c>
      <c r="F114" s="3" t="s">
        <v>175</v>
      </c>
      <c r="G114" s="11" t="s">
        <v>208</v>
      </c>
      <c r="H114" s="11" t="s">
        <v>208</v>
      </c>
      <c r="I114" s="11" t="s">
        <v>208</v>
      </c>
      <c r="J114" s="11" t="s">
        <v>208</v>
      </c>
      <c r="K114" s="45" t="str">
        <f t="shared" si="14"/>
        <v>BIM-114</v>
      </c>
      <c r="L114" s="35" t="s">
        <v>457</v>
      </c>
      <c r="M114" s="35" t="s">
        <v>458</v>
      </c>
      <c r="N114" s="35" t="s">
        <v>458</v>
      </c>
      <c r="O114" s="35" t="s">
        <v>462</v>
      </c>
    </row>
    <row r="115" spans="1:15" ht="11.4" customHeight="1" x14ac:dyDescent="0.3">
      <c r="A115" s="27">
        <v>115</v>
      </c>
      <c r="B115" s="3" t="s">
        <v>230</v>
      </c>
      <c r="C115" s="3" t="s">
        <v>553</v>
      </c>
      <c r="D115" s="3" t="s">
        <v>554</v>
      </c>
      <c r="E115" s="3" t="s">
        <v>271</v>
      </c>
      <c r="F115" s="3" t="s">
        <v>0</v>
      </c>
      <c r="G115" s="11" t="s">
        <v>208</v>
      </c>
      <c r="H115" s="11" t="s">
        <v>208</v>
      </c>
      <c r="I115" s="11" t="s">
        <v>208</v>
      </c>
      <c r="J115" s="11" t="s">
        <v>208</v>
      </c>
      <c r="K115" s="45" t="str">
        <f t="shared" ref="K115" si="16">_xlfn.CONCAT("BIM-",A115)</f>
        <v>BIM-115</v>
      </c>
      <c r="L115" s="35" t="s">
        <v>463</v>
      </c>
      <c r="M115" s="35" t="s">
        <v>464</v>
      </c>
      <c r="N115" s="35" t="s">
        <v>464</v>
      </c>
      <c r="O115" s="35" t="s">
        <v>152</v>
      </c>
    </row>
    <row r="116" spans="1:15" ht="11.4" customHeight="1" x14ac:dyDescent="0.3">
      <c r="A116" s="27">
        <v>116</v>
      </c>
      <c r="B116" s="3" t="s">
        <v>230</v>
      </c>
      <c r="C116" s="3" t="s">
        <v>553</v>
      </c>
      <c r="D116" s="3" t="s">
        <v>554</v>
      </c>
      <c r="E116" s="3" t="s">
        <v>271</v>
      </c>
      <c r="F116" s="3" t="s">
        <v>152</v>
      </c>
      <c r="G116" s="11" t="s">
        <v>208</v>
      </c>
      <c r="H116" s="11" t="s">
        <v>208</v>
      </c>
      <c r="I116" s="11" t="s">
        <v>208</v>
      </c>
      <c r="J116" s="11" t="s">
        <v>208</v>
      </c>
      <c r="K116" s="45" t="str">
        <f t="shared" si="14"/>
        <v>BIM-116</v>
      </c>
      <c r="L116" s="35" t="s">
        <v>463</v>
      </c>
      <c r="M116" s="35" t="s">
        <v>464</v>
      </c>
      <c r="N116" s="35" t="s">
        <v>464</v>
      </c>
      <c r="O116" s="35" t="s">
        <v>152</v>
      </c>
    </row>
    <row r="117" spans="1:15" ht="11.4" customHeight="1" x14ac:dyDescent="0.3">
      <c r="A117" s="27">
        <v>117</v>
      </c>
      <c r="B117" s="3" t="s">
        <v>230</v>
      </c>
      <c r="C117" s="3" t="s">
        <v>553</v>
      </c>
      <c r="D117" s="3" t="s">
        <v>554</v>
      </c>
      <c r="E117" s="3" t="s">
        <v>271</v>
      </c>
      <c r="F117" s="3" t="s">
        <v>154</v>
      </c>
      <c r="G117" s="11" t="s">
        <v>208</v>
      </c>
      <c r="H117" s="11" t="s">
        <v>208</v>
      </c>
      <c r="I117" s="11" t="s">
        <v>208</v>
      </c>
      <c r="J117" s="11" t="s">
        <v>208</v>
      </c>
      <c r="K117" s="45" t="str">
        <f t="shared" si="14"/>
        <v>BIM-117</v>
      </c>
      <c r="L117" s="35" t="s">
        <v>463</v>
      </c>
      <c r="M117" s="35" t="s">
        <v>464</v>
      </c>
      <c r="N117" s="35" t="s">
        <v>464</v>
      </c>
      <c r="O117" s="35" t="s">
        <v>154</v>
      </c>
    </row>
    <row r="118" spans="1:15" ht="11.4" customHeight="1" x14ac:dyDescent="0.3">
      <c r="A118" s="27">
        <v>118</v>
      </c>
      <c r="B118" s="3" t="s">
        <v>230</v>
      </c>
      <c r="C118" s="3" t="s">
        <v>553</v>
      </c>
      <c r="D118" s="3" t="s">
        <v>554</v>
      </c>
      <c r="E118" s="3" t="s">
        <v>271</v>
      </c>
      <c r="F118" s="33" t="s">
        <v>11</v>
      </c>
      <c r="G118" s="11" t="s">
        <v>208</v>
      </c>
      <c r="H118" s="34" t="s">
        <v>208</v>
      </c>
      <c r="I118" s="34" t="s">
        <v>208</v>
      </c>
      <c r="J118" s="34" t="s">
        <v>208</v>
      </c>
      <c r="K118" s="45" t="str">
        <f t="shared" si="14"/>
        <v>BIM-118</v>
      </c>
      <c r="L118" s="35" t="s">
        <v>463</v>
      </c>
      <c r="M118" s="35" t="s">
        <v>464</v>
      </c>
      <c r="N118" s="35" t="s">
        <v>464</v>
      </c>
      <c r="O118" s="37" t="s">
        <v>11</v>
      </c>
    </row>
    <row r="119" spans="1:15" ht="11.4" customHeight="1" x14ac:dyDescent="0.3">
      <c r="A119" s="27">
        <v>119</v>
      </c>
      <c r="B119" s="3" t="s">
        <v>230</v>
      </c>
      <c r="C119" s="3" t="s">
        <v>553</v>
      </c>
      <c r="D119" s="3" t="s">
        <v>555</v>
      </c>
      <c r="E119" s="3" t="s">
        <v>271</v>
      </c>
      <c r="F119" s="47" t="s">
        <v>348</v>
      </c>
      <c r="G119" s="11" t="s">
        <v>208</v>
      </c>
      <c r="H119" s="34" t="s">
        <v>208</v>
      </c>
      <c r="I119" s="34" t="s">
        <v>208</v>
      </c>
      <c r="J119" s="34" t="s">
        <v>208</v>
      </c>
      <c r="K119" s="45" t="str">
        <f t="shared" si="14"/>
        <v>BIM-119</v>
      </c>
      <c r="L119" s="35" t="s">
        <v>463</v>
      </c>
      <c r="M119" s="35" t="s">
        <v>465</v>
      </c>
      <c r="N119" s="35" t="s">
        <v>466</v>
      </c>
      <c r="O119" s="36" t="s">
        <v>353</v>
      </c>
    </row>
    <row r="120" spans="1:15" ht="11.4" customHeight="1" x14ac:dyDescent="0.3">
      <c r="A120" s="27">
        <v>120</v>
      </c>
      <c r="B120" s="3" t="s">
        <v>230</v>
      </c>
      <c r="C120" s="3" t="s">
        <v>553</v>
      </c>
      <c r="D120" s="3" t="s">
        <v>555</v>
      </c>
      <c r="E120" s="3" t="s">
        <v>271</v>
      </c>
      <c r="F120" s="47" t="s">
        <v>349</v>
      </c>
      <c r="G120" s="11" t="s">
        <v>208</v>
      </c>
      <c r="H120" s="34" t="s">
        <v>208</v>
      </c>
      <c r="I120" s="34" t="s">
        <v>208</v>
      </c>
      <c r="J120" s="34" t="s">
        <v>208</v>
      </c>
      <c r="K120" s="45" t="str">
        <f t="shared" si="14"/>
        <v>BIM-120</v>
      </c>
      <c r="L120" s="35" t="s">
        <v>463</v>
      </c>
      <c r="M120" s="35" t="s">
        <v>465</v>
      </c>
      <c r="N120" s="35" t="s">
        <v>466</v>
      </c>
      <c r="O120" s="39" t="s">
        <v>467</v>
      </c>
    </row>
    <row r="121" spans="1:15" ht="11.4" customHeight="1" x14ac:dyDescent="0.3">
      <c r="A121" s="27">
        <v>121</v>
      </c>
      <c r="B121" s="3" t="s">
        <v>230</v>
      </c>
      <c r="C121" s="3" t="s">
        <v>553</v>
      </c>
      <c r="D121" s="3" t="s">
        <v>555</v>
      </c>
      <c r="E121" s="3" t="s">
        <v>271</v>
      </c>
      <c r="F121" s="47" t="s">
        <v>345</v>
      </c>
      <c r="G121" s="11" t="s">
        <v>208</v>
      </c>
      <c r="H121" s="34" t="s">
        <v>208</v>
      </c>
      <c r="I121" s="34" t="s">
        <v>208</v>
      </c>
      <c r="J121" s="34" t="s">
        <v>208</v>
      </c>
      <c r="K121" s="45" t="str">
        <f t="shared" si="14"/>
        <v>BIM-121</v>
      </c>
      <c r="L121" s="35" t="s">
        <v>463</v>
      </c>
      <c r="M121" s="35" t="s">
        <v>465</v>
      </c>
      <c r="N121" s="35" t="s">
        <v>466</v>
      </c>
      <c r="O121" s="39" t="s">
        <v>352</v>
      </c>
    </row>
    <row r="122" spans="1:15" ht="11.4" customHeight="1" x14ac:dyDescent="0.3">
      <c r="A122" s="27">
        <v>122</v>
      </c>
      <c r="B122" s="3" t="s">
        <v>230</v>
      </c>
      <c r="C122" s="3" t="s">
        <v>553</v>
      </c>
      <c r="D122" s="3" t="s">
        <v>555</v>
      </c>
      <c r="E122" s="3" t="s">
        <v>271</v>
      </c>
      <c r="F122" s="47" t="s">
        <v>346</v>
      </c>
      <c r="G122" s="11" t="s">
        <v>208</v>
      </c>
      <c r="H122" s="34" t="s">
        <v>208</v>
      </c>
      <c r="I122" s="34" t="s">
        <v>208</v>
      </c>
      <c r="J122" s="34" t="s">
        <v>208</v>
      </c>
      <c r="K122" s="45" t="str">
        <f t="shared" si="14"/>
        <v>BIM-122</v>
      </c>
      <c r="L122" s="35" t="s">
        <v>463</v>
      </c>
      <c r="M122" s="35" t="s">
        <v>465</v>
      </c>
      <c r="N122" s="35" t="s">
        <v>466</v>
      </c>
      <c r="O122" s="39" t="s">
        <v>350</v>
      </c>
    </row>
    <row r="123" spans="1:15" ht="11.4" customHeight="1" x14ac:dyDescent="0.3">
      <c r="A123" s="27">
        <v>123</v>
      </c>
      <c r="B123" s="3" t="s">
        <v>230</v>
      </c>
      <c r="C123" s="3" t="s">
        <v>553</v>
      </c>
      <c r="D123" s="3" t="s">
        <v>555</v>
      </c>
      <c r="E123" s="3" t="s">
        <v>271</v>
      </c>
      <c r="F123" s="47" t="s">
        <v>347</v>
      </c>
      <c r="G123" s="11" t="s">
        <v>208</v>
      </c>
      <c r="H123" s="34" t="s">
        <v>208</v>
      </c>
      <c r="I123" s="34" t="s">
        <v>208</v>
      </c>
      <c r="J123" s="34" t="s">
        <v>208</v>
      </c>
      <c r="K123" s="45" t="str">
        <f t="shared" si="14"/>
        <v>BIM-123</v>
      </c>
      <c r="L123" s="35" t="s">
        <v>463</v>
      </c>
      <c r="M123" s="35" t="s">
        <v>465</v>
      </c>
      <c r="N123" s="35" t="s">
        <v>466</v>
      </c>
      <c r="O123" s="39" t="s">
        <v>351</v>
      </c>
    </row>
    <row r="124" spans="1:15" ht="11.4" customHeight="1" x14ac:dyDescent="0.3">
      <c r="A124" s="27">
        <v>124</v>
      </c>
      <c r="B124" s="3" t="s">
        <v>230</v>
      </c>
      <c r="C124" s="3" t="s">
        <v>802</v>
      </c>
      <c r="D124" s="3" t="s">
        <v>803</v>
      </c>
      <c r="E124" s="3" t="s">
        <v>805</v>
      </c>
      <c r="F124" s="3" t="s">
        <v>804</v>
      </c>
      <c r="G124" s="11" t="s">
        <v>208</v>
      </c>
      <c r="H124" s="34" t="s">
        <v>208</v>
      </c>
      <c r="I124" s="34" t="s">
        <v>208</v>
      </c>
      <c r="J124" s="34" t="s">
        <v>208</v>
      </c>
      <c r="K124" s="45" t="str">
        <f t="shared" ref="K124" si="17">_xlfn.CONCAT("BIM-",A124)</f>
        <v>BIM-124</v>
      </c>
      <c r="L124" s="35" t="s">
        <v>463</v>
      </c>
      <c r="M124" s="35" t="s">
        <v>465</v>
      </c>
      <c r="N124" s="35" t="s">
        <v>466</v>
      </c>
      <c r="O124" s="39" t="s">
        <v>351</v>
      </c>
    </row>
    <row r="125" spans="1:15" ht="11.4" customHeight="1" x14ac:dyDescent="0.3">
      <c r="A125" s="27">
        <v>125</v>
      </c>
      <c r="B125" s="3" t="s">
        <v>230</v>
      </c>
      <c r="C125" s="3" t="s">
        <v>802</v>
      </c>
      <c r="D125" s="3" t="s">
        <v>803</v>
      </c>
      <c r="E125" s="3" t="s">
        <v>805</v>
      </c>
      <c r="F125" s="3" t="s">
        <v>806</v>
      </c>
      <c r="G125" s="11" t="s">
        <v>208</v>
      </c>
      <c r="H125" s="34" t="s">
        <v>208</v>
      </c>
      <c r="I125" s="34" t="s">
        <v>208</v>
      </c>
      <c r="J125" s="34" t="s">
        <v>208</v>
      </c>
      <c r="K125" s="45" t="str">
        <f t="shared" ref="K125:K127" si="18">_xlfn.CONCAT("BIM-",A125)</f>
        <v>BIM-125</v>
      </c>
      <c r="L125" s="35" t="s">
        <v>463</v>
      </c>
      <c r="M125" s="35" t="s">
        <v>465</v>
      </c>
      <c r="N125" s="35" t="s">
        <v>466</v>
      </c>
      <c r="O125" s="39" t="s">
        <v>351</v>
      </c>
    </row>
    <row r="126" spans="1:15" ht="11.4" customHeight="1" x14ac:dyDescent="0.3">
      <c r="A126" s="27">
        <v>126</v>
      </c>
      <c r="B126" s="3" t="s">
        <v>230</v>
      </c>
      <c r="C126" s="3" t="s">
        <v>802</v>
      </c>
      <c r="D126" s="3" t="s">
        <v>803</v>
      </c>
      <c r="E126" s="3" t="s">
        <v>805</v>
      </c>
      <c r="F126" s="3" t="s">
        <v>807</v>
      </c>
      <c r="G126" s="11" t="s">
        <v>208</v>
      </c>
      <c r="H126" s="34" t="s">
        <v>208</v>
      </c>
      <c r="I126" s="34" t="s">
        <v>208</v>
      </c>
      <c r="J126" s="34" t="s">
        <v>208</v>
      </c>
      <c r="K126" s="45" t="str">
        <f t="shared" si="18"/>
        <v>BIM-126</v>
      </c>
      <c r="L126" s="35" t="s">
        <v>463</v>
      </c>
      <c r="M126" s="35" t="s">
        <v>465</v>
      </c>
      <c r="N126" s="35" t="s">
        <v>466</v>
      </c>
      <c r="O126" s="39" t="s">
        <v>351</v>
      </c>
    </row>
    <row r="127" spans="1:15" ht="11.4" customHeight="1" x14ac:dyDescent="0.3">
      <c r="A127" s="27">
        <v>127</v>
      </c>
      <c r="B127" s="3" t="s">
        <v>230</v>
      </c>
      <c r="C127" s="3" t="s">
        <v>802</v>
      </c>
      <c r="D127" s="3" t="s">
        <v>803</v>
      </c>
      <c r="E127" s="3" t="s">
        <v>805</v>
      </c>
      <c r="F127" s="3" t="s">
        <v>808</v>
      </c>
      <c r="G127" s="11" t="s">
        <v>208</v>
      </c>
      <c r="H127" s="34" t="s">
        <v>208</v>
      </c>
      <c r="I127" s="34" t="s">
        <v>208</v>
      </c>
      <c r="J127" s="34" t="s">
        <v>208</v>
      </c>
      <c r="K127" s="45" t="str">
        <f t="shared" si="18"/>
        <v>BIM-127</v>
      </c>
      <c r="L127" s="35" t="s">
        <v>463</v>
      </c>
      <c r="M127" s="35" t="s">
        <v>465</v>
      </c>
      <c r="N127" s="35" t="s">
        <v>466</v>
      </c>
      <c r="O127" s="39" t="s">
        <v>351</v>
      </c>
    </row>
  </sheetData>
  <sortState xmlns:xlrd2="http://schemas.microsoft.com/office/spreadsheetml/2017/richdata2" ref="E2:E117">
    <sortCondition ref="E1:E117"/>
  </sortState>
  <phoneticPr fontId="1" type="noConversion"/>
  <conditionalFormatting sqref="H118:J123 B118 P1:XFD1 A1:K1 J66:J69 J64 J70:K75 H64 H66 H67:J67 H65:J65 H25:N25 H68:H75 H63:J63 K63:K69 D63:G75 D60:K62 B59:C75 N82:XFD87 M88:XFD89 H76:XFD76 B76:G89 O25:XFD55 H3:XFD24 M26:N55 H26:L57 H77:L89 M82:M89 M77:XFD81 L59:L75 M56:XFD75 A128:XFD1048576 B109:XFD109 J116 K116:K123 G110:G123 J110:K115 I59:K59 P90:XFD108 G90:K108 B2:XFD2 B3:G58 D59:G59 H58:H59 I58:L58 D119:D123 P110:XFD127 A2:A127 E124:K127">
    <cfRule type="containsText" dxfId="3" priority="857" operator="containsText" text="_">
      <formula>NOT(ISERROR(SEARCH("_",A1)))</formula>
    </cfRule>
    <cfRule type="containsText" dxfId="2" priority="858" operator="containsText" text="Functional">
      <formula>NOT(ISERROR(SEARCH("Functional",A1)))</formula>
    </cfRule>
    <cfRule type="containsText" dxfId="1" priority="859" operator="containsText" text="Funcional Transitive Symmetric Reflexive">
      <formula>NOT(ISERROR(SEARCH("Funcional Transitive Symmetric Reflexive",A1)))</formula>
    </cfRule>
    <cfRule type="cellIs" dxfId="0" priority="860" operator="equal">
      <formula>"VNulo"</formula>
    </cfRule>
  </conditionalFormatting>
  <conditionalFormatting sqref="H111:I111 B111">
    <cfRule type="containsText" dxfId="1291" priority="519" operator="containsText" text="_">
      <formula>NOT(ISERROR(SEARCH("_",B111)))</formula>
    </cfRule>
    <cfRule type="containsText" dxfId="1290" priority="520" operator="containsText" text="Functional">
      <formula>NOT(ISERROR(SEARCH("Functional",B111)))</formula>
    </cfRule>
    <cfRule type="containsText" dxfId="1289" priority="521" operator="containsText" text="Funcional Transitive Symmetric Reflexive">
      <formula>NOT(ISERROR(SEARCH("Funcional Transitive Symmetric Reflexive",B111)))</formula>
    </cfRule>
    <cfRule type="cellIs" dxfId="1288" priority="522" operator="equal">
      <formula>"VNulo"</formula>
    </cfRule>
  </conditionalFormatting>
  <conditionalFormatting sqref="H112:I112 B112">
    <cfRule type="containsText" dxfId="1287" priority="515" operator="containsText" text="_">
      <formula>NOT(ISERROR(SEARCH("_",B112)))</formula>
    </cfRule>
    <cfRule type="containsText" dxfId="1286" priority="516" operator="containsText" text="Functional">
      <formula>NOT(ISERROR(SEARCH("Functional",B112)))</formula>
    </cfRule>
    <cfRule type="containsText" dxfId="1285" priority="517" operator="containsText" text="Funcional Transitive Symmetric Reflexive">
      <formula>NOT(ISERROR(SEARCH("Funcional Transitive Symmetric Reflexive",B112)))</formula>
    </cfRule>
    <cfRule type="cellIs" dxfId="1284" priority="518" operator="equal">
      <formula>"VNulo"</formula>
    </cfRule>
  </conditionalFormatting>
  <conditionalFormatting sqref="H110:I110 B110:E110 I68:I75 D115:D118 C111:E114">
    <cfRule type="containsText" dxfId="1283" priority="511" operator="containsText" text="_">
      <formula>NOT(ISERROR(SEARCH("_",B68)))</formula>
    </cfRule>
    <cfRule type="containsText" dxfId="1282" priority="512" operator="containsText" text="Functional">
      <formula>NOT(ISERROR(SEARCH("Functional",B68)))</formula>
    </cfRule>
    <cfRule type="containsText" dxfId="1281" priority="513" operator="containsText" text="Funcional Transitive Symmetric Reflexive">
      <formula>NOT(ISERROR(SEARCH("Funcional Transitive Symmetric Reflexive",B68)))</formula>
    </cfRule>
    <cfRule type="cellIs" dxfId="1280" priority="514" operator="equal">
      <formula>"VNulo"</formula>
    </cfRule>
  </conditionalFormatting>
  <conditionalFormatting sqref="H116:I116 B116:C116 C117:C123 D124:D127">
    <cfRule type="containsText" dxfId="1279" priority="507" operator="containsText" text="_">
      <formula>NOT(ISERROR(SEARCH("_",B116)))</formula>
    </cfRule>
    <cfRule type="containsText" dxfId="1278" priority="508" operator="containsText" text="Functional">
      <formula>NOT(ISERROR(SEARCH("Functional",B116)))</formula>
    </cfRule>
    <cfRule type="containsText" dxfId="1277" priority="509" operator="containsText" text="Funcional Transitive Symmetric Reflexive">
      <formula>NOT(ISERROR(SEARCH("Funcional Transitive Symmetric Reflexive",B116)))</formula>
    </cfRule>
    <cfRule type="cellIs" dxfId="1276" priority="510" operator="equal">
      <formula>"VNulo"</formula>
    </cfRule>
  </conditionalFormatting>
  <conditionalFormatting sqref="F115:F116">
    <cfRule type="cellIs" dxfId="1275" priority="506" operator="equal">
      <formula>"Vnulo"</formula>
    </cfRule>
  </conditionalFormatting>
  <conditionalFormatting sqref="H117:J117 B117">
    <cfRule type="containsText" dxfId="1274" priority="501" operator="containsText" text="_">
      <formula>NOT(ISERROR(SEARCH("_",B117)))</formula>
    </cfRule>
    <cfRule type="containsText" dxfId="1273" priority="502" operator="containsText" text="Functional">
      <formula>NOT(ISERROR(SEARCH("Functional",B117)))</formula>
    </cfRule>
    <cfRule type="containsText" dxfId="1272" priority="503" operator="containsText" text="Funcional Transitive Symmetric Reflexive">
      <formula>NOT(ISERROR(SEARCH("Funcional Transitive Symmetric Reflexive",B117)))</formula>
    </cfRule>
    <cfRule type="cellIs" dxfId="1271" priority="504" operator="equal">
      <formula>"VNulo"</formula>
    </cfRule>
  </conditionalFormatting>
  <conditionalFormatting sqref="F117">
    <cfRule type="cellIs" dxfId="1270" priority="500" operator="equal">
      <formula>"Vnulo"</formula>
    </cfRule>
  </conditionalFormatting>
  <conditionalFormatting sqref="F118">
    <cfRule type="cellIs" dxfId="1269" priority="498" operator="equal">
      <formula>"Vnulo"</formula>
    </cfRule>
  </conditionalFormatting>
  <conditionalFormatting sqref="B113:B114">
    <cfRule type="containsText" dxfId="1268" priority="493" operator="containsText" text="_">
      <formula>NOT(ISERROR(SEARCH("_",B113)))</formula>
    </cfRule>
    <cfRule type="containsText" dxfId="1267" priority="494" operator="containsText" text="Functional">
      <formula>NOT(ISERROR(SEARCH("Functional",B113)))</formula>
    </cfRule>
    <cfRule type="containsText" dxfId="1266" priority="495" operator="containsText" text="Funcional Transitive Symmetric Reflexive">
      <formula>NOT(ISERROR(SEARCH("Funcional Transitive Symmetric Reflexive",B113)))</formula>
    </cfRule>
    <cfRule type="cellIs" dxfId="1265" priority="496" operator="equal">
      <formula>"VNulo"</formula>
    </cfRule>
  </conditionalFormatting>
  <conditionalFormatting sqref="H114:I114">
    <cfRule type="containsText" dxfId="1264" priority="489" operator="containsText" text="_">
      <formula>NOT(ISERROR(SEARCH("_",H114)))</formula>
    </cfRule>
    <cfRule type="containsText" dxfId="1263" priority="490" operator="containsText" text="Functional">
      <formula>NOT(ISERROR(SEARCH("Functional",H114)))</formula>
    </cfRule>
    <cfRule type="containsText" dxfId="1262" priority="491" operator="containsText" text="Funcional Transitive Symmetric Reflexive">
      <formula>NOT(ISERROR(SEARCH("Funcional Transitive Symmetric Reflexive",H114)))</formula>
    </cfRule>
    <cfRule type="cellIs" dxfId="1261" priority="492" operator="equal">
      <formula>"VNulo"</formula>
    </cfRule>
  </conditionalFormatting>
  <conditionalFormatting sqref="B119">
    <cfRule type="containsText" dxfId="1260" priority="476" operator="containsText" text="_">
      <formula>NOT(ISERROR(SEARCH("_",B119)))</formula>
    </cfRule>
    <cfRule type="containsText" dxfId="1259" priority="477" operator="containsText" text="Functional">
      <formula>NOT(ISERROR(SEARCH("Functional",B119)))</formula>
    </cfRule>
    <cfRule type="containsText" dxfId="1258" priority="478" operator="containsText" text="Funcional Transitive Symmetric Reflexive">
      <formula>NOT(ISERROR(SEARCH("Funcional Transitive Symmetric Reflexive",B119)))</formula>
    </cfRule>
    <cfRule type="cellIs" dxfId="1257" priority="479" operator="equal">
      <formula>"VNulo"</formula>
    </cfRule>
  </conditionalFormatting>
  <conditionalFormatting sqref="B120">
    <cfRule type="containsText" dxfId="1256" priority="472" operator="containsText" text="_">
      <formula>NOT(ISERROR(SEARCH("_",B120)))</formula>
    </cfRule>
    <cfRule type="containsText" dxfId="1255" priority="473" operator="containsText" text="Functional">
      <formula>NOT(ISERROR(SEARCH("Functional",B120)))</formula>
    </cfRule>
    <cfRule type="containsText" dxfId="1254" priority="474" operator="containsText" text="Funcional Transitive Symmetric Reflexive">
      <formula>NOT(ISERROR(SEARCH("Funcional Transitive Symmetric Reflexive",B120)))</formula>
    </cfRule>
    <cfRule type="cellIs" dxfId="1253" priority="475" operator="equal">
      <formula>"VNulo"</formula>
    </cfRule>
  </conditionalFormatting>
  <conditionalFormatting sqref="B122">
    <cfRule type="containsText" dxfId="1252" priority="468" operator="containsText" text="_">
      <formula>NOT(ISERROR(SEARCH("_",B122)))</formula>
    </cfRule>
    <cfRule type="containsText" dxfId="1251" priority="469" operator="containsText" text="Functional">
      <formula>NOT(ISERROR(SEARCH("Functional",B122)))</formula>
    </cfRule>
    <cfRule type="containsText" dxfId="1250" priority="470" operator="containsText" text="Funcional Transitive Symmetric Reflexive">
      <formula>NOT(ISERROR(SEARCH("Funcional Transitive Symmetric Reflexive",B122)))</formula>
    </cfRule>
    <cfRule type="cellIs" dxfId="1249" priority="471" operator="equal">
      <formula>"VNulo"</formula>
    </cfRule>
  </conditionalFormatting>
  <conditionalFormatting sqref="B123:B127 C124:C127">
    <cfRule type="containsText" dxfId="1248" priority="463" operator="containsText" text="_">
      <formula>NOT(ISERROR(SEARCH("_",B123)))</formula>
    </cfRule>
    <cfRule type="containsText" dxfId="1247" priority="464" operator="containsText" text="Functional">
      <formula>NOT(ISERROR(SEARCH("Functional",B123)))</formula>
    </cfRule>
    <cfRule type="containsText" dxfId="1246" priority="465" operator="containsText" text="Funcional Transitive Symmetric Reflexive">
      <formula>NOT(ISERROR(SEARCH("Funcional Transitive Symmetric Reflexive",B123)))</formula>
    </cfRule>
    <cfRule type="cellIs" dxfId="1245" priority="466" operator="equal">
      <formula>"VNulo"</formula>
    </cfRule>
  </conditionalFormatting>
  <conditionalFormatting sqref="B121">
    <cfRule type="containsText" dxfId="1244" priority="457" operator="containsText" text="_">
      <formula>NOT(ISERROR(SEARCH("_",B121)))</formula>
    </cfRule>
    <cfRule type="containsText" dxfId="1243" priority="458" operator="containsText" text="Functional">
      <formula>NOT(ISERROR(SEARCH("Functional",B121)))</formula>
    </cfRule>
    <cfRule type="containsText" dxfId="1242" priority="459" operator="containsText" text="Funcional Transitive Symmetric Reflexive">
      <formula>NOT(ISERROR(SEARCH("Funcional Transitive Symmetric Reflexive",B121)))</formula>
    </cfRule>
    <cfRule type="cellIs" dxfId="1241" priority="460" operator="equal">
      <formula>"VNulo"</formula>
    </cfRule>
  </conditionalFormatting>
  <conditionalFormatting sqref="L1:O1">
    <cfRule type="containsText" dxfId="1240" priority="446" operator="containsText" text="_">
      <formula>NOT(ISERROR(SEARCH("_",L1)))</formula>
    </cfRule>
    <cfRule type="containsText" dxfId="1239" priority="447" operator="containsText" text="Functional">
      <formula>NOT(ISERROR(SEARCH("Functional",L1)))</formula>
    </cfRule>
    <cfRule type="containsText" dxfId="1238" priority="448" operator="containsText" text="Funcional Transitive Symmetric Reflexive">
      <formula>NOT(ISERROR(SEARCH("Funcional Transitive Symmetric Reflexive",L1)))</formula>
    </cfRule>
    <cfRule type="cellIs" dxfId="1237" priority="449" operator="equal">
      <formula>"VNulo"</formula>
    </cfRule>
  </conditionalFormatting>
  <conditionalFormatting sqref="O119:O120">
    <cfRule type="containsText" dxfId="1236" priority="438" operator="containsText" text="_">
      <formula>NOT(ISERROR(SEARCH("_",O119)))</formula>
    </cfRule>
    <cfRule type="containsText" dxfId="1235" priority="439" operator="containsText" text="Functional">
      <formula>NOT(ISERROR(SEARCH("Functional",O119)))</formula>
    </cfRule>
    <cfRule type="containsText" dxfId="1234" priority="440" operator="containsText" text="Funcional Transitive Symmetric Reflexive">
      <formula>NOT(ISERROR(SEARCH("Funcional Transitive Symmetric Reflexive",O119)))</formula>
    </cfRule>
    <cfRule type="cellIs" dxfId="1233" priority="441" operator="equal">
      <formula>"VNulo"</formula>
    </cfRule>
  </conditionalFormatting>
  <conditionalFormatting sqref="O115:O116">
    <cfRule type="cellIs" dxfId="1232" priority="437" operator="equal">
      <formula>"Vnulo"</formula>
    </cfRule>
  </conditionalFormatting>
  <conditionalFormatting sqref="O117">
    <cfRule type="cellIs" dxfId="1231" priority="436" operator="equal">
      <formula>"Vnulo"</formula>
    </cfRule>
  </conditionalFormatting>
  <conditionalFormatting sqref="O118">
    <cfRule type="cellIs" dxfId="1230" priority="435" operator="equal">
      <formula>"Vnulo"</formula>
    </cfRule>
  </conditionalFormatting>
  <conditionalFormatting sqref="E115:E123">
    <cfRule type="containsText" dxfId="1229" priority="431" operator="containsText" text="_">
      <formula>NOT(ISERROR(SEARCH("_",E115)))</formula>
    </cfRule>
    <cfRule type="containsText" dxfId="1228" priority="432" operator="containsText" text="Functional">
      <formula>NOT(ISERROR(SEARCH("Functional",E115)))</formula>
    </cfRule>
    <cfRule type="containsText" dxfId="1227" priority="433" operator="containsText" text="Funcional Transitive Symmetric Reflexive">
      <formula>NOT(ISERROR(SEARCH("Funcional Transitive Symmetric Reflexive",E115)))</formula>
    </cfRule>
    <cfRule type="cellIs" dxfId="1226" priority="434" operator="equal">
      <formula>"VNulo"</formula>
    </cfRule>
  </conditionalFormatting>
  <conditionalFormatting sqref="I66">
    <cfRule type="containsText" dxfId="1225" priority="427" operator="containsText" text="_">
      <formula>NOT(ISERROR(SEARCH("_",I66)))</formula>
    </cfRule>
    <cfRule type="containsText" dxfId="1224" priority="428" operator="containsText" text="Functional">
      <formula>NOT(ISERROR(SEARCH("Functional",I66)))</formula>
    </cfRule>
    <cfRule type="containsText" dxfId="1223" priority="429" operator="containsText" text="Funcional Transitive Symmetric Reflexive">
      <formula>NOT(ISERROR(SEARCH("Funcional Transitive Symmetric Reflexive",I66)))</formula>
    </cfRule>
    <cfRule type="cellIs" dxfId="1222" priority="430" operator="equal">
      <formula>"VNulo"</formula>
    </cfRule>
  </conditionalFormatting>
  <conditionalFormatting sqref="I64">
    <cfRule type="containsText" dxfId="1221" priority="423" operator="containsText" text="_">
      <formula>NOT(ISERROR(SEARCH("_",I64)))</formula>
    </cfRule>
    <cfRule type="containsText" dxfId="1220" priority="424" operator="containsText" text="Functional">
      <formula>NOT(ISERROR(SEARCH("Functional",I64)))</formula>
    </cfRule>
    <cfRule type="containsText" dxfId="1219" priority="425" operator="containsText" text="Funcional Transitive Symmetric Reflexive">
      <formula>NOT(ISERROR(SEARCH("Funcional Transitive Symmetric Reflexive",I64)))</formula>
    </cfRule>
    <cfRule type="cellIs" dxfId="1218" priority="426" operator="equal">
      <formula>"VNulo"</formula>
    </cfRule>
  </conditionalFormatting>
  <conditionalFormatting sqref="D90:E108">
    <cfRule type="containsText" dxfId="1217" priority="153" operator="containsText" text="_">
      <formula>NOT(ISERROR(SEARCH("_",D90)))</formula>
    </cfRule>
    <cfRule type="containsText" dxfId="1216" priority="154" operator="containsText" text="Functional">
      <formula>NOT(ISERROR(SEARCH("Functional",D90)))</formula>
    </cfRule>
    <cfRule type="containsText" dxfId="1215" priority="155" operator="containsText" text="Funcional Transitive Symmetric Reflexive">
      <formula>NOT(ISERROR(SEARCH("Funcional Transitive Symmetric Reflexive",D90)))</formula>
    </cfRule>
    <cfRule type="cellIs" dxfId="1214" priority="156" operator="equal">
      <formula>"VNulo"</formula>
    </cfRule>
  </conditionalFormatting>
  <conditionalFormatting sqref="B98">
    <cfRule type="containsText" dxfId="1213" priority="149" operator="containsText" text="_">
      <formula>NOT(ISERROR(SEARCH("_",B98)))</formula>
    </cfRule>
    <cfRule type="containsText" dxfId="1212" priority="150" operator="containsText" text="Functional">
      <formula>NOT(ISERROR(SEARCH("Functional",B98)))</formula>
    </cfRule>
    <cfRule type="containsText" dxfId="1211" priority="151" operator="containsText" text="Funcional Transitive Symmetric Reflexive">
      <formula>NOT(ISERROR(SEARCH("Funcional Transitive Symmetric Reflexive",B98)))</formula>
    </cfRule>
    <cfRule type="cellIs" dxfId="1210" priority="152" operator="equal">
      <formula>"VNulo"</formula>
    </cfRule>
  </conditionalFormatting>
  <conditionalFormatting sqref="B99:B100">
    <cfRule type="containsText" dxfId="1209" priority="145" operator="containsText" text="_">
      <formula>NOT(ISERROR(SEARCH("_",B99)))</formula>
    </cfRule>
    <cfRule type="containsText" dxfId="1208" priority="146" operator="containsText" text="Functional">
      <formula>NOT(ISERROR(SEARCH("Functional",B99)))</formula>
    </cfRule>
    <cfRule type="containsText" dxfId="1207" priority="147" operator="containsText" text="Funcional Transitive Symmetric Reflexive">
      <formula>NOT(ISERROR(SEARCH("Funcional Transitive Symmetric Reflexive",B99)))</formula>
    </cfRule>
    <cfRule type="cellIs" dxfId="1206" priority="148" operator="equal">
      <formula>"VNulo"</formula>
    </cfRule>
  </conditionalFormatting>
  <conditionalFormatting sqref="C98">
    <cfRule type="containsText" dxfId="1205" priority="141" operator="containsText" text="_">
      <formula>NOT(ISERROR(SEARCH("_",C98)))</formula>
    </cfRule>
    <cfRule type="containsText" dxfId="1204" priority="142" operator="containsText" text="Functional">
      <formula>NOT(ISERROR(SEARCH("Functional",C98)))</formula>
    </cfRule>
    <cfRule type="containsText" dxfId="1203" priority="143" operator="containsText" text="Funcional Transitive Symmetric Reflexive">
      <formula>NOT(ISERROR(SEARCH("Funcional Transitive Symmetric Reflexive",C98)))</formula>
    </cfRule>
    <cfRule type="cellIs" dxfId="1202" priority="144" operator="equal">
      <formula>"VNulo"</formula>
    </cfRule>
  </conditionalFormatting>
  <conditionalFormatting sqref="C99:C100">
    <cfRule type="containsText" dxfId="1201" priority="137" operator="containsText" text="_">
      <formula>NOT(ISERROR(SEARCH("_",C99)))</formula>
    </cfRule>
    <cfRule type="containsText" dxfId="1200" priority="138" operator="containsText" text="Functional">
      <formula>NOT(ISERROR(SEARCH("Functional",C99)))</formula>
    </cfRule>
    <cfRule type="containsText" dxfId="1199" priority="139" operator="containsText" text="Funcional Transitive Symmetric Reflexive">
      <formula>NOT(ISERROR(SEARCH("Funcional Transitive Symmetric Reflexive",C99)))</formula>
    </cfRule>
    <cfRule type="cellIs" dxfId="1198" priority="140" operator="equal">
      <formula>"VNulo"</formula>
    </cfRule>
  </conditionalFormatting>
  <conditionalFormatting sqref="B94">
    <cfRule type="containsText" dxfId="1197" priority="133" operator="containsText" text="_">
      <formula>NOT(ISERROR(SEARCH("_",B94)))</formula>
    </cfRule>
    <cfRule type="containsText" dxfId="1196" priority="134" operator="containsText" text="Functional">
      <formula>NOT(ISERROR(SEARCH("Functional",B94)))</formula>
    </cfRule>
    <cfRule type="containsText" dxfId="1195" priority="135" operator="containsText" text="Funcional Transitive Symmetric Reflexive">
      <formula>NOT(ISERROR(SEARCH("Funcional Transitive Symmetric Reflexive",B94)))</formula>
    </cfRule>
    <cfRule type="cellIs" dxfId="1194" priority="136" operator="equal">
      <formula>"VNulo"</formula>
    </cfRule>
  </conditionalFormatting>
  <conditionalFormatting sqref="B95">
    <cfRule type="containsText" dxfId="1193" priority="129" operator="containsText" text="_">
      <formula>NOT(ISERROR(SEARCH("_",B95)))</formula>
    </cfRule>
    <cfRule type="containsText" dxfId="1192" priority="130" operator="containsText" text="Functional">
      <formula>NOT(ISERROR(SEARCH("Functional",B95)))</formula>
    </cfRule>
    <cfRule type="containsText" dxfId="1191" priority="131" operator="containsText" text="Funcional Transitive Symmetric Reflexive">
      <formula>NOT(ISERROR(SEARCH("Funcional Transitive Symmetric Reflexive",B95)))</formula>
    </cfRule>
    <cfRule type="cellIs" dxfId="1190" priority="132" operator="equal">
      <formula>"VNulo"</formula>
    </cfRule>
  </conditionalFormatting>
  <conditionalFormatting sqref="C94">
    <cfRule type="containsText" dxfId="1189" priority="125" operator="containsText" text="_">
      <formula>NOT(ISERROR(SEARCH("_",C94)))</formula>
    </cfRule>
    <cfRule type="containsText" dxfId="1188" priority="126" operator="containsText" text="Functional">
      <formula>NOT(ISERROR(SEARCH("Functional",C94)))</formula>
    </cfRule>
    <cfRule type="containsText" dxfId="1187" priority="127" operator="containsText" text="Funcional Transitive Symmetric Reflexive">
      <formula>NOT(ISERROR(SEARCH("Funcional Transitive Symmetric Reflexive",C94)))</formula>
    </cfRule>
    <cfRule type="cellIs" dxfId="1186" priority="128" operator="equal">
      <formula>"VNulo"</formula>
    </cfRule>
  </conditionalFormatting>
  <conditionalFormatting sqref="C95">
    <cfRule type="containsText" dxfId="1185" priority="121" operator="containsText" text="_">
      <formula>NOT(ISERROR(SEARCH("_",C95)))</formula>
    </cfRule>
    <cfRule type="containsText" dxfId="1184" priority="122" operator="containsText" text="Functional">
      <formula>NOT(ISERROR(SEARCH("Functional",C95)))</formula>
    </cfRule>
    <cfRule type="containsText" dxfId="1183" priority="123" operator="containsText" text="Funcional Transitive Symmetric Reflexive">
      <formula>NOT(ISERROR(SEARCH("Funcional Transitive Symmetric Reflexive",C95)))</formula>
    </cfRule>
    <cfRule type="cellIs" dxfId="1182" priority="124" operator="equal">
      <formula>"VNulo"</formula>
    </cfRule>
  </conditionalFormatting>
  <conditionalFormatting sqref="B96">
    <cfRule type="containsText" dxfId="1181" priority="117" operator="containsText" text="_">
      <formula>NOT(ISERROR(SEARCH("_",B96)))</formula>
    </cfRule>
    <cfRule type="containsText" dxfId="1180" priority="118" operator="containsText" text="Functional">
      <formula>NOT(ISERROR(SEARCH("Functional",B96)))</formula>
    </cfRule>
    <cfRule type="containsText" dxfId="1179" priority="119" operator="containsText" text="Funcional Transitive Symmetric Reflexive">
      <formula>NOT(ISERROR(SEARCH("Funcional Transitive Symmetric Reflexive",B96)))</formula>
    </cfRule>
    <cfRule type="cellIs" dxfId="1178" priority="120" operator="equal">
      <formula>"VNulo"</formula>
    </cfRule>
  </conditionalFormatting>
  <conditionalFormatting sqref="B97">
    <cfRule type="containsText" dxfId="1177" priority="113" operator="containsText" text="_">
      <formula>NOT(ISERROR(SEARCH("_",B97)))</formula>
    </cfRule>
    <cfRule type="containsText" dxfId="1176" priority="114" operator="containsText" text="Functional">
      <formula>NOT(ISERROR(SEARCH("Functional",B97)))</formula>
    </cfRule>
    <cfRule type="containsText" dxfId="1175" priority="115" operator="containsText" text="Funcional Transitive Symmetric Reflexive">
      <formula>NOT(ISERROR(SEARCH("Funcional Transitive Symmetric Reflexive",B97)))</formula>
    </cfRule>
    <cfRule type="cellIs" dxfId="1174" priority="116" operator="equal">
      <formula>"VNulo"</formula>
    </cfRule>
  </conditionalFormatting>
  <conditionalFormatting sqref="C96">
    <cfRule type="containsText" dxfId="1173" priority="109" operator="containsText" text="_">
      <formula>NOT(ISERROR(SEARCH("_",C96)))</formula>
    </cfRule>
    <cfRule type="containsText" dxfId="1172" priority="110" operator="containsText" text="Functional">
      <formula>NOT(ISERROR(SEARCH("Functional",C96)))</formula>
    </cfRule>
    <cfRule type="containsText" dxfId="1171" priority="111" operator="containsText" text="Funcional Transitive Symmetric Reflexive">
      <formula>NOT(ISERROR(SEARCH("Funcional Transitive Symmetric Reflexive",C96)))</formula>
    </cfRule>
    <cfRule type="cellIs" dxfId="1170" priority="112" operator="equal">
      <formula>"VNulo"</formula>
    </cfRule>
  </conditionalFormatting>
  <conditionalFormatting sqref="C97">
    <cfRule type="containsText" dxfId="1169" priority="105" operator="containsText" text="_">
      <formula>NOT(ISERROR(SEARCH("_",C97)))</formula>
    </cfRule>
    <cfRule type="containsText" dxfId="1168" priority="106" operator="containsText" text="Functional">
      <formula>NOT(ISERROR(SEARCH("Functional",C97)))</formula>
    </cfRule>
    <cfRule type="containsText" dxfId="1167" priority="107" operator="containsText" text="Funcional Transitive Symmetric Reflexive">
      <formula>NOT(ISERROR(SEARCH("Funcional Transitive Symmetric Reflexive",C97)))</formula>
    </cfRule>
    <cfRule type="cellIs" dxfId="1166" priority="108" operator="equal">
      <formula>"VNulo"</formula>
    </cfRule>
  </conditionalFormatting>
  <conditionalFormatting sqref="B90">
    <cfRule type="containsText" dxfId="1165" priority="101" operator="containsText" text="_">
      <formula>NOT(ISERROR(SEARCH("_",B90)))</formula>
    </cfRule>
    <cfRule type="containsText" dxfId="1164" priority="102" operator="containsText" text="Functional">
      <formula>NOT(ISERROR(SEARCH("Functional",B90)))</formula>
    </cfRule>
    <cfRule type="containsText" dxfId="1163" priority="103" operator="containsText" text="Funcional Transitive Symmetric Reflexive">
      <formula>NOT(ISERROR(SEARCH("Funcional Transitive Symmetric Reflexive",B90)))</formula>
    </cfRule>
    <cfRule type="cellIs" dxfId="1162" priority="104" operator="equal">
      <formula>"VNulo"</formula>
    </cfRule>
  </conditionalFormatting>
  <conditionalFormatting sqref="B91">
    <cfRule type="containsText" dxfId="1161" priority="97" operator="containsText" text="_">
      <formula>NOT(ISERROR(SEARCH("_",B91)))</formula>
    </cfRule>
    <cfRule type="containsText" dxfId="1160" priority="98" operator="containsText" text="Functional">
      <formula>NOT(ISERROR(SEARCH("Functional",B91)))</formula>
    </cfRule>
    <cfRule type="containsText" dxfId="1159" priority="99" operator="containsText" text="Funcional Transitive Symmetric Reflexive">
      <formula>NOT(ISERROR(SEARCH("Funcional Transitive Symmetric Reflexive",B91)))</formula>
    </cfRule>
    <cfRule type="cellIs" dxfId="1158" priority="100" operator="equal">
      <formula>"VNulo"</formula>
    </cfRule>
  </conditionalFormatting>
  <conditionalFormatting sqref="C90">
    <cfRule type="containsText" dxfId="1157" priority="93" operator="containsText" text="_">
      <formula>NOT(ISERROR(SEARCH("_",C90)))</formula>
    </cfRule>
    <cfRule type="containsText" dxfId="1156" priority="94" operator="containsText" text="Functional">
      <formula>NOT(ISERROR(SEARCH("Functional",C90)))</formula>
    </cfRule>
    <cfRule type="containsText" dxfId="1155" priority="95" operator="containsText" text="Funcional Transitive Symmetric Reflexive">
      <formula>NOT(ISERROR(SEARCH("Funcional Transitive Symmetric Reflexive",C90)))</formula>
    </cfRule>
    <cfRule type="cellIs" dxfId="1154" priority="96" operator="equal">
      <formula>"VNulo"</formula>
    </cfRule>
  </conditionalFormatting>
  <conditionalFormatting sqref="C91">
    <cfRule type="containsText" dxfId="1153" priority="89" operator="containsText" text="_">
      <formula>NOT(ISERROR(SEARCH("_",C91)))</formula>
    </cfRule>
    <cfRule type="containsText" dxfId="1152" priority="90" operator="containsText" text="Functional">
      <formula>NOT(ISERROR(SEARCH("Functional",C91)))</formula>
    </cfRule>
    <cfRule type="containsText" dxfId="1151" priority="91" operator="containsText" text="Funcional Transitive Symmetric Reflexive">
      <formula>NOT(ISERROR(SEARCH("Funcional Transitive Symmetric Reflexive",C91)))</formula>
    </cfRule>
    <cfRule type="cellIs" dxfId="1150" priority="92" operator="equal">
      <formula>"VNulo"</formula>
    </cfRule>
  </conditionalFormatting>
  <conditionalFormatting sqref="B92">
    <cfRule type="containsText" dxfId="1149" priority="85" operator="containsText" text="_">
      <formula>NOT(ISERROR(SEARCH("_",B92)))</formula>
    </cfRule>
    <cfRule type="containsText" dxfId="1148" priority="86" operator="containsText" text="Functional">
      <formula>NOT(ISERROR(SEARCH("Functional",B92)))</formula>
    </cfRule>
    <cfRule type="containsText" dxfId="1147" priority="87" operator="containsText" text="Funcional Transitive Symmetric Reflexive">
      <formula>NOT(ISERROR(SEARCH("Funcional Transitive Symmetric Reflexive",B92)))</formula>
    </cfRule>
    <cfRule type="cellIs" dxfId="1146" priority="88" operator="equal">
      <formula>"VNulo"</formula>
    </cfRule>
  </conditionalFormatting>
  <conditionalFormatting sqref="B93">
    <cfRule type="containsText" dxfId="1145" priority="81" operator="containsText" text="_">
      <formula>NOT(ISERROR(SEARCH("_",B93)))</formula>
    </cfRule>
    <cfRule type="containsText" dxfId="1144" priority="82" operator="containsText" text="Functional">
      <formula>NOT(ISERROR(SEARCH("Functional",B93)))</formula>
    </cfRule>
    <cfRule type="containsText" dxfId="1143" priority="83" operator="containsText" text="Funcional Transitive Symmetric Reflexive">
      <formula>NOT(ISERROR(SEARCH("Funcional Transitive Symmetric Reflexive",B93)))</formula>
    </cfRule>
    <cfRule type="cellIs" dxfId="1142" priority="84" operator="equal">
      <formula>"VNulo"</formula>
    </cfRule>
  </conditionalFormatting>
  <conditionalFormatting sqref="C92">
    <cfRule type="containsText" dxfId="1141" priority="77" operator="containsText" text="_">
      <formula>NOT(ISERROR(SEARCH("_",C92)))</formula>
    </cfRule>
    <cfRule type="containsText" dxfId="1140" priority="78" operator="containsText" text="Functional">
      <formula>NOT(ISERROR(SEARCH("Functional",C92)))</formula>
    </cfRule>
    <cfRule type="containsText" dxfId="1139" priority="79" operator="containsText" text="Funcional Transitive Symmetric Reflexive">
      <formula>NOT(ISERROR(SEARCH("Funcional Transitive Symmetric Reflexive",C92)))</formula>
    </cfRule>
    <cfRule type="cellIs" dxfId="1138" priority="80" operator="equal">
      <formula>"VNulo"</formula>
    </cfRule>
  </conditionalFormatting>
  <conditionalFormatting sqref="C93">
    <cfRule type="containsText" dxfId="1137" priority="73" operator="containsText" text="_">
      <formula>NOT(ISERROR(SEARCH("_",C93)))</formula>
    </cfRule>
    <cfRule type="containsText" dxfId="1136" priority="74" operator="containsText" text="Functional">
      <formula>NOT(ISERROR(SEARCH("Functional",C93)))</formula>
    </cfRule>
    <cfRule type="containsText" dxfId="1135" priority="75" operator="containsText" text="Funcional Transitive Symmetric Reflexive">
      <formula>NOT(ISERROR(SEARCH("Funcional Transitive Symmetric Reflexive",C93)))</formula>
    </cfRule>
    <cfRule type="cellIs" dxfId="1134" priority="76" operator="equal">
      <formula>"VNulo"</formula>
    </cfRule>
  </conditionalFormatting>
  <conditionalFormatting sqref="H115:I115 B115:C115">
    <cfRule type="containsText" dxfId="1133" priority="69" operator="containsText" text="_">
      <formula>NOT(ISERROR(SEARCH("_",B115)))</formula>
    </cfRule>
    <cfRule type="containsText" dxfId="1132" priority="70" operator="containsText" text="Functional">
      <formula>NOT(ISERROR(SEARCH("Functional",B115)))</formula>
    </cfRule>
    <cfRule type="containsText" dxfId="1131" priority="71" operator="containsText" text="Funcional Transitive Symmetric Reflexive">
      <formula>NOT(ISERROR(SEARCH("Funcional Transitive Symmetric Reflexive",B115)))</formula>
    </cfRule>
    <cfRule type="cellIs" dxfId="1130" priority="72" operator="equal">
      <formula>"VNulo"</formula>
    </cfRule>
  </conditionalFormatting>
  <conditionalFormatting sqref="H113:I113">
    <cfRule type="containsText" dxfId="1129" priority="65" operator="containsText" text="_">
      <formula>NOT(ISERROR(SEARCH("_",H113)))</formula>
    </cfRule>
    <cfRule type="containsText" dxfId="1128" priority="66" operator="containsText" text="Functional">
      <formula>NOT(ISERROR(SEARCH("Functional",H113)))</formula>
    </cfRule>
    <cfRule type="containsText" dxfId="1127" priority="67" operator="containsText" text="Funcional Transitive Symmetric Reflexive">
      <formula>NOT(ISERROR(SEARCH("Funcional Transitive Symmetric Reflexive",H113)))</formula>
    </cfRule>
    <cfRule type="cellIs" dxfId="1126" priority="68" operator="equal">
      <formula>"VNulo"</formula>
    </cfRule>
  </conditionalFormatting>
  <conditionalFormatting sqref="B104 B108">
    <cfRule type="containsText" dxfId="1125" priority="61" operator="containsText" text="_">
      <formula>NOT(ISERROR(SEARCH("_",B104)))</formula>
    </cfRule>
    <cfRule type="containsText" dxfId="1124" priority="62" operator="containsText" text="Functional">
      <formula>NOT(ISERROR(SEARCH("Functional",B104)))</formula>
    </cfRule>
    <cfRule type="containsText" dxfId="1123" priority="63" operator="containsText" text="Funcional Transitive Symmetric Reflexive">
      <formula>NOT(ISERROR(SEARCH("Funcional Transitive Symmetric Reflexive",B104)))</formula>
    </cfRule>
    <cfRule type="cellIs" dxfId="1122" priority="64" operator="equal">
      <formula>"VNulo"</formula>
    </cfRule>
  </conditionalFormatting>
  <conditionalFormatting sqref="C104 C108">
    <cfRule type="containsText" dxfId="1121" priority="57" operator="containsText" text="_">
      <formula>NOT(ISERROR(SEARCH("_",C104)))</formula>
    </cfRule>
    <cfRule type="containsText" dxfId="1120" priority="58" operator="containsText" text="Functional">
      <formula>NOT(ISERROR(SEARCH("Functional",C104)))</formula>
    </cfRule>
    <cfRule type="containsText" dxfId="1119" priority="59" operator="containsText" text="Funcional Transitive Symmetric Reflexive">
      <formula>NOT(ISERROR(SEARCH("Funcional Transitive Symmetric Reflexive",C104)))</formula>
    </cfRule>
    <cfRule type="cellIs" dxfId="1118" priority="60" operator="equal">
      <formula>"VNulo"</formula>
    </cfRule>
  </conditionalFormatting>
  <conditionalFormatting sqref="B101">
    <cfRule type="containsText" dxfId="1117" priority="53" operator="containsText" text="_">
      <formula>NOT(ISERROR(SEARCH("_",B101)))</formula>
    </cfRule>
    <cfRule type="containsText" dxfId="1116" priority="54" operator="containsText" text="Functional">
      <formula>NOT(ISERROR(SEARCH("Functional",B101)))</formula>
    </cfRule>
    <cfRule type="containsText" dxfId="1115" priority="55" operator="containsText" text="Funcional Transitive Symmetric Reflexive">
      <formula>NOT(ISERROR(SEARCH("Funcional Transitive Symmetric Reflexive",B101)))</formula>
    </cfRule>
    <cfRule type="cellIs" dxfId="1114" priority="56" operator="equal">
      <formula>"VNulo"</formula>
    </cfRule>
  </conditionalFormatting>
  <conditionalFormatting sqref="C101">
    <cfRule type="containsText" dxfId="1113" priority="49" operator="containsText" text="_">
      <formula>NOT(ISERROR(SEARCH("_",C101)))</formula>
    </cfRule>
    <cfRule type="containsText" dxfId="1112" priority="50" operator="containsText" text="Functional">
      <formula>NOT(ISERROR(SEARCH("Functional",C101)))</formula>
    </cfRule>
    <cfRule type="containsText" dxfId="1111" priority="51" operator="containsText" text="Funcional Transitive Symmetric Reflexive">
      <formula>NOT(ISERROR(SEARCH("Funcional Transitive Symmetric Reflexive",C101)))</formula>
    </cfRule>
    <cfRule type="cellIs" dxfId="1110" priority="52" operator="equal">
      <formula>"VNulo"</formula>
    </cfRule>
  </conditionalFormatting>
  <conditionalFormatting sqref="B102">
    <cfRule type="containsText" dxfId="1109" priority="45" operator="containsText" text="_">
      <formula>NOT(ISERROR(SEARCH("_",B102)))</formula>
    </cfRule>
    <cfRule type="containsText" dxfId="1108" priority="46" operator="containsText" text="Functional">
      <formula>NOT(ISERROR(SEARCH("Functional",B102)))</formula>
    </cfRule>
    <cfRule type="containsText" dxfId="1107" priority="47" operator="containsText" text="Funcional Transitive Symmetric Reflexive">
      <formula>NOT(ISERROR(SEARCH("Funcional Transitive Symmetric Reflexive",B102)))</formula>
    </cfRule>
    <cfRule type="cellIs" dxfId="1106" priority="48" operator="equal">
      <formula>"VNulo"</formula>
    </cfRule>
  </conditionalFormatting>
  <conditionalFormatting sqref="B103">
    <cfRule type="containsText" dxfId="1105" priority="41" operator="containsText" text="_">
      <formula>NOT(ISERROR(SEARCH("_",B103)))</formula>
    </cfRule>
    <cfRule type="containsText" dxfId="1104" priority="42" operator="containsText" text="Functional">
      <formula>NOT(ISERROR(SEARCH("Functional",B103)))</formula>
    </cfRule>
    <cfRule type="containsText" dxfId="1103" priority="43" operator="containsText" text="Funcional Transitive Symmetric Reflexive">
      <formula>NOT(ISERROR(SEARCH("Funcional Transitive Symmetric Reflexive",B103)))</formula>
    </cfRule>
    <cfRule type="cellIs" dxfId="1102" priority="44" operator="equal">
      <formula>"VNulo"</formula>
    </cfRule>
  </conditionalFormatting>
  <conditionalFormatting sqref="C102">
    <cfRule type="containsText" dxfId="1101" priority="37" operator="containsText" text="_">
      <formula>NOT(ISERROR(SEARCH("_",C102)))</formula>
    </cfRule>
    <cfRule type="containsText" dxfId="1100" priority="38" operator="containsText" text="Functional">
      <formula>NOT(ISERROR(SEARCH("Functional",C102)))</formula>
    </cfRule>
    <cfRule type="containsText" dxfId="1099" priority="39" operator="containsText" text="Funcional Transitive Symmetric Reflexive">
      <formula>NOT(ISERROR(SEARCH("Funcional Transitive Symmetric Reflexive",C102)))</formula>
    </cfRule>
    <cfRule type="cellIs" dxfId="1098" priority="40" operator="equal">
      <formula>"VNulo"</formula>
    </cfRule>
  </conditionalFormatting>
  <conditionalFormatting sqref="C103">
    <cfRule type="containsText" dxfId="1097" priority="33" operator="containsText" text="_">
      <formula>NOT(ISERROR(SEARCH("_",C103)))</formula>
    </cfRule>
    <cfRule type="containsText" dxfId="1096" priority="34" operator="containsText" text="Functional">
      <formula>NOT(ISERROR(SEARCH("Functional",C103)))</formula>
    </cfRule>
    <cfRule type="containsText" dxfId="1095" priority="35" operator="containsText" text="Funcional Transitive Symmetric Reflexive">
      <formula>NOT(ISERROR(SEARCH("Funcional Transitive Symmetric Reflexive",C103)))</formula>
    </cfRule>
    <cfRule type="cellIs" dxfId="1094" priority="36" operator="equal">
      <formula>"VNulo"</formula>
    </cfRule>
  </conditionalFormatting>
  <conditionalFormatting sqref="B105">
    <cfRule type="containsText" dxfId="1093" priority="29" operator="containsText" text="_">
      <formula>NOT(ISERROR(SEARCH("_",B105)))</formula>
    </cfRule>
    <cfRule type="containsText" dxfId="1092" priority="30" operator="containsText" text="Functional">
      <formula>NOT(ISERROR(SEARCH("Functional",B105)))</formula>
    </cfRule>
    <cfRule type="containsText" dxfId="1091" priority="31" operator="containsText" text="Funcional Transitive Symmetric Reflexive">
      <formula>NOT(ISERROR(SEARCH("Funcional Transitive Symmetric Reflexive",B105)))</formula>
    </cfRule>
    <cfRule type="cellIs" dxfId="1090" priority="32" operator="equal">
      <formula>"VNulo"</formula>
    </cfRule>
  </conditionalFormatting>
  <conditionalFormatting sqref="C105">
    <cfRule type="containsText" dxfId="1089" priority="25" operator="containsText" text="_">
      <formula>NOT(ISERROR(SEARCH("_",C105)))</formula>
    </cfRule>
    <cfRule type="containsText" dxfId="1088" priority="26" operator="containsText" text="Functional">
      <formula>NOT(ISERROR(SEARCH("Functional",C105)))</formula>
    </cfRule>
    <cfRule type="containsText" dxfId="1087" priority="27" operator="containsText" text="Funcional Transitive Symmetric Reflexive">
      <formula>NOT(ISERROR(SEARCH("Funcional Transitive Symmetric Reflexive",C105)))</formula>
    </cfRule>
    <cfRule type="cellIs" dxfId="1086" priority="28" operator="equal">
      <formula>"VNulo"</formula>
    </cfRule>
  </conditionalFormatting>
  <conditionalFormatting sqref="B106">
    <cfRule type="containsText" dxfId="1085" priority="21" operator="containsText" text="_">
      <formula>NOT(ISERROR(SEARCH("_",B106)))</formula>
    </cfRule>
    <cfRule type="containsText" dxfId="1084" priority="22" operator="containsText" text="Functional">
      <formula>NOT(ISERROR(SEARCH("Functional",B106)))</formula>
    </cfRule>
    <cfRule type="containsText" dxfId="1083" priority="23" operator="containsText" text="Funcional Transitive Symmetric Reflexive">
      <formula>NOT(ISERROR(SEARCH("Funcional Transitive Symmetric Reflexive",B106)))</formula>
    </cfRule>
    <cfRule type="cellIs" dxfId="1082" priority="24" operator="equal">
      <formula>"VNulo"</formula>
    </cfRule>
  </conditionalFormatting>
  <conditionalFormatting sqref="B107">
    <cfRule type="containsText" dxfId="1081" priority="17" operator="containsText" text="_">
      <formula>NOT(ISERROR(SEARCH("_",B107)))</formula>
    </cfRule>
    <cfRule type="containsText" dxfId="1080" priority="18" operator="containsText" text="Functional">
      <formula>NOT(ISERROR(SEARCH("Functional",B107)))</formula>
    </cfRule>
    <cfRule type="containsText" dxfId="1079" priority="19" operator="containsText" text="Funcional Transitive Symmetric Reflexive">
      <formula>NOT(ISERROR(SEARCH("Funcional Transitive Symmetric Reflexive",B107)))</formula>
    </cfRule>
    <cfRule type="cellIs" dxfId="1078" priority="20" operator="equal">
      <formula>"VNulo"</formula>
    </cfRule>
  </conditionalFormatting>
  <conditionalFormatting sqref="C106">
    <cfRule type="containsText" dxfId="1077" priority="13" operator="containsText" text="_">
      <formula>NOT(ISERROR(SEARCH("_",C106)))</formula>
    </cfRule>
    <cfRule type="containsText" dxfId="1076" priority="14" operator="containsText" text="Functional">
      <formula>NOT(ISERROR(SEARCH("Functional",C106)))</formula>
    </cfRule>
    <cfRule type="containsText" dxfId="1075" priority="15" operator="containsText" text="Funcional Transitive Symmetric Reflexive">
      <formula>NOT(ISERROR(SEARCH("Funcional Transitive Symmetric Reflexive",C106)))</formula>
    </cfRule>
    <cfRule type="cellIs" dxfId="1074" priority="16" operator="equal">
      <formula>"VNulo"</formula>
    </cfRule>
  </conditionalFormatting>
  <conditionalFormatting sqref="C107">
    <cfRule type="containsText" dxfId="1073" priority="9" operator="containsText" text="_">
      <formula>NOT(ISERROR(SEARCH("_",C107)))</formula>
    </cfRule>
    <cfRule type="containsText" dxfId="1072" priority="10" operator="containsText" text="Functional">
      <formula>NOT(ISERROR(SEARCH("Functional",C107)))</formula>
    </cfRule>
    <cfRule type="containsText" dxfId="1071" priority="11" operator="containsText" text="Funcional Transitive Symmetric Reflexive">
      <formula>NOT(ISERROR(SEARCH("Funcional Transitive Symmetric Reflexive",C107)))</formula>
    </cfRule>
    <cfRule type="cellIs" dxfId="1070" priority="12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45E6-4BCE-4DB3-BA79-65D069C44F12}">
  <dimension ref="A1:M2"/>
  <sheetViews>
    <sheetView zoomScale="205" zoomScaleNormal="205" workbookViewId="0">
      <pane ySplit="1" topLeftCell="A2" activePane="bottomLeft" state="frozen"/>
      <selection pane="bottomLeft" activeCell="B2" sqref="B2"/>
    </sheetView>
  </sheetViews>
  <sheetFormatPr defaultColWidth="9.109375" defaultRowHeight="11.4" customHeight="1" x14ac:dyDescent="0.3"/>
  <cols>
    <col min="1" max="1" width="2.44140625" style="2" customWidth="1"/>
    <col min="2" max="2" width="8.33203125" style="2" customWidth="1"/>
    <col min="3" max="3" width="8.88671875" style="2" customWidth="1"/>
    <col min="4" max="4" width="11" style="2" customWidth="1"/>
    <col min="5" max="5" width="10.88671875" style="2" customWidth="1"/>
    <col min="6" max="13" width="9.33203125" style="2" customWidth="1"/>
    <col min="14" max="215" width="2.33203125" style="2" customWidth="1"/>
    <col min="216" max="16384" width="9.109375" style="2"/>
  </cols>
  <sheetData>
    <row r="1" spans="1:13" s="29" customFormat="1" ht="20.25" customHeight="1" x14ac:dyDescent="0.3">
      <c r="A1" s="27">
        <v>1</v>
      </c>
      <c r="B1" s="28" t="s">
        <v>340</v>
      </c>
      <c r="C1" s="28" t="s">
        <v>341</v>
      </c>
      <c r="D1" s="28" t="s">
        <v>342</v>
      </c>
      <c r="E1" s="28" t="s">
        <v>343</v>
      </c>
      <c r="F1" s="28" t="s">
        <v>344</v>
      </c>
      <c r="G1" s="28" t="s">
        <v>470</v>
      </c>
      <c r="H1" s="28" t="s">
        <v>471</v>
      </c>
      <c r="I1" s="28" t="s">
        <v>472</v>
      </c>
      <c r="J1" s="28" t="s">
        <v>473</v>
      </c>
      <c r="K1" s="28" t="s">
        <v>474</v>
      </c>
      <c r="L1" s="28" t="s">
        <v>475</v>
      </c>
      <c r="M1" s="28" t="s">
        <v>476</v>
      </c>
    </row>
    <row r="2" spans="1:13" ht="11.4" customHeight="1" x14ac:dyDescent="0.3">
      <c r="A2" s="27">
        <v>2</v>
      </c>
      <c r="B2" s="11" t="s">
        <v>208</v>
      </c>
      <c r="C2" s="11" t="s">
        <v>208</v>
      </c>
      <c r="D2" s="11" t="s">
        <v>208</v>
      </c>
      <c r="E2" s="11" t="s">
        <v>208</v>
      </c>
      <c r="F2" s="11" t="s">
        <v>208</v>
      </c>
      <c r="G2" s="11" t="s">
        <v>208</v>
      </c>
      <c r="H2" s="11" t="s">
        <v>208</v>
      </c>
      <c r="I2" s="11" t="s">
        <v>208</v>
      </c>
      <c r="J2" s="11" t="s">
        <v>208</v>
      </c>
      <c r="K2" s="11" t="s">
        <v>208</v>
      </c>
      <c r="L2" s="11" t="s">
        <v>208</v>
      </c>
      <c r="M2" s="11" t="s">
        <v>208</v>
      </c>
    </row>
  </sheetData>
  <phoneticPr fontId="1" type="noConversion"/>
  <conditionalFormatting sqref="N2:XFD2 A2 A3:XFD1048576 A1:XFD1">
    <cfRule type="containsText" dxfId="1069" priority="60" operator="containsText" text="_">
      <formula>NOT(ISERROR(SEARCH("_",A1)))</formula>
    </cfRule>
    <cfRule type="containsText" dxfId="1068" priority="61" operator="containsText" text="Functional">
      <formula>NOT(ISERROR(SEARCH("Functional",A1)))</formula>
    </cfRule>
    <cfRule type="containsText" dxfId="1067" priority="62" operator="containsText" text="Funcional Transitive Symmetric Reflexive">
      <formula>NOT(ISERROR(SEARCH("Funcional Transitive Symmetric Reflexive",A1)))</formula>
    </cfRule>
    <cfRule type="cellIs" dxfId="1066" priority="63" operator="equal">
      <formula>"VNulo"</formula>
    </cfRule>
  </conditionalFormatting>
  <conditionalFormatting sqref="B2:M2">
    <cfRule type="containsText" dxfId="1065" priority="9" operator="containsText" text="_">
      <formula>NOT(ISERROR(SEARCH("_",B2)))</formula>
    </cfRule>
    <cfRule type="containsText" dxfId="1064" priority="10" operator="containsText" text="Functional">
      <formula>NOT(ISERROR(SEARCH("Functional",B2)))</formula>
    </cfRule>
    <cfRule type="containsText" dxfId="1063" priority="11" operator="containsText" text="Funcional Transitive Symmetric Reflexive">
      <formula>NOT(ISERROR(SEARCH("Funcional Transitive Symmetric Reflexive",B2)))</formula>
    </cfRule>
    <cfRule type="cellIs" dxfId="1062" priority="12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2EF8-F168-46E8-B331-113C6804F082}">
  <dimension ref="A1:O621"/>
  <sheetViews>
    <sheetView zoomScale="145" zoomScaleNormal="145" workbookViewId="0">
      <pane ySplit="1" topLeftCell="A5" activePane="bottomLeft" state="frozen"/>
      <selection pane="bottomLeft" activeCell="D18" sqref="D18"/>
    </sheetView>
  </sheetViews>
  <sheetFormatPr defaultColWidth="9.109375" defaultRowHeight="12" customHeight="1" x14ac:dyDescent="0.15"/>
  <cols>
    <col min="1" max="1" width="2.5546875" style="2" customWidth="1"/>
    <col min="2" max="2" width="7.77734375" style="2" customWidth="1"/>
    <col min="3" max="3" width="11.77734375" style="21" customWidth="1"/>
    <col min="4" max="4" width="13.6640625" style="21" customWidth="1"/>
    <col min="5" max="8" width="8.77734375" style="21" customWidth="1"/>
    <col min="9" max="9" width="9.77734375" style="21" customWidth="1"/>
    <col min="10" max="10" width="10.88671875" style="21" customWidth="1"/>
    <col min="11" max="13" width="8.5546875" style="21" customWidth="1"/>
    <col min="14" max="14" width="9.33203125" style="32" customWidth="1"/>
    <col min="15" max="15" width="37.109375" style="21" customWidth="1"/>
    <col min="16" max="16384" width="9.109375" style="21"/>
  </cols>
  <sheetData>
    <row r="1" spans="1:15" s="2" customFormat="1" ht="12" customHeight="1" x14ac:dyDescent="0.3">
      <c r="A1" s="4">
        <v>1</v>
      </c>
      <c r="B1" s="1" t="s">
        <v>212</v>
      </c>
      <c r="C1" s="1" t="s">
        <v>223</v>
      </c>
      <c r="D1" s="1" t="s">
        <v>310</v>
      </c>
      <c r="E1" s="1" t="s">
        <v>220</v>
      </c>
      <c r="F1" s="1" t="s">
        <v>221</v>
      </c>
      <c r="G1" s="1" t="s">
        <v>222</v>
      </c>
      <c r="H1" s="1" t="s">
        <v>224</v>
      </c>
      <c r="I1" s="1" t="s">
        <v>209</v>
      </c>
      <c r="J1" s="1" t="s">
        <v>210</v>
      </c>
      <c r="K1" s="1" t="s">
        <v>211</v>
      </c>
      <c r="L1" s="1" t="s">
        <v>226</v>
      </c>
      <c r="M1" s="1" t="s">
        <v>227</v>
      </c>
      <c r="N1" s="15" t="s">
        <v>214</v>
      </c>
      <c r="O1" s="28" t="s">
        <v>386</v>
      </c>
    </row>
    <row r="2" spans="1:15" s="2" customFormat="1" ht="12" customHeight="1" x14ac:dyDescent="0.3">
      <c r="A2" s="4">
        <v>2</v>
      </c>
      <c r="B2" s="17" t="str">
        <f>B8</f>
        <v>edificio</v>
      </c>
      <c r="C2" s="17" t="str">
        <f>B3</f>
        <v>requisito</v>
      </c>
      <c r="D2" s="20" t="str">
        <f>C2</f>
        <v>requisito</v>
      </c>
      <c r="E2" s="20" t="s">
        <v>208</v>
      </c>
      <c r="F2" s="20" t="s">
        <v>208</v>
      </c>
      <c r="G2" s="20" t="s">
        <v>208</v>
      </c>
      <c r="H2" s="20" t="s">
        <v>208</v>
      </c>
      <c r="I2" s="23" t="s">
        <v>208</v>
      </c>
      <c r="J2" s="23" t="s">
        <v>208</v>
      </c>
      <c r="K2" s="23" t="s">
        <v>208</v>
      </c>
      <c r="L2" s="23" t="s">
        <v>208</v>
      </c>
      <c r="M2" s="23" t="s">
        <v>208</v>
      </c>
      <c r="N2" s="30" t="s">
        <v>208</v>
      </c>
      <c r="O2" s="36" t="s">
        <v>410</v>
      </c>
    </row>
    <row r="3" spans="1:15" s="2" customFormat="1" ht="12" customHeight="1" x14ac:dyDescent="0.3">
      <c r="A3" s="4">
        <v>3</v>
      </c>
      <c r="B3" s="12" t="s">
        <v>446</v>
      </c>
      <c r="C3" s="19" t="s">
        <v>294</v>
      </c>
      <c r="D3" s="18" t="str">
        <f t="shared" ref="D3:D5" si="0">_xlfn.CONCAT("tem_",C3)</f>
        <v>tem_larguramin</v>
      </c>
      <c r="E3" s="13" t="s">
        <v>179</v>
      </c>
      <c r="F3" s="13" t="s">
        <v>208</v>
      </c>
      <c r="G3" s="13" t="s">
        <v>208</v>
      </c>
      <c r="H3" s="13" t="s">
        <v>208</v>
      </c>
      <c r="I3" s="16" t="s">
        <v>230</v>
      </c>
      <c r="J3" s="16" t="s">
        <v>208</v>
      </c>
      <c r="K3" s="16" t="s">
        <v>208</v>
      </c>
      <c r="L3" s="16" t="s">
        <v>208</v>
      </c>
      <c r="M3" s="16" t="s">
        <v>208</v>
      </c>
      <c r="N3" s="31" t="s">
        <v>516</v>
      </c>
      <c r="O3" s="36" t="s">
        <v>420</v>
      </c>
    </row>
    <row r="4" spans="1:15" s="2" customFormat="1" ht="12" customHeight="1" x14ac:dyDescent="0.3">
      <c r="A4" s="4">
        <v>4</v>
      </c>
      <c r="B4" s="12" t="s">
        <v>446</v>
      </c>
      <c r="C4" s="19" t="s">
        <v>333</v>
      </c>
      <c r="D4" s="18" t="str">
        <f t="shared" si="0"/>
        <v>tem_profunmin</v>
      </c>
      <c r="E4" s="13" t="s">
        <v>179</v>
      </c>
      <c r="F4" s="13" t="s">
        <v>208</v>
      </c>
      <c r="G4" s="13" t="s">
        <v>208</v>
      </c>
      <c r="H4" s="13" t="s">
        <v>208</v>
      </c>
      <c r="I4" s="16" t="s">
        <v>230</v>
      </c>
      <c r="J4" s="16" t="s">
        <v>208</v>
      </c>
      <c r="K4" s="16" t="s">
        <v>208</v>
      </c>
      <c r="L4" s="16" t="s">
        <v>208</v>
      </c>
      <c r="M4" s="16" t="s">
        <v>208</v>
      </c>
      <c r="N4" s="31" t="s">
        <v>516</v>
      </c>
      <c r="O4" s="36" t="s">
        <v>419</v>
      </c>
    </row>
    <row r="5" spans="1:15" s="2" customFormat="1" ht="12" customHeight="1" x14ac:dyDescent="0.3">
      <c r="A5" s="4">
        <v>5</v>
      </c>
      <c r="B5" s="12" t="s">
        <v>446</v>
      </c>
      <c r="C5" s="19" t="s">
        <v>307</v>
      </c>
      <c r="D5" s="18" t="str">
        <f t="shared" si="0"/>
        <v>tem_pedireitomin</v>
      </c>
      <c r="E5" s="13" t="s">
        <v>179</v>
      </c>
      <c r="F5" s="13" t="s">
        <v>208</v>
      </c>
      <c r="G5" s="13" t="s">
        <v>208</v>
      </c>
      <c r="H5" s="13" t="s">
        <v>208</v>
      </c>
      <c r="I5" s="16" t="s">
        <v>230</v>
      </c>
      <c r="J5" s="16" t="s">
        <v>208</v>
      </c>
      <c r="K5" s="16" t="s">
        <v>208</v>
      </c>
      <c r="L5" s="16" t="s">
        <v>208</v>
      </c>
      <c r="M5" s="16" t="s">
        <v>208</v>
      </c>
      <c r="N5" s="31" t="s">
        <v>516</v>
      </c>
      <c r="O5" s="36" t="s">
        <v>448</v>
      </c>
    </row>
    <row r="6" spans="1:15" s="2" customFormat="1" ht="12" customHeight="1" x14ac:dyDescent="0.3">
      <c r="A6" s="4">
        <v>6</v>
      </c>
      <c r="B6" s="12" t="s">
        <v>446</v>
      </c>
      <c r="C6" s="19" t="s">
        <v>676</v>
      </c>
      <c r="D6" s="18" t="str">
        <f>_xlfn.CONCAT("tem_",C6)</f>
        <v>tem_gabaritomáximo</v>
      </c>
      <c r="E6" s="13" t="s">
        <v>179</v>
      </c>
      <c r="F6" s="13" t="s">
        <v>208</v>
      </c>
      <c r="G6" s="13" t="s">
        <v>208</v>
      </c>
      <c r="H6" s="13" t="s">
        <v>208</v>
      </c>
      <c r="I6" s="16" t="s">
        <v>639</v>
      </c>
      <c r="J6" s="16" t="s">
        <v>208</v>
      </c>
      <c r="K6" s="16" t="s">
        <v>208</v>
      </c>
      <c r="L6" s="16" t="s">
        <v>208</v>
      </c>
      <c r="M6" s="16" t="s">
        <v>208</v>
      </c>
      <c r="N6" s="31" t="s">
        <v>516</v>
      </c>
      <c r="O6" s="36" t="s">
        <v>677</v>
      </c>
    </row>
    <row r="7" spans="1:15" s="2" customFormat="1" ht="12" customHeight="1" x14ac:dyDescent="0.3">
      <c r="A7" s="4">
        <v>7</v>
      </c>
      <c r="B7" s="12" t="s">
        <v>446</v>
      </c>
      <c r="C7" s="19" t="s">
        <v>679</v>
      </c>
      <c r="D7" s="18" t="str">
        <f>_xlfn.CONCAT("tem_",C7)</f>
        <v>tem_RN</v>
      </c>
      <c r="E7" s="13" t="s">
        <v>179</v>
      </c>
      <c r="F7" s="13" t="s">
        <v>208</v>
      </c>
      <c r="G7" s="13" t="s">
        <v>208</v>
      </c>
      <c r="H7" s="13" t="s">
        <v>208</v>
      </c>
      <c r="I7" s="16" t="s">
        <v>639</v>
      </c>
      <c r="J7" s="16" t="s">
        <v>208</v>
      </c>
      <c r="K7" s="16" t="s">
        <v>208</v>
      </c>
      <c r="L7" s="16" t="s">
        <v>208</v>
      </c>
      <c r="M7" s="16" t="s">
        <v>208</v>
      </c>
      <c r="N7" s="31" t="s">
        <v>516</v>
      </c>
      <c r="O7" s="36" t="s">
        <v>680</v>
      </c>
    </row>
    <row r="8" spans="1:15" s="2" customFormat="1" ht="12" customHeight="1" x14ac:dyDescent="0.3">
      <c r="A8" s="4">
        <v>8</v>
      </c>
      <c r="B8" s="17" t="s">
        <v>789</v>
      </c>
      <c r="C8" s="17" t="str">
        <f>B9</f>
        <v>geo</v>
      </c>
      <c r="D8" s="20" t="str">
        <f>C8</f>
        <v>geo</v>
      </c>
      <c r="E8" s="20" t="s">
        <v>208</v>
      </c>
      <c r="F8" s="20" t="s">
        <v>208</v>
      </c>
      <c r="G8" s="20" t="s">
        <v>208</v>
      </c>
      <c r="H8" s="20" t="s">
        <v>208</v>
      </c>
      <c r="I8" s="23" t="s">
        <v>208</v>
      </c>
      <c r="J8" s="23" t="s">
        <v>208</v>
      </c>
      <c r="K8" s="23" t="s">
        <v>208</v>
      </c>
      <c r="L8" s="23" t="s">
        <v>208</v>
      </c>
      <c r="M8" s="23" t="s">
        <v>208</v>
      </c>
      <c r="N8" s="30" t="s">
        <v>208</v>
      </c>
      <c r="O8" s="36" t="s">
        <v>800</v>
      </c>
    </row>
    <row r="9" spans="1:15" s="2" customFormat="1" ht="12" customHeight="1" x14ac:dyDescent="0.3">
      <c r="A9" s="4">
        <v>9</v>
      </c>
      <c r="B9" s="12" t="s">
        <v>296</v>
      </c>
      <c r="C9" s="19" t="s">
        <v>297</v>
      </c>
      <c r="D9" s="18" t="str">
        <f t="shared" ref="D9:D11" si="1">_xlfn.CONCAT("tem_",C9)</f>
        <v>tem_longitude</v>
      </c>
      <c r="E9" s="13" t="s">
        <v>179</v>
      </c>
      <c r="F9" s="13" t="s">
        <v>208</v>
      </c>
      <c r="G9" s="13" t="s">
        <v>208</v>
      </c>
      <c r="H9" s="13" t="s">
        <v>208</v>
      </c>
      <c r="I9" s="16" t="s">
        <v>230</v>
      </c>
      <c r="J9" s="16" t="s">
        <v>208</v>
      </c>
      <c r="K9" s="16" t="s">
        <v>208</v>
      </c>
      <c r="L9" s="16" t="s">
        <v>208</v>
      </c>
      <c r="M9" s="16" t="s">
        <v>208</v>
      </c>
      <c r="N9" s="31" t="s">
        <v>516</v>
      </c>
      <c r="O9" s="36" t="s">
        <v>411</v>
      </c>
    </row>
    <row r="10" spans="1:15" s="2" customFormat="1" ht="12" customHeight="1" x14ac:dyDescent="0.3">
      <c r="A10" s="4">
        <v>10</v>
      </c>
      <c r="B10" s="12" t="s">
        <v>296</v>
      </c>
      <c r="C10" s="19" t="s">
        <v>298</v>
      </c>
      <c r="D10" s="18" t="str">
        <f t="shared" si="1"/>
        <v>tem_latitude</v>
      </c>
      <c r="E10" s="13" t="s">
        <v>179</v>
      </c>
      <c r="F10" s="13" t="s">
        <v>208</v>
      </c>
      <c r="G10" s="13" t="s">
        <v>208</v>
      </c>
      <c r="H10" s="13" t="s">
        <v>208</v>
      </c>
      <c r="I10" s="16" t="s">
        <v>230</v>
      </c>
      <c r="J10" s="16" t="s">
        <v>208</v>
      </c>
      <c r="K10" s="16" t="s">
        <v>208</v>
      </c>
      <c r="L10" s="16" t="s">
        <v>208</v>
      </c>
      <c r="M10" s="16" t="s">
        <v>208</v>
      </c>
      <c r="N10" s="31" t="s">
        <v>516</v>
      </c>
      <c r="O10" s="36" t="s">
        <v>412</v>
      </c>
    </row>
    <row r="11" spans="1:15" s="2" customFormat="1" ht="12" customHeight="1" x14ac:dyDescent="0.3">
      <c r="A11" s="4">
        <v>11</v>
      </c>
      <c r="B11" s="12" t="s">
        <v>296</v>
      </c>
      <c r="C11" s="19" t="s">
        <v>299</v>
      </c>
      <c r="D11" s="18" t="str">
        <f t="shared" si="1"/>
        <v>tem_altitude</v>
      </c>
      <c r="E11" s="13" t="s">
        <v>179</v>
      </c>
      <c r="F11" s="13" t="s">
        <v>208</v>
      </c>
      <c r="G11" s="13" t="s">
        <v>208</v>
      </c>
      <c r="H11" s="13" t="s">
        <v>208</v>
      </c>
      <c r="I11" s="16" t="s">
        <v>230</v>
      </c>
      <c r="J11" s="16" t="s">
        <v>208</v>
      </c>
      <c r="K11" s="16" t="s">
        <v>208</v>
      </c>
      <c r="L11" s="16" t="s">
        <v>208</v>
      </c>
      <c r="M11" s="16" t="s">
        <v>208</v>
      </c>
      <c r="N11" s="31" t="s">
        <v>516</v>
      </c>
      <c r="O11" s="36" t="s">
        <v>413</v>
      </c>
    </row>
    <row r="12" spans="1:15" s="2" customFormat="1" ht="12" customHeight="1" x14ac:dyDescent="0.3">
      <c r="A12" s="4">
        <v>12</v>
      </c>
      <c r="B12" s="17" t="s">
        <v>789</v>
      </c>
      <c r="C12" s="17" t="str">
        <f>B13</f>
        <v>idpredio</v>
      </c>
      <c r="D12" s="20" t="str">
        <f>C12</f>
        <v>idpredio</v>
      </c>
      <c r="E12" s="20" t="s">
        <v>208</v>
      </c>
      <c r="F12" s="20" t="s">
        <v>208</v>
      </c>
      <c r="G12" s="20" t="s">
        <v>208</v>
      </c>
      <c r="H12" s="20" t="s">
        <v>208</v>
      </c>
      <c r="I12" s="23" t="s">
        <v>208</v>
      </c>
      <c r="J12" s="23" t="s">
        <v>208</v>
      </c>
      <c r="K12" s="23" t="s">
        <v>208</v>
      </c>
      <c r="L12" s="23" t="s">
        <v>208</v>
      </c>
      <c r="M12" s="23" t="s">
        <v>208</v>
      </c>
      <c r="N12" s="30" t="s">
        <v>208</v>
      </c>
      <c r="O12" s="36" t="s">
        <v>790</v>
      </c>
    </row>
    <row r="13" spans="1:15" s="2" customFormat="1" ht="12" customHeight="1" x14ac:dyDescent="0.3">
      <c r="A13" s="4">
        <v>13</v>
      </c>
      <c r="B13" s="12" t="s">
        <v>799</v>
      </c>
      <c r="C13" s="19" t="s">
        <v>796</v>
      </c>
      <c r="D13" s="18" t="str">
        <f t="shared" ref="D13:D16" si="2">_xlfn.CONCAT("tem_",C13)</f>
        <v>tem_logradouroNome</v>
      </c>
      <c r="E13" s="13" t="s">
        <v>179</v>
      </c>
      <c r="F13" s="13" t="s">
        <v>208</v>
      </c>
      <c r="G13" s="13" t="s">
        <v>208</v>
      </c>
      <c r="H13" s="13" t="s">
        <v>208</v>
      </c>
      <c r="I13" s="16" t="s">
        <v>230</v>
      </c>
      <c r="J13" s="16" t="s">
        <v>208</v>
      </c>
      <c r="K13" s="16" t="s">
        <v>208</v>
      </c>
      <c r="L13" s="16" t="s">
        <v>208</v>
      </c>
      <c r="M13" s="16" t="s">
        <v>208</v>
      </c>
      <c r="N13" s="31" t="s">
        <v>215</v>
      </c>
      <c r="O13" s="36" t="s">
        <v>791</v>
      </c>
    </row>
    <row r="14" spans="1:15" s="2" customFormat="1" ht="12" customHeight="1" x14ac:dyDescent="0.3">
      <c r="A14" s="4">
        <v>14</v>
      </c>
      <c r="B14" s="12" t="s">
        <v>799</v>
      </c>
      <c r="C14" s="19" t="s">
        <v>795</v>
      </c>
      <c r="D14" s="18" t="str">
        <f t="shared" si="2"/>
        <v>tem_logradouroNumero</v>
      </c>
      <c r="E14" s="13" t="s">
        <v>179</v>
      </c>
      <c r="F14" s="13" t="s">
        <v>208</v>
      </c>
      <c r="G14" s="13" t="s">
        <v>208</v>
      </c>
      <c r="H14" s="13" t="s">
        <v>208</v>
      </c>
      <c r="I14" s="16" t="s">
        <v>230</v>
      </c>
      <c r="J14" s="16" t="s">
        <v>208</v>
      </c>
      <c r="K14" s="16" t="s">
        <v>208</v>
      </c>
      <c r="L14" s="16" t="s">
        <v>208</v>
      </c>
      <c r="M14" s="16" t="s">
        <v>208</v>
      </c>
      <c r="N14" s="31" t="s">
        <v>215</v>
      </c>
      <c r="O14" s="36" t="s">
        <v>792</v>
      </c>
    </row>
    <row r="15" spans="1:15" s="2" customFormat="1" ht="12" customHeight="1" x14ac:dyDescent="0.3">
      <c r="A15" s="4">
        <v>15</v>
      </c>
      <c r="B15" s="12" t="s">
        <v>799</v>
      </c>
      <c r="C15" s="19" t="s">
        <v>797</v>
      </c>
      <c r="D15" s="18" t="str">
        <f t="shared" si="2"/>
        <v>tem_prédioNome</v>
      </c>
      <c r="E15" s="13" t="s">
        <v>179</v>
      </c>
      <c r="F15" s="13" t="s">
        <v>208</v>
      </c>
      <c r="G15" s="13" t="s">
        <v>208</v>
      </c>
      <c r="H15" s="13" t="s">
        <v>208</v>
      </c>
      <c r="I15" s="16" t="s">
        <v>230</v>
      </c>
      <c r="J15" s="16" t="s">
        <v>208</v>
      </c>
      <c r="K15" s="16" t="s">
        <v>208</v>
      </c>
      <c r="L15" s="16" t="s">
        <v>208</v>
      </c>
      <c r="M15" s="16" t="s">
        <v>208</v>
      </c>
      <c r="N15" s="31" t="s">
        <v>215</v>
      </c>
      <c r="O15" s="36" t="s">
        <v>793</v>
      </c>
    </row>
    <row r="16" spans="1:15" s="2" customFormat="1" ht="12" customHeight="1" x14ac:dyDescent="0.3">
      <c r="A16" s="4">
        <v>16</v>
      </c>
      <c r="B16" s="12" t="s">
        <v>799</v>
      </c>
      <c r="C16" s="19" t="s">
        <v>798</v>
      </c>
      <c r="D16" s="18" t="str">
        <f t="shared" si="2"/>
        <v>tem_prédioCódigo</v>
      </c>
      <c r="E16" s="13" t="s">
        <v>179</v>
      </c>
      <c r="F16" s="13" t="s">
        <v>208</v>
      </c>
      <c r="G16" s="13" t="s">
        <v>208</v>
      </c>
      <c r="H16" s="13" t="s">
        <v>208</v>
      </c>
      <c r="I16" s="16" t="s">
        <v>230</v>
      </c>
      <c r="J16" s="16" t="s">
        <v>208</v>
      </c>
      <c r="K16" s="16" t="s">
        <v>208</v>
      </c>
      <c r="L16" s="16" t="s">
        <v>208</v>
      </c>
      <c r="M16" s="16" t="s">
        <v>208</v>
      </c>
      <c r="N16" s="31" t="s">
        <v>215</v>
      </c>
      <c r="O16" s="36" t="s">
        <v>794</v>
      </c>
    </row>
    <row r="17" spans="1:15" s="2" customFormat="1" ht="12" customHeight="1" x14ac:dyDescent="0.3">
      <c r="A17" s="4">
        <v>17</v>
      </c>
      <c r="B17" s="17" t="s">
        <v>710</v>
      </c>
      <c r="C17" s="17" t="str">
        <f>B18</f>
        <v>corpo</v>
      </c>
      <c r="D17" s="20" t="str">
        <f>C17</f>
        <v>corpo</v>
      </c>
      <c r="E17" s="20" t="s">
        <v>208</v>
      </c>
      <c r="F17" s="20" t="s">
        <v>208</v>
      </c>
      <c r="G17" s="20" t="s">
        <v>208</v>
      </c>
      <c r="H17" s="20" t="s">
        <v>208</v>
      </c>
      <c r="I17" s="23" t="s">
        <v>208</v>
      </c>
      <c r="J17" s="23" t="s">
        <v>208</v>
      </c>
      <c r="K17" s="23" t="s">
        <v>208</v>
      </c>
      <c r="L17" s="23" t="s">
        <v>208</v>
      </c>
      <c r="M17" s="23" t="s">
        <v>208</v>
      </c>
      <c r="N17" s="30" t="s">
        <v>208</v>
      </c>
      <c r="O17" s="36" t="s">
        <v>746</v>
      </c>
    </row>
    <row r="18" spans="1:15" s="2" customFormat="1" ht="12" customHeight="1" x14ac:dyDescent="0.3">
      <c r="A18" s="4">
        <v>18</v>
      </c>
      <c r="B18" s="12" t="s">
        <v>711</v>
      </c>
      <c r="C18" s="19" t="s">
        <v>709</v>
      </c>
      <c r="D18" s="18" t="str">
        <f>_xlfn.CONCAT("com_",C18)</f>
        <v>com_forma</v>
      </c>
      <c r="E18" s="13" t="s">
        <v>179</v>
      </c>
      <c r="F18" s="13" t="s">
        <v>208</v>
      </c>
      <c r="G18" s="13" t="s">
        <v>208</v>
      </c>
      <c r="H18" s="13" t="s">
        <v>208</v>
      </c>
      <c r="I18" s="16" t="s">
        <v>732</v>
      </c>
      <c r="J18" s="16" t="s">
        <v>208</v>
      </c>
      <c r="K18" s="16" t="s">
        <v>208</v>
      </c>
      <c r="L18" s="16" t="s">
        <v>208</v>
      </c>
      <c r="M18" s="16" t="s">
        <v>208</v>
      </c>
      <c r="N18" s="31" t="s">
        <v>215</v>
      </c>
      <c r="O18" s="36" t="s">
        <v>745</v>
      </c>
    </row>
    <row r="19" spans="1:15" s="2" customFormat="1" ht="12" customHeight="1" x14ac:dyDescent="0.3">
      <c r="A19" s="4">
        <v>19</v>
      </c>
      <c r="B19" s="12" t="s">
        <v>711</v>
      </c>
      <c r="C19" s="19" t="s">
        <v>734</v>
      </c>
      <c r="D19" s="18" t="str">
        <f>_xlfn.CONCAT("com_",C19)</f>
        <v>com_raio</v>
      </c>
      <c r="E19" s="13" t="s">
        <v>179</v>
      </c>
      <c r="F19" s="13" t="s">
        <v>208</v>
      </c>
      <c r="G19" s="13" t="s">
        <v>208</v>
      </c>
      <c r="H19" s="13" t="s">
        <v>208</v>
      </c>
      <c r="I19" s="16" t="s">
        <v>732</v>
      </c>
      <c r="J19" s="16" t="s">
        <v>208</v>
      </c>
      <c r="K19" s="16" t="s">
        <v>208</v>
      </c>
      <c r="L19" s="16" t="s">
        <v>208</v>
      </c>
      <c r="M19" s="16" t="s">
        <v>208</v>
      </c>
      <c r="N19" s="31" t="s">
        <v>516</v>
      </c>
      <c r="O19" s="36" t="s">
        <v>740</v>
      </c>
    </row>
    <row r="20" spans="1:15" s="2" customFormat="1" ht="12" customHeight="1" x14ac:dyDescent="0.3">
      <c r="A20" s="4">
        <v>20</v>
      </c>
      <c r="B20" s="12" t="s">
        <v>711</v>
      </c>
      <c r="C20" s="19" t="s">
        <v>739</v>
      </c>
      <c r="D20" s="18" t="str">
        <f>_xlfn.CONCAT("com_",C20)</f>
        <v>com_lados</v>
      </c>
      <c r="E20" s="13" t="s">
        <v>179</v>
      </c>
      <c r="F20" s="13" t="s">
        <v>208</v>
      </c>
      <c r="G20" s="13" t="s">
        <v>208</v>
      </c>
      <c r="H20" s="13" t="s">
        <v>208</v>
      </c>
      <c r="I20" s="16" t="s">
        <v>732</v>
      </c>
      <c r="J20" s="16" t="s">
        <v>208</v>
      </c>
      <c r="K20" s="16" t="s">
        <v>208</v>
      </c>
      <c r="L20" s="16" t="s">
        <v>208</v>
      </c>
      <c r="M20" s="16" t="s">
        <v>208</v>
      </c>
      <c r="N20" s="31" t="s">
        <v>516</v>
      </c>
      <c r="O20" s="36" t="s">
        <v>741</v>
      </c>
    </row>
    <row r="21" spans="1:15" s="2" customFormat="1" ht="12" customHeight="1" x14ac:dyDescent="0.3">
      <c r="A21" s="4">
        <v>21</v>
      </c>
      <c r="B21" s="12" t="s">
        <v>711</v>
      </c>
      <c r="C21" s="19" t="s">
        <v>735</v>
      </c>
      <c r="D21" s="18" t="str">
        <f t="shared" ref="D21:D23" si="3">_xlfn.CONCAT("com_",C21)</f>
        <v>com_centroX</v>
      </c>
      <c r="E21" s="13" t="s">
        <v>179</v>
      </c>
      <c r="F21" s="13" t="s">
        <v>208</v>
      </c>
      <c r="G21" s="13" t="s">
        <v>208</v>
      </c>
      <c r="H21" s="13" t="s">
        <v>208</v>
      </c>
      <c r="I21" s="16" t="s">
        <v>732</v>
      </c>
      <c r="J21" s="16" t="s">
        <v>208</v>
      </c>
      <c r="K21" s="16" t="s">
        <v>208</v>
      </c>
      <c r="L21" s="16" t="s">
        <v>208</v>
      </c>
      <c r="M21" s="16" t="s">
        <v>208</v>
      </c>
      <c r="N21" s="31" t="s">
        <v>516</v>
      </c>
      <c r="O21" s="36" t="s">
        <v>742</v>
      </c>
    </row>
    <row r="22" spans="1:15" s="2" customFormat="1" ht="12" customHeight="1" x14ac:dyDescent="0.3">
      <c r="A22" s="4">
        <v>22</v>
      </c>
      <c r="B22" s="12" t="s">
        <v>711</v>
      </c>
      <c r="C22" s="19" t="s">
        <v>737</v>
      </c>
      <c r="D22" s="18" t="str">
        <f t="shared" si="3"/>
        <v>com_centroZ</v>
      </c>
      <c r="E22" s="13" t="s">
        <v>179</v>
      </c>
      <c r="F22" s="13" t="s">
        <v>208</v>
      </c>
      <c r="G22" s="13" t="s">
        <v>208</v>
      </c>
      <c r="H22" s="13" t="s">
        <v>208</v>
      </c>
      <c r="I22" s="16" t="s">
        <v>732</v>
      </c>
      <c r="J22" s="16" t="s">
        <v>208</v>
      </c>
      <c r="K22" s="16" t="s">
        <v>208</v>
      </c>
      <c r="L22" s="16" t="s">
        <v>208</v>
      </c>
      <c r="M22" s="16" t="s">
        <v>208</v>
      </c>
      <c r="N22" s="31" t="s">
        <v>516</v>
      </c>
      <c r="O22" s="36" t="s">
        <v>744</v>
      </c>
    </row>
    <row r="23" spans="1:15" s="2" customFormat="1" ht="12" customHeight="1" x14ac:dyDescent="0.3">
      <c r="A23" s="4">
        <v>23</v>
      </c>
      <c r="B23" s="12" t="s">
        <v>711</v>
      </c>
      <c r="C23" s="19" t="s">
        <v>736</v>
      </c>
      <c r="D23" s="18" t="str">
        <f t="shared" si="3"/>
        <v>com_centroY</v>
      </c>
      <c r="E23" s="13" t="s">
        <v>179</v>
      </c>
      <c r="F23" s="13" t="s">
        <v>208</v>
      </c>
      <c r="G23" s="13" t="s">
        <v>208</v>
      </c>
      <c r="H23" s="13" t="s">
        <v>208</v>
      </c>
      <c r="I23" s="16" t="s">
        <v>732</v>
      </c>
      <c r="J23" s="16" t="s">
        <v>208</v>
      </c>
      <c r="K23" s="16" t="s">
        <v>208</v>
      </c>
      <c r="L23" s="16" t="s">
        <v>208</v>
      </c>
      <c r="M23" s="16" t="s">
        <v>208</v>
      </c>
      <c r="N23" s="31" t="s">
        <v>516</v>
      </c>
      <c r="O23" s="36" t="s">
        <v>743</v>
      </c>
    </row>
    <row r="24" spans="1:15" s="2" customFormat="1" ht="12" customHeight="1" x14ac:dyDescent="0.3">
      <c r="A24" s="4">
        <v>24</v>
      </c>
      <c r="B24" s="17" t="s">
        <v>710</v>
      </c>
      <c r="C24" s="17" t="str">
        <f>B26</f>
        <v>nucleo</v>
      </c>
      <c r="D24" s="20" t="str">
        <f>C24</f>
        <v>nucleo</v>
      </c>
      <c r="E24" s="20" t="s">
        <v>208</v>
      </c>
      <c r="F24" s="20" t="s">
        <v>208</v>
      </c>
      <c r="G24" s="20" t="s">
        <v>208</v>
      </c>
      <c r="H24" s="20" t="s">
        <v>208</v>
      </c>
      <c r="I24" s="23" t="s">
        <v>208</v>
      </c>
      <c r="J24" s="23" t="s">
        <v>208</v>
      </c>
      <c r="K24" s="23" t="s">
        <v>208</v>
      </c>
      <c r="L24" s="23" t="s">
        <v>208</v>
      </c>
      <c r="M24" s="23" t="s">
        <v>208</v>
      </c>
      <c r="N24" s="30" t="s">
        <v>208</v>
      </c>
      <c r="O24" s="36" t="s">
        <v>511</v>
      </c>
    </row>
    <row r="25" spans="1:15" s="2" customFormat="1" ht="12" customHeight="1" x14ac:dyDescent="0.3">
      <c r="A25" s="4">
        <v>25</v>
      </c>
      <c r="B25" s="12" t="s">
        <v>512</v>
      </c>
      <c r="C25" s="19" t="s">
        <v>766</v>
      </c>
      <c r="D25" s="18" t="str">
        <f>_xlfn.CONCAT("com_",C25)</f>
        <v>com_núcleos</v>
      </c>
      <c r="E25" s="13" t="s">
        <v>208</v>
      </c>
      <c r="F25" s="13" t="s">
        <v>208</v>
      </c>
      <c r="G25" s="13" t="s">
        <v>208</v>
      </c>
      <c r="H25" s="13" t="s">
        <v>208</v>
      </c>
      <c r="I25" s="16" t="s">
        <v>683</v>
      </c>
      <c r="J25" s="16" t="s">
        <v>208</v>
      </c>
      <c r="K25" s="16" t="s">
        <v>208</v>
      </c>
      <c r="L25" s="16" t="s">
        <v>208</v>
      </c>
      <c r="M25" s="16" t="s">
        <v>208</v>
      </c>
      <c r="N25" s="31" t="s">
        <v>313</v>
      </c>
      <c r="O25" s="36" t="s">
        <v>765</v>
      </c>
    </row>
    <row r="26" spans="1:15" s="2" customFormat="1" ht="12" customHeight="1" x14ac:dyDescent="0.3">
      <c r="A26" s="4">
        <v>26</v>
      </c>
      <c r="B26" s="12" t="s">
        <v>512</v>
      </c>
      <c r="C26" s="19" t="s">
        <v>498</v>
      </c>
      <c r="D26" s="18" t="str">
        <f>_xlfn.CONCAT("tem_",C26)</f>
        <v>tem_elevador</v>
      </c>
      <c r="E26" s="13" t="s">
        <v>208</v>
      </c>
      <c r="F26" s="13" t="s">
        <v>208</v>
      </c>
      <c r="G26" s="13" t="s">
        <v>208</v>
      </c>
      <c r="H26" s="13" t="s">
        <v>208</v>
      </c>
      <c r="I26" s="16" t="s">
        <v>390</v>
      </c>
      <c r="J26" s="16" t="s">
        <v>208</v>
      </c>
      <c r="K26" s="16" t="s">
        <v>208</v>
      </c>
      <c r="L26" s="16" t="s">
        <v>208</v>
      </c>
      <c r="M26" s="16" t="s">
        <v>208</v>
      </c>
      <c r="N26" s="31" t="s">
        <v>313</v>
      </c>
      <c r="O26" s="36" t="s">
        <v>509</v>
      </c>
    </row>
    <row r="27" spans="1:15" s="2" customFormat="1" ht="12" customHeight="1" x14ac:dyDescent="0.3">
      <c r="A27" s="4">
        <v>27</v>
      </c>
      <c r="B27" s="12" t="s">
        <v>512</v>
      </c>
      <c r="C27" s="19" t="s">
        <v>499</v>
      </c>
      <c r="D27" s="18" t="str">
        <f t="shared" ref="D27:D28" si="4">_xlfn.CONCAT("tem_",C27)</f>
        <v>tem_escada</v>
      </c>
      <c r="E27" s="13" t="s">
        <v>208</v>
      </c>
      <c r="F27" s="13" t="s">
        <v>208</v>
      </c>
      <c r="G27" s="13" t="s">
        <v>208</v>
      </c>
      <c r="H27" s="13" t="s">
        <v>208</v>
      </c>
      <c r="I27" s="16" t="s">
        <v>390</v>
      </c>
      <c r="J27" s="16" t="s">
        <v>208</v>
      </c>
      <c r="K27" s="16" t="s">
        <v>208</v>
      </c>
      <c r="L27" s="16" t="s">
        <v>208</v>
      </c>
      <c r="M27" s="16" t="s">
        <v>208</v>
      </c>
      <c r="N27" s="31" t="s">
        <v>313</v>
      </c>
      <c r="O27" s="36" t="s">
        <v>508</v>
      </c>
    </row>
    <row r="28" spans="1:15" s="2" customFormat="1" ht="12" customHeight="1" x14ac:dyDescent="0.3">
      <c r="A28" s="4">
        <v>28</v>
      </c>
      <c r="B28" s="12" t="s">
        <v>512</v>
      </c>
      <c r="C28" s="19" t="s">
        <v>500</v>
      </c>
      <c r="D28" s="18" t="str">
        <f t="shared" si="4"/>
        <v>tem_sanitario</v>
      </c>
      <c r="E28" s="13" t="s">
        <v>208</v>
      </c>
      <c r="F28" s="13" t="s">
        <v>208</v>
      </c>
      <c r="G28" s="13" t="s">
        <v>208</v>
      </c>
      <c r="H28" s="13" t="s">
        <v>208</v>
      </c>
      <c r="I28" s="16" t="s">
        <v>390</v>
      </c>
      <c r="J28" s="16" t="s">
        <v>208</v>
      </c>
      <c r="K28" s="16" t="s">
        <v>208</v>
      </c>
      <c r="L28" s="16" t="s">
        <v>208</v>
      </c>
      <c r="M28" s="16" t="s">
        <v>208</v>
      </c>
      <c r="N28" s="31" t="s">
        <v>313</v>
      </c>
      <c r="O28" s="36" t="s">
        <v>507</v>
      </c>
    </row>
    <row r="29" spans="1:15" s="2" customFormat="1" ht="12" customHeight="1" x14ac:dyDescent="0.3">
      <c r="A29" s="4">
        <v>29</v>
      </c>
      <c r="B29" s="12" t="s">
        <v>512</v>
      </c>
      <c r="C29" s="19" t="s">
        <v>505</v>
      </c>
      <c r="D29" s="18" t="str">
        <f>_xlfn.CONCAT("tem_",C29)</f>
        <v>tem_ensino</v>
      </c>
      <c r="E29" s="13" t="s">
        <v>208</v>
      </c>
      <c r="F29" s="13" t="s">
        <v>208</v>
      </c>
      <c r="G29" s="13" t="s">
        <v>208</v>
      </c>
      <c r="H29" s="13" t="s">
        <v>208</v>
      </c>
      <c r="I29" s="16" t="s">
        <v>390</v>
      </c>
      <c r="J29" s="16" t="s">
        <v>208</v>
      </c>
      <c r="K29" s="16" t="s">
        <v>208</v>
      </c>
      <c r="L29" s="16" t="s">
        <v>208</v>
      </c>
      <c r="M29" s="16" t="s">
        <v>208</v>
      </c>
      <c r="N29" s="31" t="s">
        <v>313</v>
      </c>
      <c r="O29" s="36" t="s">
        <v>506</v>
      </c>
    </row>
    <row r="30" spans="1:15" s="2" customFormat="1" ht="12" customHeight="1" x14ac:dyDescent="0.3">
      <c r="A30" s="4">
        <v>30</v>
      </c>
      <c r="B30" s="17" t="str">
        <f>ProjInfo!B3</f>
        <v>ambientes</v>
      </c>
      <c r="C30" s="17" t="str">
        <f>B31</f>
        <v>identidade</v>
      </c>
      <c r="D30" s="20" t="str">
        <f>C30</f>
        <v>identidade</v>
      </c>
      <c r="E30" s="20" t="s">
        <v>208</v>
      </c>
      <c r="F30" s="20" t="s">
        <v>208</v>
      </c>
      <c r="G30" s="20" t="s">
        <v>208</v>
      </c>
      <c r="H30" s="20" t="s">
        <v>208</v>
      </c>
      <c r="I30" s="23" t="s">
        <v>208</v>
      </c>
      <c r="J30" s="23" t="s">
        <v>208</v>
      </c>
      <c r="K30" s="23" t="s">
        <v>208</v>
      </c>
      <c r="L30" s="23" t="s">
        <v>208</v>
      </c>
      <c r="M30" s="23" t="s">
        <v>208</v>
      </c>
      <c r="N30" s="30" t="s">
        <v>208</v>
      </c>
      <c r="O30" s="36" t="s">
        <v>427</v>
      </c>
    </row>
    <row r="31" spans="1:15" s="2" customFormat="1" ht="12" customHeight="1" x14ac:dyDescent="0.3">
      <c r="A31" s="4">
        <v>31</v>
      </c>
      <c r="B31" s="12" t="s">
        <v>332</v>
      </c>
      <c r="C31" s="19" t="s">
        <v>317</v>
      </c>
      <c r="D31" s="18" t="str">
        <f>_xlfn.CONCAT("tem_",C31)</f>
        <v>tem_idrvt</v>
      </c>
      <c r="E31" s="13" t="s">
        <v>179</v>
      </c>
      <c r="F31" s="13" t="s">
        <v>208</v>
      </c>
      <c r="G31" s="13" t="s">
        <v>208</v>
      </c>
      <c r="H31" s="13" t="s">
        <v>208</v>
      </c>
      <c r="I31" s="16" t="s">
        <v>390</v>
      </c>
      <c r="J31" s="16" t="s">
        <v>208</v>
      </c>
      <c r="K31" s="16" t="s">
        <v>208</v>
      </c>
      <c r="L31" s="16" t="s">
        <v>208</v>
      </c>
      <c r="M31" s="16" t="s">
        <v>208</v>
      </c>
      <c r="N31" s="31" t="s">
        <v>215</v>
      </c>
      <c r="O31" s="36" t="s">
        <v>407</v>
      </c>
    </row>
    <row r="32" spans="1:15" s="2" customFormat="1" ht="12" customHeight="1" x14ac:dyDescent="0.3">
      <c r="A32" s="4">
        <v>32</v>
      </c>
      <c r="B32" s="12" t="s">
        <v>332</v>
      </c>
      <c r="C32" s="19" t="s">
        <v>291</v>
      </c>
      <c r="D32" s="18" t="str">
        <f t="shared" ref="D32:D39" si="5">_xlfn.CONCAT("tem_",C32)</f>
        <v>tem_ifc</v>
      </c>
      <c r="E32" s="13" t="s">
        <v>179</v>
      </c>
      <c r="F32" s="13" t="s">
        <v>208</v>
      </c>
      <c r="G32" s="13" t="s">
        <v>208</v>
      </c>
      <c r="H32" s="13" t="s">
        <v>208</v>
      </c>
      <c r="I32" s="16" t="s">
        <v>390</v>
      </c>
      <c r="J32" s="16" t="s">
        <v>208</v>
      </c>
      <c r="K32" s="16" t="s">
        <v>208</v>
      </c>
      <c r="L32" s="16" t="s">
        <v>208</v>
      </c>
      <c r="M32" s="16" t="s">
        <v>208</v>
      </c>
      <c r="N32" s="31" t="s">
        <v>215</v>
      </c>
      <c r="O32" s="36" t="s">
        <v>426</v>
      </c>
    </row>
    <row r="33" spans="1:15" s="2" customFormat="1" ht="12" customHeight="1" x14ac:dyDescent="0.3">
      <c r="A33" s="4">
        <v>33</v>
      </c>
      <c r="B33" s="12" t="s">
        <v>332</v>
      </c>
      <c r="C33" s="19" t="s">
        <v>292</v>
      </c>
      <c r="D33" s="18" t="str">
        <f t="shared" si="5"/>
        <v>tem_ost</v>
      </c>
      <c r="E33" s="13" t="s">
        <v>179</v>
      </c>
      <c r="F33" s="13" t="s">
        <v>208</v>
      </c>
      <c r="G33" s="13" t="s">
        <v>208</v>
      </c>
      <c r="H33" s="13" t="s">
        <v>208</v>
      </c>
      <c r="I33" s="16" t="s">
        <v>390</v>
      </c>
      <c r="J33" s="16" t="s">
        <v>208</v>
      </c>
      <c r="K33" s="16" t="s">
        <v>208</v>
      </c>
      <c r="L33" s="16" t="s">
        <v>208</v>
      </c>
      <c r="M33" s="16" t="s">
        <v>208</v>
      </c>
      <c r="N33" s="31" t="s">
        <v>215</v>
      </c>
      <c r="O33" s="36" t="s">
        <v>425</v>
      </c>
    </row>
    <row r="34" spans="1:15" s="2" customFormat="1" ht="12" customHeight="1" x14ac:dyDescent="0.3">
      <c r="A34" s="4">
        <v>34</v>
      </c>
      <c r="B34" s="12" t="s">
        <v>332</v>
      </c>
      <c r="C34" s="19" t="s">
        <v>293</v>
      </c>
      <c r="D34" s="18" t="str">
        <f t="shared" si="5"/>
        <v>tem_lay</v>
      </c>
      <c r="E34" s="13" t="s">
        <v>179</v>
      </c>
      <c r="F34" s="13" t="s">
        <v>208</v>
      </c>
      <c r="G34" s="13" t="s">
        <v>208</v>
      </c>
      <c r="H34" s="13" t="s">
        <v>208</v>
      </c>
      <c r="I34" s="16" t="s">
        <v>390</v>
      </c>
      <c r="J34" s="16" t="s">
        <v>208</v>
      </c>
      <c r="K34" s="16" t="s">
        <v>208</v>
      </c>
      <c r="L34" s="16" t="s">
        <v>208</v>
      </c>
      <c r="M34" s="16" t="s">
        <v>208</v>
      </c>
      <c r="N34" s="31" t="s">
        <v>215</v>
      </c>
      <c r="O34" s="36" t="s">
        <v>424</v>
      </c>
    </row>
    <row r="35" spans="1:15" s="2" customFormat="1" ht="12" customHeight="1" x14ac:dyDescent="0.3">
      <c r="A35" s="4">
        <v>35</v>
      </c>
      <c r="B35" s="12" t="s">
        <v>332</v>
      </c>
      <c r="C35" s="19" t="s">
        <v>316</v>
      </c>
      <c r="D35" s="18" t="str">
        <f t="shared" si="5"/>
        <v>tem_unidade</v>
      </c>
      <c r="E35" s="13" t="s">
        <v>179</v>
      </c>
      <c r="F35" s="13" t="s">
        <v>208</v>
      </c>
      <c r="G35" s="13" t="s">
        <v>208</v>
      </c>
      <c r="H35" s="13" t="s">
        <v>208</v>
      </c>
      <c r="I35" s="16" t="s">
        <v>390</v>
      </c>
      <c r="J35" s="16" t="s">
        <v>208</v>
      </c>
      <c r="K35" s="16" t="s">
        <v>208</v>
      </c>
      <c r="L35" s="16" t="s">
        <v>208</v>
      </c>
      <c r="M35" s="16" t="s">
        <v>208</v>
      </c>
      <c r="N35" s="31" t="s">
        <v>215</v>
      </c>
      <c r="O35" s="36" t="s">
        <v>408</v>
      </c>
    </row>
    <row r="36" spans="1:15" s="2" customFormat="1" ht="12" customHeight="1" x14ac:dyDescent="0.3">
      <c r="A36" s="4">
        <v>36</v>
      </c>
      <c r="B36" s="12" t="s">
        <v>332</v>
      </c>
      <c r="C36" s="19" t="s">
        <v>270</v>
      </c>
      <c r="D36" s="18" t="str">
        <f t="shared" si="5"/>
        <v>tem_bloco</v>
      </c>
      <c r="E36" s="13" t="s">
        <v>179</v>
      </c>
      <c r="F36" s="13" t="s">
        <v>208</v>
      </c>
      <c r="G36" s="13" t="s">
        <v>208</v>
      </c>
      <c r="H36" s="13" t="s">
        <v>208</v>
      </c>
      <c r="I36" s="16" t="s">
        <v>390</v>
      </c>
      <c r="J36" s="16" t="s">
        <v>208</v>
      </c>
      <c r="K36" s="16" t="s">
        <v>208</v>
      </c>
      <c r="L36" s="16" t="s">
        <v>208</v>
      </c>
      <c r="M36" s="16" t="s">
        <v>208</v>
      </c>
      <c r="N36" s="31" t="s">
        <v>215</v>
      </c>
      <c r="O36" s="36" t="s">
        <v>409</v>
      </c>
    </row>
    <row r="37" spans="1:15" s="2" customFormat="1" ht="12" customHeight="1" x14ac:dyDescent="0.3">
      <c r="A37" s="4">
        <v>37</v>
      </c>
      <c r="B37" s="12" t="s">
        <v>332</v>
      </c>
      <c r="C37" s="19" t="s">
        <v>235</v>
      </c>
      <c r="D37" s="18" t="str">
        <f t="shared" si="5"/>
        <v>tem_nome</v>
      </c>
      <c r="E37" s="13" t="s">
        <v>179</v>
      </c>
      <c r="F37" s="13" t="s">
        <v>208</v>
      </c>
      <c r="G37" s="13" t="s">
        <v>208</v>
      </c>
      <c r="H37" s="13" t="s">
        <v>208</v>
      </c>
      <c r="I37" s="16" t="s">
        <v>390</v>
      </c>
      <c r="J37" s="16" t="s">
        <v>208</v>
      </c>
      <c r="K37" s="16" t="s">
        <v>208</v>
      </c>
      <c r="L37" s="16" t="s">
        <v>208</v>
      </c>
      <c r="M37" s="16" t="s">
        <v>208</v>
      </c>
      <c r="N37" s="31" t="s">
        <v>215</v>
      </c>
      <c r="O37" s="36" t="s">
        <v>423</v>
      </c>
    </row>
    <row r="38" spans="1:15" s="2" customFormat="1" ht="12" customHeight="1" x14ac:dyDescent="0.3">
      <c r="A38" s="4">
        <v>38</v>
      </c>
      <c r="B38" s="12" t="s">
        <v>332</v>
      </c>
      <c r="C38" s="19" t="s">
        <v>236</v>
      </c>
      <c r="D38" s="18" t="str">
        <f t="shared" si="5"/>
        <v>tem_codigo</v>
      </c>
      <c r="E38" s="13" t="s">
        <v>179</v>
      </c>
      <c r="F38" s="13" t="s">
        <v>208</v>
      </c>
      <c r="G38" s="13" t="s">
        <v>208</v>
      </c>
      <c r="H38" s="13" t="s">
        <v>208</v>
      </c>
      <c r="I38" s="16" t="s">
        <v>390</v>
      </c>
      <c r="J38" s="16" t="s">
        <v>208</v>
      </c>
      <c r="K38" s="16" t="s">
        <v>208</v>
      </c>
      <c r="L38" s="16" t="s">
        <v>208</v>
      </c>
      <c r="M38" s="16" t="s">
        <v>208</v>
      </c>
      <c r="N38" s="31" t="s">
        <v>215</v>
      </c>
      <c r="O38" s="36" t="s">
        <v>422</v>
      </c>
    </row>
    <row r="39" spans="1:15" s="2" customFormat="1" ht="12" customHeight="1" x14ac:dyDescent="0.3">
      <c r="A39" s="4">
        <v>39</v>
      </c>
      <c r="B39" s="12" t="s">
        <v>332</v>
      </c>
      <c r="C39" s="19" t="s">
        <v>315</v>
      </c>
      <c r="D39" s="18" t="str">
        <f t="shared" si="5"/>
        <v>tem_numero</v>
      </c>
      <c r="E39" s="13" t="s">
        <v>179</v>
      </c>
      <c r="F39" s="13" t="s">
        <v>208</v>
      </c>
      <c r="G39" s="13" t="s">
        <v>208</v>
      </c>
      <c r="H39" s="13" t="s">
        <v>208</v>
      </c>
      <c r="I39" s="16" t="s">
        <v>390</v>
      </c>
      <c r="J39" s="16" t="s">
        <v>208</v>
      </c>
      <c r="K39" s="16" t="s">
        <v>208</v>
      </c>
      <c r="L39" s="16" t="s">
        <v>208</v>
      </c>
      <c r="M39" s="16" t="s">
        <v>208</v>
      </c>
      <c r="N39" s="31" t="s">
        <v>215</v>
      </c>
      <c r="O39" s="36" t="s">
        <v>421</v>
      </c>
    </row>
    <row r="40" spans="1:15" s="2" customFormat="1" ht="12" customHeight="1" x14ac:dyDescent="0.3">
      <c r="A40" s="4">
        <v>40</v>
      </c>
      <c r="B40" s="17" t="str">
        <f>B30</f>
        <v>ambientes</v>
      </c>
      <c r="C40" s="17" t="str">
        <f>B41</f>
        <v>projetado</v>
      </c>
      <c r="D40" s="20" t="str">
        <f>C40</f>
        <v>projetado</v>
      </c>
      <c r="E40" s="20" t="s">
        <v>208</v>
      </c>
      <c r="F40" s="20" t="s">
        <v>208</v>
      </c>
      <c r="G40" s="20" t="s">
        <v>208</v>
      </c>
      <c r="H40" s="20" t="s">
        <v>208</v>
      </c>
      <c r="I40" s="23" t="s">
        <v>208</v>
      </c>
      <c r="J40" s="23" t="s">
        <v>208</v>
      </c>
      <c r="K40" s="23" t="s">
        <v>208</v>
      </c>
      <c r="L40" s="23" t="s">
        <v>208</v>
      </c>
      <c r="M40" s="23" t="s">
        <v>208</v>
      </c>
      <c r="N40" s="30" t="s">
        <v>208</v>
      </c>
      <c r="O40" s="36" t="s">
        <v>449</v>
      </c>
    </row>
    <row r="41" spans="1:15" s="2" customFormat="1" ht="12" customHeight="1" x14ac:dyDescent="0.3">
      <c r="A41" s="4">
        <v>41</v>
      </c>
      <c r="B41" s="12" t="s">
        <v>447</v>
      </c>
      <c r="C41" s="19" t="s">
        <v>281</v>
      </c>
      <c r="D41" s="18" t="str">
        <f t="shared" ref="D41:D43" si="6">_xlfn.CONCAT("tem_",C41)</f>
        <v>tem_largura</v>
      </c>
      <c r="E41" s="13" t="s">
        <v>179</v>
      </c>
      <c r="F41" s="13" t="s">
        <v>208</v>
      </c>
      <c r="G41" s="13" t="s">
        <v>208</v>
      </c>
      <c r="H41" s="13" t="s">
        <v>208</v>
      </c>
      <c r="I41" s="16" t="s">
        <v>390</v>
      </c>
      <c r="J41" s="16" t="s">
        <v>208</v>
      </c>
      <c r="K41" s="16" t="s">
        <v>208</v>
      </c>
      <c r="L41" s="16" t="s">
        <v>208</v>
      </c>
      <c r="M41" s="16" t="s">
        <v>208</v>
      </c>
      <c r="N41" s="31" t="s">
        <v>516</v>
      </c>
      <c r="O41" s="36" t="s">
        <v>450</v>
      </c>
    </row>
    <row r="42" spans="1:15" s="2" customFormat="1" ht="12" customHeight="1" x14ac:dyDescent="0.3">
      <c r="A42" s="4">
        <v>42</v>
      </c>
      <c r="B42" s="12" t="s">
        <v>447</v>
      </c>
      <c r="C42" s="19" t="s">
        <v>334</v>
      </c>
      <c r="D42" s="18" t="str">
        <f t="shared" si="6"/>
        <v>tem_profun</v>
      </c>
      <c r="E42" s="13" t="s">
        <v>179</v>
      </c>
      <c r="F42" s="13" t="s">
        <v>208</v>
      </c>
      <c r="G42" s="13" t="s">
        <v>208</v>
      </c>
      <c r="H42" s="13" t="s">
        <v>208</v>
      </c>
      <c r="I42" s="16" t="s">
        <v>390</v>
      </c>
      <c r="J42" s="16" t="s">
        <v>208</v>
      </c>
      <c r="K42" s="16" t="s">
        <v>208</v>
      </c>
      <c r="L42" s="16" t="s">
        <v>208</v>
      </c>
      <c r="M42" s="16" t="s">
        <v>208</v>
      </c>
      <c r="N42" s="31" t="s">
        <v>516</v>
      </c>
      <c r="O42" s="36" t="s">
        <v>451</v>
      </c>
    </row>
    <row r="43" spans="1:15" s="2" customFormat="1" ht="12" customHeight="1" x14ac:dyDescent="0.3">
      <c r="A43" s="4">
        <v>43</v>
      </c>
      <c r="B43" s="12" t="s">
        <v>447</v>
      </c>
      <c r="C43" s="19" t="s">
        <v>282</v>
      </c>
      <c r="D43" s="18" t="str">
        <f t="shared" si="6"/>
        <v>tem_pedireito</v>
      </c>
      <c r="E43" s="13" t="s">
        <v>179</v>
      </c>
      <c r="F43" s="13" t="s">
        <v>208</v>
      </c>
      <c r="G43" s="13" t="s">
        <v>208</v>
      </c>
      <c r="H43" s="13" t="s">
        <v>208</v>
      </c>
      <c r="I43" s="16" t="s">
        <v>390</v>
      </c>
      <c r="J43" s="16" t="s">
        <v>208</v>
      </c>
      <c r="K43" s="16" t="s">
        <v>208</v>
      </c>
      <c r="L43" s="16" t="s">
        <v>208</v>
      </c>
      <c r="M43" s="16" t="s">
        <v>208</v>
      </c>
      <c r="N43" s="31" t="s">
        <v>516</v>
      </c>
      <c r="O43" s="36" t="s">
        <v>452</v>
      </c>
    </row>
    <row r="44" spans="1:15" s="2" customFormat="1" ht="12" customHeight="1" x14ac:dyDescent="0.3">
      <c r="A44" s="4">
        <v>44</v>
      </c>
      <c r="B44" s="17" t="str">
        <f>B30</f>
        <v>ambientes</v>
      </c>
      <c r="C44" s="17" t="str">
        <f>B45</f>
        <v>função</v>
      </c>
      <c r="D44" s="20" t="str">
        <f>C44</f>
        <v>função</v>
      </c>
      <c r="E44" s="20" t="s">
        <v>208</v>
      </c>
      <c r="F44" s="20" t="s">
        <v>208</v>
      </c>
      <c r="G44" s="20" t="s">
        <v>208</v>
      </c>
      <c r="H44" s="20" t="s">
        <v>208</v>
      </c>
      <c r="I44" s="23" t="s">
        <v>208</v>
      </c>
      <c r="J44" s="23" t="s">
        <v>208</v>
      </c>
      <c r="K44" s="23" t="s">
        <v>208</v>
      </c>
      <c r="L44" s="23" t="s">
        <v>208</v>
      </c>
      <c r="M44" s="23" t="s">
        <v>208</v>
      </c>
      <c r="N44" s="30" t="s">
        <v>208</v>
      </c>
      <c r="O44" s="36" t="s">
        <v>414</v>
      </c>
    </row>
    <row r="45" spans="1:15" s="2" customFormat="1" ht="12" customHeight="1" x14ac:dyDescent="0.3">
      <c r="A45" s="4">
        <v>45</v>
      </c>
      <c r="B45" s="12" t="s">
        <v>314</v>
      </c>
      <c r="C45" s="19" t="s">
        <v>308</v>
      </c>
      <c r="D45" s="18" t="str">
        <f>_xlfn.CONCAT("ser_",C45)</f>
        <v>ser_articulador</v>
      </c>
      <c r="E45" s="13" t="s">
        <v>179</v>
      </c>
      <c r="F45" s="13" t="s">
        <v>208</v>
      </c>
      <c r="G45" s="13" t="s">
        <v>208</v>
      </c>
      <c r="H45" s="13" t="str">
        <f>D46</f>
        <v>ser_articulado</v>
      </c>
      <c r="I45" s="16" t="s">
        <v>390</v>
      </c>
      <c r="J45" s="16" t="s">
        <v>208</v>
      </c>
      <c r="K45" s="16" t="s">
        <v>208</v>
      </c>
      <c r="L45" s="16" t="s">
        <v>208</v>
      </c>
      <c r="M45" s="16" t="s">
        <v>208</v>
      </c>
      <c r="N45" s="31" t="s">
        <v>313</v>
      </c>
      <c r="O45" s="36" t="s">
        <v>415</v>
      </c>
    </row>
    <row r="46" spans="1:15" s="2" customFormat="1" ht="12" customHeight="1" x14ac:dyDescent="0.3">
      <c r="A46" s="4">
        <v>46</v>
      </c>
      <c r="B46" s="12" t="s">
        <v>314</v>
      </c>
      <c r="C46" s="19" t="s">
        <v>309</v>
      </c>
      <c r="D46" s="18" t="str">
        <f t="shared" ref="D46:D48" si="7">_xlfn.CONCAT("ser_",C46)</f>
        <v>ser_articulado</v>
      </c>
      <c r="E46" s="13" t="s">
        <v>179</v>
      </c>
      <c r="F46" s="13" t="s">
        <v>208</v>
      </c>
      <c r="G46" s="13" t="s">
        <v>208</v>
      </c>
      <c r="H46" s="13" t="str">
        <f>D45</f>
        <v>ser_articulador</v>
      </c>
      <c r="I46" s="16" t="s">
        <v>390</v>
      </c>
      <c r="J46" s="16" t="s">
        <v>208</v>
      </c>
      <c r="K46" s="16" t="s">
        <v>208</v>
      </c>
      <c r="L46" s="16" t="s">
        <v>208</v>
      </c>
      <c r="M46" s="16" t="s">
        <v>208</v>
      </c>
      <c r="N46" s="31" t="s">
        <v>313</v>
      </c>
      <c r="O46" s="36" t="s">
        <v>416</v>
      </c>
    </row>
    <row r="47" spans="1:15" s="2" customFormat="1" ht="12" customHeight="1" x14ac:dyDescent="0.3">
      <c r="A47" s="4">
        <v>47</v>
      </c>
      <c r="B47" s="12" t="s">
        <v>314</v>
      </c>
      <c r="C47" s="19" t="s">
        <v>311</v>
      </c>
      <c r="D47" s="18" t="str">
        <f t="shared" si="7"/>
        <v>ser_conectado</v>
      </c>
      <c r="E47" s="13" t="s">
        <v>180</v>
      </c>
      <c r="F47" s="13" t="s">
        <v>208</v>
      </c>
      <c r="G47" s="13" t="s">
        <v>208</v>
      </c>
      <c r="H47" s="13" t="s">
        <v>208</v>
      </c>
      <c r="I47" s="16" t="s">
        <v>390</v>
      </c>
      <c r="J47" s="16" t="s">
        <v>208</v>
      </c>
      <c r="K47" s="16" t="s">
        <v>208</v>
      </c>
      <c r="L47" s="16" t="s">
        <v>208</v>
      </c>
      <c r="M47" s="16" t="s">
        <v>208</v>
      </c>
      <c r="N47" s="31" t="s">
        <v>313</v>
      </c>
      <c r="O47" s="36" t="s">
        <v>417</v>
      </c>
    </row>
    <row r="48" spans="1:15" s="2" customFormat="1" ht="12" customHeight="1" x14ac:dyDescent="0.3">
      <c r="A48" s="4">
        <v>48</v>
      </c>
      <c r="B48" s="12" t="s">
        <v>314</v>
      </c>
      <c r="C48" s="19" t="s">
        <v>312</v>
      </c>
      <c r="D48" s="18" t="str">
        <f t="shared" si="7"/>
        <v>ser_adjacente</v>
      </c>
      <c r="E48" s="13" t="s">
        <v>180</v>
      </c>
      <c r="F48" s="13" t="s">
        <v>208</v>
      </c>
      <c r="G48" s="13" t="s">
        <v>208</v>
      </c>
      <c r="H48" s="13" t="s">
        <v>208</v>
      </c>
      <c r="I48" s="16" t="s">
        <v>390</v>
      </c>
      <c r="J48" s="16" t="s">
        <v>208</v>
      </c>
      <c r="K48" s="16" t="s">
        <v>208</v>
      </c>
      <c r="L48" s="16" t="s">
        <v>208</v>
      </c>
      <c r="M48" s="16" t="s">
        <v>208</v>
      </c>
      <c r="N48" s="31" t="s">
        <v>313</v>
      </c>
      <c r="O48" s="36" t="s">
        <v>418</v>
      </c>
    </row>
    <row r="49" spans="1:15" s="2" customFormat="1" ht="12" customHeight="1" x14ac:dyDescent="0.3">
      <c r="A49" s="4">
        <v>49</v>
      </c>
      <c r="B49" s="17" t="str">
        <f>B30</f>
        <v>ambientes</v>
      </c>
      <c r="C49" s="17" t="str">
        <f>B50</f>
        <v>local</v>
      </c>
      <c r="D49" s="20" t="str">
        <f>C49</f>
        <v>local</v>
      </c>
      <c r="E49" s="20" t="s">
        <v>208</v>
      </c>
      <c r="F49" s="20" t="s">
        <v>208</v>
      </c>
      <c r="G49" s="20" t="s">
        <v>208</v>
      </c>
      <c r="H49" s="20" t="s">
        <v>208</v>
      </c>
      <c r="I49" s="23" t="s">
        <v>208</v>
      </c>
      <c r="J49" s="23" t="s">
        <v>208</v>
      </c>
      <c r="K49" s="23" t="s">
        <v>208</v>
      </c>
      <c r="L49" s="23" t="s">
        <v>208</v>
      </c>
      <c r="M49" s="23" t="s">
        <v>208</v>
      </c>
      <c r="N49" s="30" t="s">
        <v>208</v>
      </c>
      <c r="O49" s="36" t="s">
        <v>398</v>
      </c>
    </row>
    <row r="50" spans="1:15" s="2" customFormat="1" ht="12" customHeight="1" x14ac:dyDescent="0.3">
      <c r="A50" s="4">
        <v>50</v>
      </c>
      <c r="B50" s="12" t="s">
        <v>399</v>
      </c>
      <c r="C50" s="19" t="s">
        <v>400</v>
      </c>
      <c r="D50" s="18" t="str">
        <f t="shared" ref="D50:D54" si="8">_xlfn.CONCAT("em_",C50)</f>
        <v>em_andar</v>
      </c>
      <c r="E50" s="13" t="s">
        <v>179</v>
      </c>
      <c r="F50" s="13" t="s">
        <v>208</v>
      </c>
      <c r="G50" s="13" t="s">
        <v>208</v>
      </c>
      <c r="H50" s="13" t="s">
        <v>208</v>
      </c>
      <c r="I50" s="16" t="s">
        <v>390</v>
      </c>
      <c r="J50" s="16" t="s">
        <v>208</v>
      </c>
      <c r="K50" s="16" t="s">
        <v>208</v>
      </c>
      <c r="L50" s="16" t="s">
        <v>208</v>
      </c>
      <c r="M50" s="16" t="s">
        <v>208</v>
      </c>
      <c r="N50" s="31" t="s">
        <v>215</v>
      </c>
      <c r="O50" s="36" t="s">
        <v>401</v>
      </c>
    </row>
    <row r="51" spans="1:15" s="2" customFormat="1" ht="12" customHeight="1" x14ac:dyDescent="0.3">
      <c r="A51" s="4">
        <v>51</v>
      </c>
      <c r="B51" s="12" t="s">
        <v>399</v>
      </c>
      <c r="C51" s="48" t="s">
        <v>643</v>
      </c>
      <c r="D51" s="18" t="str">
        <f t="shared" si="8"/>
        <v>em_setorvertical</v>
      </c>
      <c r="E51" s="13" t="s">
        <v>208</v>
      </c>
      <c r="F51" s="13" t="s">
        <v>208</v>
      </c>
      <c r="G51" s="13" t="s">
        <v>208</v>
      </c>
      <c r="H51" s="13" t="s">
        <v>208</v>
      </c>
      <c r="I51" s="16" t="s">
        <v>390</v>
      </c>
      <c r="J51" s="16" t="s">
        <v>208</v>
      </c>
      <c r="K51" s="16" t="s">
        <v>208</v>
      </c>
      <c r="L51" s="16" t="s">
        <v>208</v>
      </c>
      <c r="M51" s="16" t="s">
        <v>208</v>
      </c>
      <c r="N51" s="31" t="s">
        <v>215</v>
      </c>
      <c r="O51" s="36" t="s">
        <v>647</v>
      </c>
    </row>
    <row r="52" spans="1:15" s="2" customFormat="1" ht="12" customHeight="1" x14ac:dyDescent="0.3">
      <c r="A52" s="4">
        <v>52</v>
      </c>
      <c r="B52" s="12" t="s">
        <v>399</v>
      </c>
      <c r="C52" s="48" t="s">
        <v>642</v>
      </c>
      <c r="D52" s="18" t="str">
        <f t="shared" si="8"/>
        <v>em_setorinstitucional</v>
      </c>
      <c r="E52" s="13" t="s">
        <v>208</v>
      </c>
      <c r="F52" s="13" t="s">
        <v>208</v>
      </c>
      <c r="G52" s="13" t="s">
        <v>208</v>
      </c>
      <c r="H52" s="13" t="s">
        <v>208</v>
      </c>
      <c r="I52" s="16" t="s">
        <v>390</v>
      </c>
      <c r="J52" s="16" t="s">
        <v>208</v>
      </c>
      <c r="K52" s="16" t="s">
        <v>208</v>
      </c>
      <c r="L52" s="16" t="s">
        <v>208</v>
      </c>
      <c r="M52" s="16" t="s">
        <v>208</v>
      </c>
      <c r="N52" s="31" t="s">
        <v>215</v>
      </c>
      <c r="O52" s="36" t="s">
        <v>646</v>
      </c>
    </row>
    <row r="53" spans="1:15" s="2" customFormat="1" ht="12" customHeight="1" x14ac:dyDescent="0.3">
      <c r="A53" s="4">
        <v>53</v>
      </c>
      <c r="B53" s="12" t="s">
        <v>399</v>
      </c>
      <c r="C53" s="48" t="s">
        <v>641</v>
      </c>
      <c r="D53" s="18" t="str">
        <f t="shared" si="8"/>
        <v>em_setorpredial</v>
      </c>
      <c r="E53" s="13" t="s">
        <v>208</v>
      </c>
      <c r="F53" s="13" t="s">
        <v>208</v>
      </c>
      <c r="G53" s="13" t="s">
        <v>208</v>
      </c>
      <c r="H53" s="13" t="s">
        <v>208</v>
      </c>
      <c r="I53" s="16" t="s">
        <v>390</v>
      </c>
      <c r="J53" s="16" t="s">
        <v>208</v>
      </c>
      <c r="K53" s="16" t="s">
        <v>208</v>
      </c>
      <c r="L53" s="16" t="s">
        <v>208</v>
      </c>
      <c r="M53" s="16" t="s">
        <v>208</v>
      </c>
      <c r="N53" s="31" t="s">
        <v>215</v>
      </c>
      <c r="O53" s="36" t="s">
        <v>645</v>
      </c>
    </row>
    <row r="54" spans="1:15" s="2" customFormat="1" ht="12" customHeight="1" x14ac:dyDescent="0.3">
      <c r="A54" s="4">
        <v>54</v>
      </c>
      <c r="B54" s="12" t="s">
        <v>399</v>
      </c>
      <c r="C54" s="48" t="s">
        <v>640</v>
      </c>
      <c r="D54" s="18" t="str">
        <f t="shared" si="8"/>
        <v>em_setorfuncional</v>
      </c>
      <c r="E54" s="13" t="s">
        <v>208</v>
      </c>
      <c r="F54" s="13" t="s">
        <v>208</v>
      </c>
      <c r="G54" s="13" t="s">
        <v>208</v>
      </c>
      <c r="H54" s="13" t="s">
        <v>208</v>
      </c>
      <c r="I54" s="16" t="s">
        <v>390</v>
      </c>
      <c r="J54" s="16" t="s">
        <v>208</v>
      </c>
      <c r="K54" s="16" t="s">
        <v>208</v>
      </c>
      <c r="L54" s="16" t="s">
        <v>208</v>
      </c>
      <c r="M54" s="16" t="s">
        <v>208</v>
      </c>
      <c r="N54" s="31" t="s">
        <v>215</v>
      </c>
      <c r="O54" s="36" t="s">
        <v>644</v>
      </c>
    </row>
    <row r="55" spans="1:15" s="2" customFormat="1" ht="12" customHeight="1" x14ac:dyDescent="0.3">
      <c r="A55" s="4">
        <v>55</v>
      </c>
      <c r="B55" s="17" t="str">
        <f>B30</f>
        <v>ambientes</v>
      </c>
      <c r="C55" s="17" t="str">
        <f>B56</f>
        <v>uso</v>
      </c>
      <c r="D55" s="20" t="str">
        <f>C55</f>
        <v>uso</v>
      </c>
      <c r="E55" s="20" t="s">
        <v>208</v>
      </c>
      <c r="F55" s="20" t="s">
        <v>208</v>
      </c>
      <c r="G55" s="20" t="s">
        <v>208</v>
      </c>
      <c r="H55" s="20" t="s">
        <v>208</v>
      </c>
      <c r="I55" s="23" t="s">
        <v>208</v>
      </c>
      <c r="J55" s="23" t="s">
        <v>208</v>
      </c>
      <c r="K55" s="23" t="s">
        <v>208</v>
      </c>
      <c r="L55" s="23" t="s">
        <v>208</v>
      </c>
      <c r="M55" s="23" t="s">
        <v>208</v>
      </c>
      <c r="N55" s="30" t="s">
        <v>208</v>
      </c>
      <c r="O55" s="36" t="s">
        <v>398</v>
      </c>
    </row>
    <row r="56" spans="1:15" s="2" customFormat="1" ht="12" customHeight="1" x14ac:dyDescent="0.3">
      <c r="A56" s="4">
        <v>56</v>
      </c>
      <c r="B56" s="12" t="s">
        <v>402</v>
      </c>
      <c r="C56" s="19" t="s">
        <v>403</v>
      </c>
      <c r="D56" s="18" t="str">
        <f>_xlfn.CONCAT("para_",C56)</f>
        <v>para_ocupante</v>
      </c>
      <c r="E56" s="13" t="s">
        <v>208</v>
      </c>
      <c r="F56" s="13" t="s">
        <v>208</v>
      </c>
      <c r="G56" s="13" t="s">
        <v>208</v>
      </c>
      <c r="H56" s="13" t="s">
        <v>208</v>
      </c>
      <c r="I56" s="16" t="s">
        <v>390</v>
      </c>
      <c r="J56" s="16" t="s">
        <v>208</v>
      </c>
      <c r="K56" s="16" t="s">
        <v>208</v>
      </c>
      <c r="L56" s="16" t="s">
        <v>208</v>
      </c>
      <c r="M56" s="16" t="s">
        <v>208</v>
      </c>
      <c r="N56" s="31" t="s">
        <v>215</v>
      </c>
      <c r="O56" s="36" t="s">
        <v>404</v>
      </c>
    </row>
    <row r="57" spans="1:15" s="2" customFormat="1" ht="12" customHeight="1" x14ac:dyDescent="0.3">
      <c r="A57" s="4">
        <v>57</v>
      </c>
      <c r="B57" s="12" t="s">
        <v>402</v>
      </c>
      <c r="C57" s="19" t="s">
        <v>405</v>
      </c>
      <c r="D57" s="18" t="str">
        <f>_xlfn.CONCAT("está_em_",C57)</f>
        <v>está_em_setor</v>
      </c>
      <c r="E57" s="13" t="s">
        <v>208</v>
      </c>
      <c r="F57" s="13" t="s">
        <v>208</v>
      </c>
      <c r="G57" s="13" t="s">
        <v>208</v>
      </c>
      <c r="H57" s="13" t="s">
        <v>208</v>
      </c>
      <c r="I57" s="16" t="s">
        <v>390</v>
      </c>
      <c r="J57" s="16" t="s">
        <v>208</v>
      </c>
      <c r="K57" s="16" t="s">
        <v>208</v>
      </c>
      <c r="L57" s="16" t="s">
        <v>208</v>
      </c>
      <c r="M57" s="16" t="s">
        <v>208</v>
      </c>
      <c r="N57" s="31" t="s">
        <v>215</v>
      </c>
      <c r="O57" s="36" t="s">
        <v>406</v>
      </c>
    </row>
    <row r="58" spans="1:15" s="2" customFormat="1" ht="12" customHeight="1" x14ac:dyDescent="0.3">
      <c r="A58" s="4">
        <v>58</v>
      </c>
      <c r="B58" s="17" t="str">
        <f>B30</f>
        <v>ambientes</v>
      </c>
      <c r="C58" s="17" t="str">
        <f>B60</f>
        <v>orientação</v>
      </c>
      <c r="D58" s="20" t="str">
        <f>C58</f>
        <v>orientação</v>
      </c>
      <c r="E58" s="20" t="s">
        <v>208</v>
      </c>
      <c r="F58" s="20" t="s">
        <v>208</v>
      </c>
      <c r="G58" s="20" t="s">
        <v>208</v>
      </c>
      <c r="H58" s="20" t="s">
        <v>208</v>
      </c>
      <c r="I58" s="23" t="s">
        <v>208</v>
      </c>
      <c r="J58" s="23" t="s">
        <v>208</v>
      </c>
      <c r="K58" s="23" t="s">
        <v>208</v>
      </c>
      <c r="L58" s="23" t="s">
        <v>208</v>
      </c>
      <c r="M58" s="23" t="s">
        <v>208</v>
      </c>
      <c r="N58" s="30" t="s">
        <v>208</v>
      </c>
      <c r="O58" s="36" t="s">
        <v>658</v>
      </c>
    </row>
    <row r="59" spans="1:15" s="2" customFormat="1" ht="12" customHeight="1" x14ac:dyDescent="0.3">
      <c r="A59" s="4">
        <v>59</v>
      </c>
      <c r="B59" s="12" t="s">
        <v>487</v>
      </c>
      <c r="C59" s="48" t="s">
        <v>712</v>
      </c>
      <c r="D59" s="18" t="str">
        <f>_xlfn.CONCAT("ser_",C59)</f>
        <v>ser_orientado</v>
      </c>
      <c r="E59" s="13" t="s">
        <v>208</v>
      </c>
      <c r="F59" s="13" t="s">
        <v>208</v>
      </c>
      <c r="G59" s="13" t="s">
        <v>208</v>
      </c>
      <c r="H59" s="13" t="s">
        <v>208</v>
      </c>
      <c r="I59" s="16" t="s">
        <v>390</v>
      </c>
      <c r="J59" s="16" t="s">
        <v>208</v>
      </c>
      <c r="K59" s="16" t="s">
        <v>208</v>
      </c>
      <c r="L59" s="16" t="s">
        <v>208</v>
      </c>
      <c r="M59" s="16" t="s">
        <v>208</v>
      </c>
      <c r="N59" s="31" t="s">
        <v>215</v>
      </c>
      <c r="O59" s="36" t="s">
        <v>659</v>
      </c>
    </row>
    <row r="60" spans="1:15" s="2" customFormat="1" ht="12" customHeight="1" x14ac:dyDescent="0.3">
      <c r="A60" s="4">
        <v>60</v>
      </c>
      <c r="B60" s="12" t="s">
        <v>487</v>
      </c>
      <c r="C60" s="19" t="s">
        <v>488</v>
      </c>
      <c r="D60" s="18" t="str">
        <f>_xlfn.CONCAT("ao_",C60)</f>
        <v>ao_norte</v>
      </c>
      <c r="E60" s="13" t="s">
        <v>179</v>
      </c>
      <c r="F60" s="13" t="s">
        <v>208</v>
      </c>
      <c r="G60" s="13" t="s">
        <v>208</v>
      </c>
      <c r="H60" s="13" t="s">
        <v>208</v>
      </c>
      <c r="I60" s="16" t="s">
        <v>390</v>
      </c>
      <c r="J60" s="16" t="s">
        <v>208</v>
      </c>
      <c r="K60" s="16" t="s">
        <v>208</v>
      </c>
      <c r="L60" s="16" t="s">
        <v>208</v>
      </c>
      <c r="M60" s="16" t="s">
        <v>208</v>
      </c>
      <c r="N60" s="31" t="s">
        <v>215</v>
      </c>
      <c r="O60" s="36" t="s">
        <v>492</v>
      </c>
    </row>
    <row r="61" spans="1:15" s="2" customFormat="1" ht="12" customHeight="1" x14ac:dyDescent="0.3">
      <c r="A61" s="4">
        <v>61</v>
      </c>
      <c r="B61" s="12" t="s">
        <v>487</v>
      </c>
      <c r="C61" s="19" t="s">
        <v>489</v>
      </c>
      <c r="D61" s="18" t="str">
        <f t="shared" ref="D61:D63" si="9">_xlfn.CONCAT("ao_",C61)</f>
        <v>ao_sul</v>
      </c>
      <c r="E61" s="13" t="s">
        <v>179</v>
      </c>
      <c r="F61" s="13" t="s">
        <v>208</v>
      </c>
      <c r="G61" s="13" t="s">
        <v>208</v>
      </c>
      <c r="H61" s="13" t="s">
        <v>208</v>
      </c>
      <c r="I61" s="16" t="s">
        <v>390</v>
      </c>
      <c r="J61" s="16" t="s">
        <v>208</v>
      </c>
      <c r="K61" s="16" t="s">
        <v>208</v>
      </c>
      <c r="L61" s="16" t="s">
        <v>208</v>
      </c>
      <c r="M61" s="16" t="s">
        <v>208</v>
      </c>
      <c r="N61" s="31" t="s">
        <v>215</v>
      </c>
      <c r="O61" s="36" t="s">
        <v>493</v>
      </c>
    </row>
    <row r="62" spans="1:15" s="2" customFormat="1" ht="12" customHeight="1" x14ac:dyDescent="0.3">
      <c r="A62" s="4">
        <v>62</v>
      </c>
      <c r="B62" s="12" t="s">
        <v>487</v>
      </c>
      <c r="C62" s="19" t="s">
        <v>490</v>
      </c>
      <c r="D62" s="18" t="str">
        <f t="shared" si="9"/>
        <v>ao_leste</v>
      </c>
      <c r="E62" s="13" t="s">
        <v>179</v>
      </c>
      <c r="F62" s="13" t="s">
        <v>208</v>
      </c>
      <c r="G62" s="13" t="s">
        <v>208</v>
      </c>
      <c r="H62" s="13" t="s">
        <v>208</v>
      </c>
      <c r="I62" s="16" t="s">
        <v>390</v>
      </c>
      <c r="J62" s="16" t="s">
        <v>208</v>
      </c>
      <c r="K62" s="16" t="s">
        <v>208</v>
      </c>
      <c r="L62" s="16" t="s">
        <v>208</v>
      </c>
      <c r="M62" s="16" t="s">
        <v>208</v>
      </c>
      <c r="N62" s="31" t="s">
        <v>215</v>
      </c>
      <c r="O62" s="36" t="s">
        <v>494</v>
      </c>
    </row>
    <row r="63" spans="1:15" s="2" customFormat="1" ht="12" customHeight="1" x14ac:dyDescent="0.3">
      <c r="A63" s="4">
        <v>63</v>
      </c>
      <c r="B63" s="12" t="s">
        <v>487</v>
      </c>
      <c r="C63" s="19" t="s">
        <v>491</v>
      </c>
      <c r="D63" s="18" t="str">
        <f t="shared" si="9"/>
        <v>ao_oeste</v>
      </c>
      <c r="E63" s="13" t="s">
        <v>179</v>
      </c>
      <c r="F63" s="13" t="s">
        <v>208</v>
      </c>
      <c r="G63" s="13" t="s">
        <v>208</v>
      </c>
      <c r="H63" s="13" t="s">
        <v>208</v>
      </c>
      <c r="I63" s="16" t="s">
        <v>390</v>
      </c>
      <c r="J63" s="16" t="s">
        <v>208</v>
      </c>
      <c r="K63" s="16" t="s">
        <v>208</v>
      </c>
      <c r="L63" s="16" t="s">
        <v>208</v>
      </c>
      <c r="M63" s="16" t="s">
        <v>208</v>
      </c>
      <c r="N63" s="31" t="s">
        <v>215</v>
      </c>
      <c r="O63" s="36" t="s">
        <v>495</v>
      </c>
    </row>
    <row r="64" spans="1:15" s="2" customFormat="1" ht="12" customHeight="1" x14ac:dyDescent="0.3">
      <c r="A64" s="4">
        <v>64</v>
      </c>
      <c r="B64" s="12" t="s">
        <v>487</v>
      </c>
      <c r="C64" s="19" t="s">
        <v>528</v>
      </c>
      <c r="D64" s="18" t="str">
        <f t="shared" ref="D64:D65" si="10">_xlfn.CONCAT("ao_",C64)</f>
        <v>ao_interior</v>
      </c>
      <c r="E64" s="13" t="s">
        <v>179</v>
      </c>
      <c r="F64" s="13" t="s">
        <v>208</v>
      </c>
      <c r="G64" s="13" t="s">
        <v>208</v>
      </c>
      <c r="H64" s="13" t="s">
        <v>208</v>
      </c>
      <c r="I64" s="16" t="s">
        <v>390</v>
      </c>
      <c r="J64" s="16" t="s">
        <v>208</v>
      </c>
      <c r="K64" s="16" t="s">
        <v>208</v>
      </c>
      <c r="L64" s="16" t="s">
        <v>208</v>
      </c>
      <c r="M64" s="16" t="s">
        <v>208</v>
      </c>
      <c r="N64" s="31" t="s">
        <v>215</v>
      </c>
      <c r="O64" s="36" t="s">
        <v>497</v>
      </c>
    </row>
    <row r="65" spans="1:15" s="2" customFormat="1" ht="12" customHeight="1" x14ac:dyDescent="0.3">
      <c r="A65" s="4">
        <v>65</v>
      </c>
      <c r="B65" s="12" t="s">
        <v>487</v>
      </c>
      <c r="C65" s="19" t="s">
        <v>527</v>
      </c>
      <c r="D65" s="18" t="str">
        <f t="shared" si="10"/>
        <v>ao_zenit</v>
      </c>
      <c r="E65" s="13" t="s">
        <v>179</v>
      </c>
      <c r="F65" s="13" t="s">
        <v>208</v>
      </c>
      <c r="G65" s="13" t="s">
        <v>208</v>
      </c>
      <c r="H65" s="13" t="s">
        <v>208</v>
      </c>
      <c r="I65" s="16" t="s">
        <v>390</v>
      </c>
      <c r="J65" s="16" t="s">
        <v>208</v>
      </c>
      <c r="K65" s="16" t="s">
        <v>208</v>
      </c>
      <c r="L65" s="16" t="s">
        <v>208</v>
      </c>
      <c r="M65" s="16" t="s">
        <v>208</v>
      </c>
      <c r="N65" s="31" t="s">
        <v>215</v>
      </c>
      <c r="O65" s="36" t="s">
        <v>496</v>
      </c>
    </row>
    <row r="66" spans="1:15" ht="12" customHeight="1" x14ac:dyDescent="0.15">
      <c r="A66" s="21"/>
      <c r="B66" s="21"/>
    </row>
    <row r="67" spans="1:15" ht="12" customHeight="1" x14ac:dyDescent="0.15">
      <c r="A67" s="21"/>
      <c r="B67" s="21"/>
    </row>
    <row r="68" spans="1:15" ht="12" customHeight="1" x14ac:dyDescent="0.15">
      <c r="A68" s="21"/>
      <c r="B68" s="21"/>
    </row>
    <row r="69" spans="1:15" ht="12" customHeight="1" x14ac:dyDescent="0.15">
      <c r="A69" s="21"/>
      <c r="B69" s="21"/>
    </row>
    <row r="70" spans="1:15" ht="12" customHeight="1" x14ac:dyDescent="0.15">
      <c r="A70" s="21"/>
      <c r="B70" s="21"/>
    </row>
    <row r="71" spans="1:15" ht="12" customHeight="1" x14ac:dyDescent="0.15">
      <c r="A71" s="21"/>
      <c r="B71" s="21"/>
    </row>
    <row r="72" spans="1:15" ht="12" customHeight="1" x14ac:dyDescent="0.15">
      <c r="A72" s="21"/>
      <c r="B72" s="21"/>
    </row>
    <row r="73" spans="1:15" ht="12" customHeight="1" x14ac:dyDescent="0.15">
      <c r="A73" s="21"/>
      <c r="B73" s="21"/>
    </row>
    <row r="74" spans="1:15" ht="12" customHeight="1" x14ac:dyDescent="0.15">
      <c r="A74" s="21"/>
      <c r="B74" s="21"/>
    </row>
    <row r="75" spans="1:15" ht="12" customHeight="1" x14ac:dyDescent="0.15">
      <c r="A75" s="21"/>
      <c r="B75" s="21"/>
    </row>
    <row r="76" spans="1:15" ht="12" customHeight="1" x14ac:dyDescent="0.15">
      <c r="A76" s="21"/>
      <c r="B76" s="21"/>
    </row>
    <row r="77" spans="1:15" ht="12" customHeight="1" x14ac:dyDescent="0.15">
      <c r="A77" s="21"/>
      <c r="B77" s="21"/>
    </row>
    <row r="78" spans="1:15" ht="12" customHeight="1" x14ac:dyDescent="0.15">
      <c r="A78" s="21"/>
      <c r="B78" s="21"/>
    </row>
    <row r="79" spans="1:15" ht="12" customHeight="1" x14ac:dyDescent="0.15">
      <c r="A79" s="21"/>
      <c r="B79" s="21"/>
    </row>
    <row r="80" spans="1:15" ht="12" customHeight="1" x14ac:dyDescent="0.15">
      <c r="A80" s="21"/>
      <c r="B80" s="21"/>
    </row>
    <row r="81" spans="1:2" ht="12" customHeight="1" x14ac:dyDescent="0.15">
      <c r="A81" s="21"/>
      <c r="B81" s="21"/>
    </row>
    <row r="82" spans="1:2" ht="12" customHeight="1" x14ac:dyDescent="0.15">
      <c r="A82" s="21"/>
      <c r="B82" s="21"/>
    </row>
    <row r="83" spans="1:2" ht="12" customHeight="1" x14ac:dyDescent="0.15">
      <c r="A83" s="21"/>
      <c r="B83" s="21"/>
    </row>
    <row r="84" spans="1:2" ht="12" customHeight="1" x14ac:dyDescent="0.15">
      <c r="A84" s="21"/>
      <c r="B84" s="21"/>
    </row>
    <row r="85" spans="1:2" ht="12" customHeight="1" x14ac:dyDescent="0.15">
      <c r="A85" s="21"/>
      <c r="B85" s="21"/>
    </row>
    <row r="86" spans="1:2" ht="12" customHeight="1" x14ac:dyDescent="0.15">
      <c r="A86" s="21"/>
      <c r="B86" s="21"/>
    </row>
    <row r="87" spans="1:2" ht="12" customHeight="1" x14ac:dyDescent="0.15">
      <c r="A87" s="21"/>
      <c r="B87" s="21"/>
    </row>
    <row r="88" spans="1:2" ht="12" customHeight="1" x14ac:dyDescent="0.15">
      <c r="A88" s="21"/>
      <c r="B88" s="21"/>
    </row>
    <row r="89" spans="1:2" ht="12" customHeight="1" x14ac:dyDescent="0.15">
      <c r="A89" s="21"/>
      <c r="B89" s="21"/>
    </row>
    <row r="90" spans="1:2" ht="12" customHeight="1" x14ac:dyDescent="0.15">
      <c r="A90" s="21"/>
      <c r="B90" s="21"/>
    </row>
    <row r="91" spans="1:2" ht="12" customHeight="1" x14ac:dyDescent="0.15">
      <c r="A91" s="21"/>
      <c r="B91" s="21"/>
    </row>
    <row r="92" spans="1:2" ht="12" customHeight="1" x14ac:dyDescent="0.15">
      <c r="A92" s="21"/>
      <c r="B92" s="21"/>
    </row>
    <row r="93" spans="1:2" ht="12" customHeight="1" x14ac:dyDescent="0.15">
      <c r="A93" s="21"/>
      <c r="B93" s="21"/>
    </row>
    <row r="94" spans="1:2" ht="12" customHeight="1" x14ac:dyDescent="0.15">
      <c r="A94" s="21"/>
      <c r="B94" s="21"/>
    </row>
    <row r="95" spans="1:2" ht="12" customHeight="1" x14ac:dyDescent="0.15">
      <c r="A95" s="21"/>
      <c r="B95" s="21"/>
    </row>
    <row r="96" spans="1:2" ht="12" customHeight="1" x14ac:dyDescent="0.15">
      <c r="A96" s="21"/>
      <c r="B96" s="21"/>
    </row>
    <row r="97" spans="1:2" ht="12" customHeight="1" x14ac:dyDescent="0.15">
      <c r="A97" s="21"/>
      <c r="B97" s="21"/>
    </row>
    <row r="98" spans="1:2" ht="12" customHeight="1" x14ac:dyDescent="0.15">
      <c r="A98" s="21"/>
      <c r="B98" s="21"/>
    </row>
    <row r="99" spans="1:2" ht="12" customHeight="1" x14ac:dyDescent="0.15">
      <c r="A99" s="21"/>
      <c r="B99" s="21"/>
    </row>
    <row r="100" spans="1:2" ht="12" customHeight="1" x14ac:dyDescent="0.15">
      <c r="A100" s="21"/>
      <c r="B100" s="21"/>
    </row>
    <row r="101" spans="1:2" ht="12" customHeight="1" x14ac:dyDescent="0.15">
      <c r="A101" s="21"/>
      <c r="B101" s="21"/>
    </row>
    <row r="102" spans="1:2" ht="12" customHeight="1" x14ac:dyDescent="0.15">
      <c r="A102" s="21"/>
      <c r="B102" s="21"/>
    </row>
    <row r="103" spans="1:2" ht="12" customHeight="1" x14ac:dyDescent="0.15">
      <c r="A103" s="21"/>
      <c r="B103" s="21"/>
    </row>
    <row r="104" spans="1:2" ht="12" customHeight="1" x14ac:dyDescent="0.15">
      <c r="A104" s="21"/>
      <c r="B104" s="21"/>
    </row>
    <row r="105" spans="1:2" ht="12" customHeight="1" x14ac:dyDescent="0.15">
      <c r="A105" s="21"/>
      <c r="B105" s="21"/>
    </row>
    <row r="106" spans="1:2" ht="12" customHeight="1" x14ac:dyDescent="0.15">
      <c r="A106" s="21"/>
      <c r="B106" s="21"/>
    </row>
    <row r="107" spans="1:2" ht="12" customHeight="1" x14ac:dyDescent="0.15">
      <c r="A107" s="21"/>
      <c r="B107" s="21"/>
    </row>
    <row r="108" spans="1:2" ht="12" customHeight="1" x14ac:dyDescent="0.15">
      <c r="A108" s="21"/>
      <c r="B108" s="21"/>
    </row>
    <row r="109" spans="1:2" ht="12" customHeight="1" x14ac:dyDescent="0.15">
      <c r="A109" s="21"/>
      <c r="B109" s="21"/>
    </row>
    <row r="110" spans="1:2" ht="12" customHeight="1" x14ac:dyDescent="0.15">
      <c r="A110" s="21"/>
      <c r="B110" s="21"/>
    </row>
    <row r="111" spans="1:2" ht="12" customHeight="1" x14ac:dyDescent="0.15">
      <c r="A111" s="21"/>
      <c r="B111" s="21"/>
    </row>
    <row r="112" spans="1:2" ht="12" customHeight="1" x14ac:dyDescent="0.15">
      <c r="A112" s="21"/>
      <c r="B112" s="21"/>
    </row>
    <row r="113" spans="1:2" ht="12" customHeight="1" x14ac:dyDescent="0.15">
      <c r="A113" s="21"/>
      <c r="B113" s="21"/>
    </row>
    <row r="114" spans="1:2" ht="12" customHeight="1" x14ac:dyDescent="0.15">
      <c r="A114" s="21"/>
      <c r="B114" s="21"/>
    </row>
    <row r="115" spans="1:2" ht="12" customHeight="1" x14ac:dyDescent="0.15">
      <c r="A115" s="21"/>
      <c r="B115" s="21"/>
    </row>
    <row r="116" spans="1:2" ht="12" customHeight="1" x14ac:dyDescent="0.15">
      <c r="A116" s="21"/>
      <c r="B116" s="21"/>
    </row>
    <row r="117" spans="1:2" ht="12" customHeight="1" x14ac:dyDescent="0.15">
      <c r="A117" s="21"/>
      <c r="B117" s="21"/>
    </row>
    <row r="118" spans="1:2" ht="12" customHeight="1" x14ac:dyDescent="0.15">
      <c r="A118" s="21"/>
      <c r="B118" s="21"/>
    </row>
    <row r="119" spans="1:2" ht="12" customHeight="1" x14ac:dyDescent="0.15">
      <c r="A119" s="21"/>
      <c r="B119" s="21"/>
    </row>
    <row r="120" spans="1:2" ht="12" customHeight="1" x14ac:dyDescent="0.15">
      <c r="A120" s="21"/>
      <c r="B120" s="21"/>
    </row>
    <row r="121" spans="1:2" ht="12" customHeight="1" x14ac:dyDescent="0.15">
      <c r="A121" s="21"/>
      <c r="B121" s="21"/>
    </row>
    <row r="122" spans="1:2" ht="12" customHeight="1" x14ac:dyDescent="0.15">
      <c r="A122" s="21"/>
      <c r="B122" s="21"/>
    </row>
    <row r="123" spans="1:2" ht="12" customHeight="1" x14ac:dyDescent="0.15">
      <c r="A123" s="21"/>
      <c r="B123" s="21"/>
    </row>
    <row r="124" spans="1:2" ht="12" customHeight="1" x14ac:dyDescent="0.15">
      <c r="A124" s="21"/>
      <c r="B124" s="21"/>
    </row>
    <row r="125" spans="1:2" ht="12" customHeight="1" x14ac:dyDescent="0.15">
      <c r="A125" s="21"/>
      <c r="B125" s="21"/>
    </row>
    <row r="126" spans="1:2" ht="12" customHeight="1" x14ac:dyDescent="0.15">
      <c r="A126" s="21"/>
      <c r="B126" s="21"/>
    </row>
    <row r="127" spans="1:2" ht="12" customHeight="1" x14ac:dyDescent="0.15">
      <c r="A127" s="21"/>
      <c r="B127" s="21"/>
    </row>
    <row r="128" spans="1:2" ht="12" customHeight="1" x14ac:dyDescent="0.15">
      <c r="A128" s="21"/>
      <c r="B128" s="21"/>
    </row>
    <row r="129" spans="1:2" ht="12" customHeight="1" x14ac:dyDescent="0.15">
      <c r="A129" s="21"/>
      <c r="B129" s="21"/>
    </row>
    <row r="130" spans="1:2" ht="12" customHeight="1" x14ac:dyDescent="0.15">
      <c r="A130" s="21"/>
      <c r="B130" s="21"/>
    </row>
    <row r="131" spans="1:2" ht="12" customHeight="1" x14ac:dyDescent="0.15">
      <c r="A131" s="21"/>
      <c r="B131" s="21"/>
    </row>
    <row r="132" spans="1:2" ht="12" customHeight="1" x14ac:dyDescent="0.15">
      <c r="A132" s="21"/>
      <c r="B132" s="21"/>
    </row>
    <row r="133" spans="1:2" ht="12" customHeight="1" x14ac:dyDescent="0.15">
      <c r="A133" s="21"/>
      <c r="B133" s="21"/>
    </row>
    <row r="134" spans="1:2" ht="12" customHeight="1" x14ac:dyDescent="0.15">
      <c r="A134" s="21"/>
      <c r="B134" s="21"/>
    </row>
    <row r="135" spans="1:2" ht="12" customHeight="1" x14ac:dyDescent="0.15">
      <c r="A135" s="21"/>
      <c r="B135" s="21"/>
    </row>
    <row r="136" spans="1:2" ht="12" customHeight="1" x14ac:dyDescent="0.15">
      <c r="A136" s="21"/>
      <c r="B136" s="21"/>
    </row>
    <row r="137" spans="1:2" ht="12" customHeight="1" x14ac:dyDescent="0.15">
      <c r="A137" s="21"/>
      <c r="B137" s="21"/>
    </row>
    <row r="138" spans="1:2" ht="12" customHeight="1" x14ac:dyDescent="0.15">
      <c r="A138" s="21"/>
      <c r="B138" s="21"/>
    </row>
    <row r="139" spans="1:2" ht="12" customHeight="1" x14ac:dyDescent="0.15">
      <c r="A139" s="21"/>
      <c r="B139" s="21"/>
    </row>
    <row r="140" spans="1:2" ht="12" customHeight="1" x14ac:dyDescent="0.15">
      <c r="A140" s="21"/>
      <c r="B140" s="21"/>
    </row>
    <row r="141" spans="1:2" ht="12" customHeight="1" x14ac:dyDescent="0.15">
      <c r="A141" s="21"/>
      <c r="B141" s="21"/>
    </row>
    <row r="142" spans="1:2" ht="12" customHeight="1" x14ac:dyDescent="0.15">
      <c r="A142" s="21"/>
      <c r="B142" s="21"/>
    </row>
    <row r="143" spans="1:2" ht="12" customHeight="1" x14ac:dyDescent="0.15">
      <c r="A143" s="21"/>
      <c r="B143" s="21"/>
    </row>
    <row r="144" spans="1:2" ht="12" customHeight="1" x14ac:dyDescent="0.15">
      <c r="A144" s="21"/>
      <c r="B144" s="21"/>
    </row>
    <row r="145" spans="1:2" ht="12" customHeight="1" x14ac:dyDescent="0.15">
      <c r="A145" s="21"/>
      <c r="B145" s="21"/>
    </row>
    <row r="146" spans="1:2" ht="12" customHeight="1" x14ac:dyDescent="0.15">
      <c r="A146" s="21"/>
      <c r="B146" s="21"/>
    </row>
    <row r="147" spans="1:2" ht="12" customHeight="1" x14ac:dyDescent="0.15">
      <c r="A147" s="21"/>
      <c r="B147" s="21"/>
    </row>
    <row r="148" spans="1:2" ht="12" customHeight="1" x14ac:dyDescent="0.15">
      <c r="A148" s="21"/>
      <c r="B148" s="21"/>
    </row>
    <row r="149" spans="1:2" ht="12" customHeight="1" x14ac:dyDescent="0.15">
      <c r="A149" s="21"/>
      <c r="B149" s="21"/>
    </row>
    <row r="150" spans="1:2" ht="12" customHeight="1" x14ac:dyDescent="0.15">
      <c r="A150" s="21"/>
      <c r="B150" s="21"/>
    </row>
    <row r="151" spans="1:2" ht="12" customHeight="1" x14ac:dyDescent="0.15">
      <c r="A151" s="21"/>
      <c r="B151" s="21"/>
    </row>
    <row r="152" spans="1:2" ht="12" customHeight="1" x14ac:dyDescent="0.15">
      <c r="A152" s="21"/>
      <c r="B152" s="21"/>
    </row>
    <row r="153" spans="1:2" ht="12" customHeight="1" x14ac:dyDescent="0.15">
      <c r="A153" s="21"/>
      <c r="B153" s="21"/>
    </row>
    <row r="154" spans="1:2" ht="12" customHeight="1" x14ac:dyDescent="0.15">
      <c r="A154" s="21"/>
      <c r="B154" s="21"/>
    </row>
    <row r="155" spans="1:2" ht="12" customHeight="1" x14ac:dyDescent="0.15">
      <c r="A155" s="21"/>
      <c r="B155" s="21"/>
    </row>
    <row r="156" spans="1:2" ht="12" customHeight="1" x14ac:dyDescent="0.15">
      <c r="A156" s="21"/>
      <c r="B156" s="21"/>
    </row>
    <row r="157" spans="1:2" ht="12" customHeight="1" x14ac:dyDescent="0.15">
      <c r="A157" s="21"/>
      <c r="B157" s="21"/>
    </row>
    <row r="158" spans="1:2" ht="12" customHeight="1" x14ac:dyDescent="0.15">
      <c r="A158" s="21"/>
      <c r="B158" s="21"/>
    </row>
    <row r="159" spans="1:2" ht="12" customHeight="1" x14ac:dyDescent="0.15">
      <c r="A159" s="21"/>
      <c r="B159" s="21"/>
    </row>
    <row r="160" spans="1:2" ht="12" customHeight="1" x14ac:dyDescent="0.15">
      <c r="A160" s="21"/>
      <c r="B160" s="21"/>
    </row>
    <row r="161" spans="1:2" ht="12" customHeight="1" x14ac:dyDescent="0.15">
      <c r="A161" s="21"/>
      <c r="B161" s="21"/>
    </row>
    <row r="162" spans="1:2" ht="12" customHeight="1" x14ac:dyDescent="0.15">
      <c r="A162" s="21"/>
      <c r="B162" s="21"/>
    </row>
    <row r="163" spans="1:2" ht="12" customHeight="1" x14ac:dyDescent="0.15">
      <c r="A163" s="21"/>
      <c r="B163" s="21"/>
    </row>
    <row r="164" spans="1:2" ht="12" customHeight="1" x14ac:dyDescent="0.15">
      <c r="A164" s="21"/>
      <c r="B164" s="21"/>
    </row>
    <row r="165" spans="1:2" ht="12" customHeight="1" x14ac:dyDescent="0.15">
      <c r="A165" s="21"/>
      <c r="B165" s="21"/>
    </row>
    <row r="166" spans="1:2" ht="12" customHeight="1" x14ac:dyDescent="0.15">
      <c r="A166" s="21"/>
      <c r="B166" s="21"/>
    </row>
    <row r="167" spans="1:2" ht="12" customHeight="1" x14ac:dyDescent="0.15">
      <c r="A167" s="21"/>
      <c r="B167" s="21"/>
    </row>
    <row r="168" spans="1:2" ht="12" customHeight="1" x14ac:dyDescent="0.15">
      <c r="A168" s="21"/>
      <c r="B168" s="21"/>
    </row>
    <row r="169" spans="1:2" ht="12" customHeight="1" x14ac:dyDescent="0.15">
      <c r="A169" s="21"/>
      <c r="B169" s="21"/>
    </row>
    <row r="170" spans="1:2" ht="12" customHeight="1" x14ac:dyDescent="0.15">
      <c r="A170" s="21"/>
      <c r="B170" s="21"/>
    </row>
    <row r="171" spans="1:2" ht="12" customHeight="1" x14ac:dyDescent="0.15">
      <c r="A171" s="21"/>
      <c r="B171" s="21"/>
    </row>
    <row r="172" spans="1:2" ht="12" customHeight="1" x14ac:dyDescent="0.15">
      <c r="A172" s="21"/>
      <c r="B172" s="21"/>
    </row>
    <row r="173" spans="1:2" ht="12" customHeight="1" x14ac:dyDescent="0.15">
      <c r="A173" s="21"/>
      <c r="B173" s="21"/>
    </row>
    <row r="174" spans="1:2" ht="12" customHeight="1" x14ac:dyDescent="0.15">
      <c r="A174" s="21"/>
      <c r="B174" s="21"/>
    </row>
    <row r="175" spans="1:2" ht="12" customHeight="1" x14ac:dyDescent="0.15">
      <c r="A175" s="21"/>
      <c r="B175" s="21"/>
    </row>
    <row r="176" spans="1:2" ht="12" customHeight="1" x14ac:dyDescent="0.15">
      <c r="A176" s="21"/>
      <c r="B176" s="21"/>
    </row>
    <row r="177" spans="1:2" ht="12" customHeight="1" x14ac:dyDescent="0.15">
      <c r="A177" s="21"/>
      <c r="B177" s="21"/>
    </row>
    <row r="178" spans="1:2" ht="12" customHeight="1" x14ac:dyDescent="0.15">
      <c r="A178" s="21"/>
      <c r="B178" s="21"/>
    </row>
    <row r="179" spans="1:2" ht="12" customHeight="1" x14ac:dyDescent="0.15">
      <c r="A179" s="21"/>
      <c r="B179" s="21"/>
    </row>
    <row r="180" spans="1:2" ht="12" customHeight="1" x14ac:dyDescent="0.15">
      <c r="A180" s="21"/>
      <c r="B180" s="21"/>
    </row>
    <row r="181" spans="1:2" ht="12" customHeight="1" x14ac:dyDescent="0.15">
      <c r="A181" s="21"/>
      <c r="B181" s="21"/>
    </row>
    <row r="182" spans="1:2" ht="12" customHeight="1" x14ac:dyDescent="0.15">
      <c r="A182" s="21"/>
      <c r="B182" s="21"/>
    </row>
    <row r="183" spans="1:2" ht="12" customHeight="1" x14ac:dyDescent="0.15">
      <c r="A183" s="21"/>
      <c r="B183" s="21"/>
    </row>
    <row r="184" spans="1:2" ht="12" customHeight="1" x14ac:dyDescent="0.15">
      <c r="A184" s="21"/>
      <c r="B184" s="21"/>
    </row>
    <row r="185" spans="1:2" ht="12" customHeight="1" x14ac:dyDescent="0.15">
      <c r="A185" s="21"/>
      <c r="B185" s="21"/>
    </row>
    <row r="186" spans="1:2" ht="12" customHeight="1" x14ac:dyDescent="0.15">
      <c r="A186" s="21"/>
      <c r="B186" s="21"/>
    </row>
    <row r="187" spans="1:2" ht="12" customHeight="1" x14ac:dyDescent="0.15">
      <c r="A187" s="21"/>
      <c r="B187" s="21"/>
    </row>
    <row r="188" spans="1:2" ht="12" customHeight="1" x14ac:dyDescent="0.15">
      <c r="A188" s="21"/>
      <c r="B188" s="21"/>
    </row>
    <row r="189" spans="1:2" ht="12" customHeight="1" x14ac:dyDescent="0.15">
      <c r="A189" s="21"/>
      <c r="B189" s="21"/>
    </row>
    <row r="190" spans="1:2" ht="12" customHeight="1" x14ac:dyDescent="0.15">
      <c r="A190" s="21"/>
      <c r="B190" s="21"/>
    </row>
    <row r="191" spans="1:2" ht="12" customHeight="1" x14ac:dyDescent="0.15">
      <c r="A191" s="21"/>
      <c r="B191" s="21"/>
    </row>
    <row r="192" spans="1:2" ht="12" customHeight="1" x14ac:dyDescent="0.15">
      <c r="A192" s="21"/>
      <c r="B192" s="21"/>
    </row>
    <row r="193" spans="1:2" ht="12" customHeight="1" x14ac:dyDescent="0.15">
      <c r="A193" s="21"/>
      <c r="B193" s="21"/>
    </row>
    <row r="194" spans="1:2" ht="12" customHeight="1" x14ac:dyDescent="0.15">
      <c r="A194" s="21"/>
      <c r="B194" s="21"/>
    </row>
    <row r="195" spans="1:2" ht="12" customHeight="1" x14ac:dyDescent="0.15">
      <c r="A195" s="21"/>
      <c r="B195" s="21"/>
    </row>
    <row r="196" spans="1:2" ht="12" customHeight="1" x14ac:dyDescent="0.15">
      <c r="A196" s="21"/>
      <c r="B196" s="21"/>
    </row>
    <row r="197" spans="1:2" ht="12" customHeight="1" x14ac:dyDescent="0.15">
      <c r="A197" s="21"/>
      <c r="B197" s="21"/>
    </row>
    <row r="198" spans="1:2" ht="12" customHeight="1" x14ac:dyDescent="0.15">
      <c r="A198" s="21"/>
      <c r="B198" s="21"/>
    </row>
    <row r="199" spans="1:2" ht="12" customHeight="1" x14ac:dyDescent="0.15">
      <c r="A199" s="21"/>
      <c r="B199" s="21"/>
    </row>
    <row r="200" spans="1:2" ht="12" customHeight="1" x14ac:dyDescent="0.15">
      <c r="A200" s="21"/>
      <c r="B200" s="21"/>
    </row>
    <row r="201" spans="1:2" ht="12" customHeight="1" x14ac:dyDescent="0.15">
      <c r="A201" s="21"/>
      <c r="B201" s="21"/>
    </row>
    <row r="202" spans="1:2" ht="12" customHeight="1" x14ac:dyDescent="0.15">
      <c r="A202" s="21"/>
      <c r="B202" s="21"/>
    </row>
    <row r="203" spans="1:2" ht="12" customHeight="1" x14ac:dyDescent="0.15">
      <c r="A203" s="21"/>
      <c r="B203" s="21"/>
    </row>
    <row r="204" spans="1:2" ht="12" customHeight="1" x14ac:dyDescent="0.15">
      <c r="A204" s="21"/>
      <c r="B204" s="21"/>
    </row>
    <row r="205" spans="1:2" ht="12" customHeight="1" x14ac:dyDescent="0.15">
      <c r="A205" s="21"/>
      <c r="B205" s="21"/>
    </row>
    <row r="206" spans="1:2" ht="12" customHeight="1" x14ac:dyDescent="0.15">
      <c r="A206" s="21"/>
      <c r="B206" s="21"/>
    </row>
    <row r="207" spans="1:2" ht="12" customHeight="1" x14ac:dyDescent="0.15">
      <c r="A207" s="21"/>
      <c r="B207" s="21"/>
    </row>
    <row r="208" spans="1:2" ht="12" customHeight="1" x14ac:dyDescent="0.15">
      <c r="A208" s="21"/>
      <c r="B208" s="21"/>
    </row>
    <row r="209" spans="1:2" ht="12" customHeight="1" x14ac:dyDescent="0.15">
      <c r="A209" s="21"/>
      <c r="B209" s="21"/>
    </row>
    <row r="210" spans="1:2" ht="12" customHeight="1" x14ac:dyDescent="0.15">
      <c r="A210" s="21"/>
      <c r="B210" s="21"/>
    </row>
    <row r="211" spans="1:2" ht="12" customHeight="1" x14ac:dyDescent="0.15">
      <c r="A211" s="21"/>
      <c r="B211" s="21"/>
    </row>
    <row r="212" spans="1:2" ht="12" customHeight="1" x14ac:dyDescent="0.15">
      <c r="A212" s="21"/>
      <c r="B212" s="21"/>
    </row>
    <row r="213" spans="1:2" ht="12" customHeight="1" x14ac:dyDescent="0.15">
      <c r="A213" s="21"/>
      <c r="B213" s="21"/>
    </row>
    <row r="214" spans="1:2" ht="12" customHeight="1" x14ac:dyDescent="0.15">
      <c r="A214" s="21"/>
      <c r="B214" s="21"/>
    </row>
    <row r="215" spans="1:2" ht="12" customHeight="1" x14ac:dyDescent="0.15">
      <c r="A215" s="21"/>
      <c r="B215" s="21"/>
    </row>
    <row r="216" spans="1:2" ht="12" customHeight="1" x14ac:dyDescent="0.15">
      <c r="A216" s="21"/>
      <c r="B216" s="21"/>
    </row>
    <row r="217" spans="1:2" ht="12" customHeight="1" x14ac:dyDescent="0.15">
      <c r="A217" s="21"/>
      <c r="B217" s="21"/>
    </row>
    <row r="218" spans="1:2" ht="12" customHeight="1" x14ac:dyDescent="0.15">
      <c r="A218" s="21"/>
      <c r="B218" s="21"/>
    </row>
    <row r="219" spans="1:2" ht="12" customHeight="1" x14ac:dyDescent="0.15">
      <c r="A219" s="21"/>
      <c r="B219" s="21"/>
    </row>
    <row r="220" spans="1:2" ht="12" customHeight="1" x14ac:dyDescent="0.15">
      <c r="A220" s="21"/>
      <c r="B220" s="21"/>
    </row>
    <row r="221" spans="1:2" ht="12" customHeight="1" x14ac:dyDescent="0.15">
      <c r="A221" s="21"/>
      <c r="B221" s="21"/>
    </row>
    <row r="222" spans="1:2" ht="12" customHeight="1" x14ac:dyDescent="0.15">
      <c r="A222" s="21"/>
      <c r="B222" s="21"/>
    </row>
    <row r="223" spans="1:2" ht="12" customHeight="1" x14ac:dyDescent="0.15">
      <c r="A223" s="21"/>
      <c r="B223" s="21"/>
    </row>
    <row r="224" spans="1:2" ht="12" customHeight="1" x14ac:dyDescent="0.15">
      <c r="A224" s="21"/>
      <c r="B224" s="21"/>
    </row>
    <row r="225" spans="1:2" ht="12" customHeight="1" x14ac:dyDescent="0.15">
      <c r="A225" s="21"/>
      <c r="B225" s="21"/>
    </row>
    <row r="226" spans="1:2" ht="12" customHeight="1" x14ac:dyDescent="0.15">
      <c r="A226" s="21"/>
      <c r="B226" s="21"/>
    </row>
    <row r="227" spans="1:2" ht="12" customHeight="1" x14ac:dyDescent="0.15">
      <c r="A227" s="21"/>
      <c r="B227" s="21"/>
    </row>
    <row r="228" spans="1:2" ht="12" customHeight="1" x14ac:dyDescent="0.15">
      <c r="A228" s="21"/>
      <c r="B228" s="21"/>
    </row>
    <row r="229" spans="1:2" ht="12" customHeight="1" x14ac:dyDescent="0.15">
      <c r="A229" s="21"/>
      <c r="B229" s="21"/>
    </row>
    <row r="230" spans="1:2" ht="12" customHeight="1" x14ac:dyDescent="0.15">
      <c r="A230" s="21"/>
      <c r="B230" s="21"/>
    </row>
    <row r="231" spans="1:2" ht="12" customHeight="1" x14ac:dyDescent="0.15">
      <c r="A231" s="21"/>
      <c r="B231" s="21"/>
    </row>
    <row r="232" spans="1:2" ht="12" customHeight="1" x14ac:dyDescent="0.15">
      <c r="A232" s="21"/>
      <c r="B232" s="21"/>
    </row>
    <row r="233" spans="1:2" ht="12" customHeight="1" x14ac:dyDescent="0.15">
      <c r="A233" s="21"/>
      <c r="B233" s="21"/>
    </row>
    <row r="234" spans="1:2" ht="12" customHeight="1" x14ac:dyDescent="0.15">
      <c r="A234" s="21"/>
      <c r="B234" s="21"/>
    </row>
    <row r="235" spans="1:2" ht="12" customHeight="1" x14ac:dyDescent="0.15">
      <c r="A235" s="21"/>
      <c r="B235" s="21"/>
    </row>
    <row r="236" spans="1:2" ht="12" customHeight="1" x14ac:dyDescent="0.15">
      <c r="A236" s="21"/>
      <c r="B236" s="21"/>
    </row>
    <row r="237" spans="1:2" ht="12" customHeight="1" x14ac:dyDescent="0.15">
      <c r="A237" s="21"/>
      <c r="B237" s="21"/>
    </row>
    <row r="238" spans="1:2" ht="12" customHeight="1" x14ac:dyDescent="0.15">
      <c r="A238" s="21"/>
      <c r="B238" s="21"/>
    </row>
    <row r="239" spans="1:2" ht="12" customHeight="1" x14ac:dyDescent="0.15">
      <c r="A239" s="21"/>
      <c r="B239" s="21"/>
    </row>
    <row r="240" spans="1:2" ht="12" customHeight="1" x14ac:dyDescent="0.15">
      <c r="A240" s="21"/>
      <c r="B240" s="21"/>
    </row>
    <row r="241" spans="1:2" ht="12" customHeight="1" x14ac:dyDescent="0.15">
      <c r="A241" s="21"/>
      <c r="B241" s="21"/>
    </row>
    <row r="242" spans="1:2" ht="12" customHeight="1" x14ac:dyDescent="0.15">
      <c r="A242" s="21"/>
      <c r="B242" s="21"/>
    </row>
    <row r="243" spans="1:2" ht="12" customHeight="1" x14ac:dyDescent="0.15">
      <c r="A243" s="21"/>
      <c r="B243" s="21"/>
    </row>
    <row r="244" spans="1:2" ht="12" customHeight="1" x14ac:dyDescent="0.15">
      <c r="A244" s="21"/>
      <c r="B244" s="21"/>
    </row>
    <row r="245" spans="1:2" ht="12" customHeight="1" x14ac:dyDescent="0.15">
      <c r="A245" s="21"/>
      <c r="B245" s="21"/>
    </row>
    <row r="246" spans="1:2" ht="12" customHeight="1" x14ac:dyDescent="0.15">
      <c r="A246" s="21"/>
      <c r="B246" s="21"/>
    </row>
    <row r="247" spans="1:2" ht="12" customHeight="1" x14ac:dyDescent="0.15">
      <c r="A247" s="21"/>
      <c r="B247" s="21"/>
    </row>
    <row r="248" spans="1:2" ht="12" customHeight="1" x14ac:dyDescent="0.15">
      <c r="A248" s="21"/>
      <c r="B248" s="21"/>
    </row>
    <row r="249" spans="1:2" ht="12" customHeight="1" x14ac:dyDescent="0.15">
      <c r="A249" s="21"/>
      <c r="B249" s="21"/>
    </row>
    <row r="250" spans="1:2" ht="12" customHeight="1" x14ac:dyDescent="0.15">
      <c r="A250" s="21"/>
      <c r="B250" s="21"/>
    </row>
    <row r="251" spans="1:2" ht="12" customHeight="1" x14ac:dyDescent="0.15">
      <c r="A251" s="21"/>
      <c r="B251" s="21"/>
    </row>
    <row r="252" spans="1:2" ht="12" customHeight="1" x14ac:dyDescent="0.15">
      <c r="A252" s="21"/>
      <c r="B252" s="21"/>
    </row>
    <row r="253" spans="1:2" ht="12" customHeight="1" x14ac:dyDescent="0.15">
      <c r="A253" s="21"/>
      <c r="B253" s="21"/>
    </row>
    <row r="254" spans="1:2" ht="12" customHeight="1" x14ac:dyDescent="0.15">
      <c r="A254" s="21"/>
      <c r="B254" s="21"/>
    </row>
    <row r="255" spans="1:2" ht="12" customHeight="1" x14ac:dyDescent="0.15">
      <c r="A255" s="21"/>
      <c r="B255" s="21"/>
    </row>
    <row r="256" spans="1:2" ht="12" customHeight="1" x14ac:dyDescent="0.15">
      <c r="A256" s="21"/>
      <c r="B256" s="21"/>
    </row>
    <row r="257" spans="1:2" ht="12" customHeight="1" x14ac:dyDescent="0.15">
      <c r="A257" s="21"/>
      <c r="B257" s="21"/>
    </row>
    <row r="258" spans="1:2" ht="12" customHeight="1" x14ac:dyDescent="0.15">
      <c r="A258" s="21"/>
      <c r="B258" s="21"/>
    </row>
    <row r="259" spans="1:2" ht="12" customHeight="1" x14ac:dyDescent="0.15">
      <c r="A259" s="21"/>
      <c r="B259" s="21"/>
    </row>
    <row r="260" spans="1:2" ht="12" customHeight="1" x14ac:dyDescent="0.15">
      <c r="A260" s="21"/>
      <c r="B260" s="21"/>
    </row>
    <row r="261" spans="1:2" ht="12" customHeight="1" x14ac:dyDescent="0.15">
      <c r="A261" s="21"/>
      <c r="B261" s="21"/>
    </row>
    <row r="262" spans="1:2" ht="12" customHeight="1" x14ac:dyDescent="0.15">
      <c r="A262" s="21"/>
      <c r="B262" s="21"/>
    </row>
    <row r="263" spans="1:2" ht="12" customHeight="1" x14ac:dyDescent="0.15">
      <c r="A263" s="21"/>
      <c r="B263" s="21"/>
    </row>
    <row r="264" spans="1:2" ht="12" customHeight="1" x14ac:dyDescent="0.15">
      <c r="A264" s="21"/>
      <c r="B264" s="21"/>
    </row>
    <row r="265" spans="1:2" ht="12" customHeight="1" x14ac:dyDescent="0.15">
      <c r="A265" s="21"/>
      <c r="B265" s="21"/>
    </row>
    <row r="266" spans="1:2" ht="12" customHeight="1" x14ac:dyDescent="0.15">
      <c r="A266" s="21"/>
      <c r="B266" s="21"/>
    </row>
    <row r="267" spans="1:2" ht="12" customHeight="1" x14ac:dyDescent="0.15">
      <c r="A267" s="21"/>
      <c r="B267" s="21"/>
    </row>
    <row r="268" spans="1:2" ht="12" customHeight="1" x14ac:dyDescent="0.15">
      <c r="A268" s="21"/>
      <c r="B268" s="21"/>
    </row>
    <row r="269" spans="1:2" ht="12" customHeight="1" x14ac:dyDescent="0.15">
      <c r="A269" s="21"/>
      <c r="B269" s="21"/>
    </row>
    <row r="270" spans="1:2" ht="12" customHeight="1" x14ac:dyDescent="0.15">
      <c r="A270" s="21"/>
      <c r="B270" s="21"/>
    </row>
    <row r="271" spans="1:2" ht="12" customHeight="1" x14ac:dyDescent="0.15">
      <c r="A271" s="21"/>
      <c r="B271" s="21"/>
    </row>
    <row r="272" spans="1:2" ht="12" customHeight="1" x14ac:dyDescent="0.15">
      <c r="A272" s="21"/>
      <c r="B272" s="21"/>
    </row>
    <row r="273" spans="1:2" ht="12" customHeight="1" x14ac:dyDescent="0.15">
      <c r="A273" s="21"/>
      <c r="B273" s="21"/>
    </row>
    <row r="274" spans="1:2" ht="12" customHeight="1" x14ac:dyDescent="0.15">
      <c r="A274" s="21"/>
      <c r="B274" s="21"/>
    </row>
    <row r="275" spans="1:2" ht="12" customHeight="1" x14ac:dyDescent="0.15">
      <c r="A275" s="21"/>
      <c r="B275" s="21"/>
    </row>
    <row r="276" spans="1:2" ht="12" customHeight="1" x14ac:dyDescent="0.15">
      <c r="A276" s="21"/>
      <c r="B276" s="21"/>
    </row>
    <row r="277" spans="1:2" ht="12" customHeight="1" x14ac:dyDescent="0.15">
      <c r="A277" s="21"/>
      <c r="B277" s="21"/>
    </row>
    <row r="278" spans="1:2" ht="12" customHeight="1" x14ac:dyDescent="0.15">
      <c r="A278" s="21"/>
      <c r="B278" s="21"/>
    </row>
    <row r="279" spans="1:2" ht="12" customHeight="1" x14ac:dyDescent="0.15">
      <c r="A279" s="21"/>
      <c r="B279" s="21"/>
    </row>
    <row r="280" spans="1:2" ht="12" customHeight="1" x14ac:dyDescent="0.15">
      <c r="A280" s="21"/>
      <c r="B280" s="21"/>
    </row>
    <row r="281" spans="1:2" ht="12" customHeight="1" x14ac:dyDescent="0.15">
      <c r="A281" s="21"/>
      <c r="B281" s="21"/>
    </row>
    <row r="282" spans="1:2" ht="12" customHeight="1" x14ac:dyDescent="0.15">
      <c r="A282" s="21"/>
      <c r="B282" s="21"/>
    </row>
    <row r="283" spans="1:2" ht="12" customHeight="1" x14ac:dyDescent="0.15">
      <c r="A283" s="21"/>
      <c r="B283" s="21"/>
    </row>
    <row r="284" spans="1:2" ht="12" customHeight="1" x14ac:dyDescent="0.15">
      <c r="A284" s="21"/>
      <c r="B284" s="21"/>
    </row>
    <row r="285" spans="1:2" ht="12" customHeight="1" x14ac:dyDescent="0.15">
      <c r="A285" s="21"/>
      <c r="B285" s="21"/>
    </row>
    <row r="286" spans="1:2" ht="12" customHeight="1" x14ac:dyDescent="0.15">
      <c r="A286" s="21"/>
      <c r="B286" s="21"/>
    </row>
    <row r="287" spans="1:2" ht="12" customHeight="1" x14ac:dyDescent="0.15">
      <c r="A287" s="21"/>
      <c r="B287" s="21"/>
    </row>
    <row r="288" spans="1:2" ht="12" customHeight="1" x14ac:dyDescent="0.15">
      <c r="A288" s="21"/>
      <c r="B288" s="21"/>
    </row>
    <row r="289" spans="1:2" ht="12" customHeight="1" x14ac:dyDescent="0.15">
      <c r="A289" s="21"/>
      <c r="B289" s="21"/>
    </row>
    <row r="290" spans="1:2" ht="12" customHeight="1" x14ac:dyDescent="0.15">
      <c r="A290" s="21"/>
      <c r="B290" s="21"/>
    </row>
    <row r="291" spans="1:2" ht="12" customHeight="1" x14ac:dyDescent="0.15">
      <c r="A291" s="21"/>
      <c r="B291" s="21"/>
    </row>
    <row r="292" spans="1:2" ht="12" customHeight="1" x14ac:dyDescent="0.15">
      <c r="A292" s="21"/>
      <c r="B292" s="21"/>
    </row>
    <row r="293" spans="1:2" ht="12" customHeight="1" x14ac:dyDescent="0.15">
      <c r="A293" s="21"/>
      <c r="B293" s="21"/>
    </row>
    <row r="294" spans="1:2" ht="12" customHeight="1" x14ac:dyDescent="0.15">
      <c r="A294" s="21"/>
      <c r="B294" s="21"/>
    </row>
    <row r="295" spans="1:2" ht="12" customHeight="1" x14ac:dyDescent="0.15">
      <c r="A295" s="21"/>
      <c r="B295" s="21"/>
    </row>
    <row r="296" spans="1:2" ht="12" customHeight="1" x14ac:dyDescent="0.15">
      <c r="A296" s="21"/>
      <c r="B296" s="21"/>
    </row>
    <row r="297" spans="1:2" ht="12" customHeight="1" x14ac:dyDescent="0.15">
      <c r="A297" s="21"/>
      <c r="B297" s="21"/>
    </row>
    <row r="298" spans="1:2" ht="12" customHeight="1" x14ac:dyDescent="0.15">
      <c r="A298" s="21"/>
      <c r="B298" s="21"/>
    </row>
    <row r="299" spans="1:2" ht="12" customHeight="1" x14ac:dyDescent="0.15">
      <c r="A299" s="21"/>
      <c r="B299" s="21"/>
    </row>
    <row r="300" spans="1:2" ht="12" customHeight="1" x14ac:dyDescent="0.15">
      <c r="A300" s="21"/>
      <c r="B300" s="21"/>
    </row>
    <row r="301" spans="1:2" ht="12" customHeight="1" x14ac:dyDescent="0.15">
      <c r="A301" s="21"/>
      <c r="B301" s="21"/>
    </row>
    <row r="302" spans="1:2" ht="12" customHeight="1" x14ac:dyDescent="0.15">
      <c r="A302" s="21"/>
      <c r="B302" s="21"/>
    </row>
    <row r="303" spans="1:2" ht="12" customHeight="1" x14ac:dyDescent="0.15">
      <c r="A303" s="21"/>
      <c r="B303" s="21"/>
    </row>
    <row r="304" spans="1:2" ht="12" customHeight="1" x14ac:dyDescent="0.15">
      <c r="A304" s="21"/>
      <c r="B304" s="21"/>
    </row>
    <row r="305" spans="1:2" ht="12" customHeight="1" x14ac:dyDescent="0.15">
      <c r="A305" s="21"/>
      <c r="B305" s="21"/>
    </row>
    <row r="306" spans="1:2" ht="12" customHeight="1" x14ac:dyDescent="0.15">
      <c r="A306" s="21"/>
      <c r="B306" s="21"/>
    </row>
    <row r="307" spans="1:2" ht="12" customHeight="1" x14ac:dyDescent="0.15">
      <c r="A307" s="21"/>
      <c r="B307" s="21"/>
    </row>
    <row r="308" spans="1:2" ht="12" customHeight="1" x14ac:dyDescent="0.15">
      <c r="A308" s="21"/>
      <c r="B308" s="21"/>
    </row>
    <row r="309" spans="1:2" ht="12" customHeight="1" x14ac:dyDescent="0.15">
      <c r="A309" s="21"/>
      <c r="B309" s="21"/>
    </row>
    <row r="310" spans="1:2" ht="12" customHeight="1" x14ac:dyDescent="0.15">
      <c r="A310" s="21"/>
      <c r="B310" s="21"/>
    </row>
    <row r="311" spans="1:2" ht="12" customHeight="1" x14ac:dyDescent="0.15">
      <c r="A311" s="21"/>
      <c r="B311" s="21"/>
    </row>
    <row r="312" spans="1:2" ht="12" customHeight="1" x14ac:dyDescent="0.15">
      <c r="A312" s="21"/>
      <c r="B312" s="21"/>
    </row>
    <row r="313" spans="1:2" ht="12" customHeight="1" x14ac:dyDescent="0.15">
      <c r="A313" s="21"/>
      <c r="B313" s="21"/>
    </row>
    <row r="314" spans="1:2" ht="12" customHeight="1" x14ac:dyDescent="0.15">
      <c r="A314" s="21"/>
      <c r="B314" s="21"/>
    </row>
    <row r="315" spans="1:2" ht="12" customHeight="1" x14ac:dyDescent="0.15">
      <c r="A315" s="21"/>
      <c r="B315" s="21"/>
    </row>
    <row r="316" spans="1:2" ht="12" customHeight="1" x14ac:dyDescent="0.15">
      <c r="A316" s="21"/>
      <c r="B316" s="21"/>
    </row>
    <row r="317" spans="1:2" ht="12" customHeight="1" x14ac:dyDescent="0.15">
      <c r="A317" s="21"/>
      <c r="B317" s="21"/>
    </row>
    <row r="318" spans="1:2" ht="12" customHeight="1" x14ac:dyDescent="0.15">
      <c r="A318" s="21"/>
      <c r="B318" s="21"/>
    </row>
    <row r="319" spans="1:2" ht="12" customHeight="1" x14ac:dyDescent="0.15">
      <c r="A319" s="21"/>
      <c r="B319" s="21"/>
    </row>
    <row r="320" spans="1:2" ht="12" customHeight="1" x14ac:dyDescent="0.15">
      <c r="A320" s="21"/>
      <c r="B320" s="21"/>
    </row>
    <row r="321" spans="1:2" ht="12" customHeight="1" x14ac:dyDescent="0.15">
      <c r="A321" s="21"/>
      <c r="B321" s="21"/>
    </row>
    <row r="322" spans="1:2" ht="12" customHeight="1" x14ac:dyDescent="0.15">
      <c r="A322" s="21"/>
      <c r="B322" s="21"/>
    </row>
    <row r="323" spans="1:2" ht="12" customHeight="1" x14ac:dyDescent="0.15">
      <c r="A323" s="21"/>
      <c r="B323" s="21"/>
    </row>
    <row r="324" spans="1:2" ht="12" customHeight="1" x14ac:dyDescent="0.15">
      <c r="A324" s="21"/>
      <c r="B324" s="21"/>
    </row>
    <row r="325" spans="1:2" ht="12" customHeight="1" x14ac:dyDescent="0.15">
      <c r="A325" s="21"/>
      <c r="B325" s="21"/>
    </row>
    <row r="326" spans="1:2" ht="12" customHeight="1" x14ac:dyDescent="0.15">
      <c r="A326" s="21"/>
      <c r="B326" s="21"/>
    </row>
    <row r="327" spans="1:2" ht="12" customHeight="1" x14ac:dyDescent="0.15">
      <c r="A327" s="21"/>
      <c r="B327" s="21"/>
    </row>
    <row r="328" spans="1:2" ht="12" customHeight="1" x14ac:dyDescent="0.15">
      <c r="A328" s="21"/>
      <c r="B328" s="21"/>
    </row>
    <row r="329" spans="1:2" ht="12" customHeight="1" x14ac:dyDescent="0.15">
      <c r="A329" s="21"/>
      <c r="B329" s="21"/>
    </row>
    <row r="330" spans="1:2" ht="12" customHeight="1" x14ac:dyDescent="0.15">
      <c r="A330" s="21"/>
      <c r="B330" s="21"/>
    </row>
    <row r="331" spans="1:2" ht="12" customHeight="1" x14ac:dyDescent="0.15">
      <c r="A331" s="21"/>
      <c r="B331" s="21"/>
    </row>
    <row r="332" spans="1:2" ht="12" customHeight="1" x14ac:dyDescent="0.15">
      <c r="A332" s="21"/>
      <c r="B332" s="21"/>
    </row>
    <row r="333" spans="1:2" ht="12" customHeight="1" x14ac:dyDescent="0.15">
      <c r="A333" s="21"/>
      <c r="B333" s="21"/>
    </row>
    <row r="334" spans="1:2" ht="12" customHeight="1" x14ac:dyDescent="0.15">
      <c r="A334" s="21"/>
      <c r="B334" s="21"/>
    </row>
    <row r="335" spans="1:2" ht="12" customHeight="1" x14ac:dyDescent="0.15">
      <c r="A335" s="21"/>
      <c r="B335" s="21"/>
    </row>
    <row r="336" spans="1:2" ht="12" customHeight="1" x14ac:dyDescent="0.15">
      <c r="A336" s="21"/>
      <c r="B336" s="21"/>
    </row>
    <row r="337" spans="1:2" ht="12" customHeight="1" x14ac:dyDescent="0.15">
      <c r="A337" s="21"/>
      <c r="B337" s="21"/>
    </row>
    <row r="338" spans="1:2" ht="12" customHeight="1" x14ac:dyDescent="0.15">
      <c r="A338" s="21"/>
      <c r="B338" s="21"/>
    </row>
    <row r="339" spans="1:2" ht="12" customHeight="1" x14ac:dyDescent="0.15">
      <c r="A339" s="21"/>
      <c r="B339" s="21"/>
    </row>
    <row r="340" spans="1:2" ht="12" customHeight="1" x14ac:dyDescent="0.15">
      <c r="A340" s="21"/>
      <c r="B340" s="21"/>
    </row>
    <row r="341" spans="1:2" ht="12" customHeight="1" x14ac:dyDescent="0.15">
      <c r="A341" s="21"/>
      <c r="B341" s="21"/>
    </row>
    <row r="342" spans="1:2" ht="12" customHeight="1" x14ac:dyDescent="0.15">
      <c r="A342" s="21"/>
      <c r="B342" s="21"/>
    </row>
    <row r="343" spans="1:2" ht="12" customHeight="1" x14ac:dyDescent="0.15">
      <c r="A343" s="21"/>
      <c r="B343" s="21"/>
    </row>
    <row r="344" spans="1:2" ht="12" customHeight="1" x14ac:dyDescent="0.15">
      <c r="A344" s="21"/>
      <c r="B344" s="21"/>
    </row>
    <row r="345" spans="1:2" ht="12" customHeight="1" x14ac:dyDescent="0.15">
      <c r="A345" s="21"/>
      <c r="B345" s="21"/>
    </row>
    <row r="346" spans="1:2" ht="12" customHeight="1" x14ac:dyDescent="0.15">
      <c r="A346" s="21"/>
      <c r="B346" s="21"/>
    </row>
    <row r="347" spans="1:2" ht="12" customHeight="1" x14ac:dyDescent="0.15">
      <c r="A347" s="21"/>
      <c r="B347" s="21"/>
    </row>
    <row r="348" spans="1:2" ht="12" customHeight="1" x14ac:dyDescent="0.15">
      <c r="A348" s="21"/>
      <c r="B348" s="21"/>
    </row>
    <row r="349" spans="1:2" ht="12" customHeight="1" x14ac:dyDescent="0.15">
      <c r="A349" s="21"/>
      <c r="B349" s="21"/>
    </row>
    <row r="350" spans="1:2" ht="12" customHeight="1" x14ac:dyDescent="0.15">
      <c r="A350" s="21"/>
      <c r="B350" s="21"/>
    </row>
    <row r="351" spans="1:2" ht="12" customHeight="1" x14ac:dyDescent="0.15">
      <c r="A351" s="21"/>
      <c r="B351" s="21"/>
    </row>
    <row r="352" spans="1:2" ht="12" customHeight="1" x14ac:dyDescent="0.15">
      <c r="A352" s="21"/>
      <c r="B352" s="21"/>
    </row>
    <row r="353" spans="1:2" ht="12" customHeight="1" x14ac:dyDescent="0.15">
      <c r="A353" s="21"/>
      <c r="B353" s="21"/>
    </row>
    <row r="354" spans="1:2" ht="12" customHeight="1" x14ac:dyDescent="0.15">
      <c r="A354" s="21"/>
      <c r="B354" s="21"/>
    </row>
    <row r="355" spans="1:2" ht="12" customHeight="1" x14ac:dyDescent="0.15">
      <c r="A355" s="21"/>
      <c r="B355" s="21"/>
    </row>
    <row r="356" spans="1:2" ht="12" customHeight="1" x14ac:dyDescent="0.15">
      <c r="A356" s="21"/>
      <c r="B356" s="21"/>
    </row>
    <row r="357" spans="1:2" ht="12" customHeight="1" x14ac:dyDescent="0.15">
      <c r="A357" s="21"/>
      <c r="B357" s="21"/>
    </row>
    <row r="358" spans="1:2" ht="12" customHeight="1" x14ac:dyDescent="0.15">
      <c r="A358" s="21"/>
      <c r="B358" s="21"/>
    </row>
    <row r="359" spans="1:2" ht="12" customHeight="1" x14ac:dyDescent="0.15">
      <c r="A359" s="21"/>
      <c r="B359" s="21"/>
    </row>
    <row r="360" spans="1:2" ht="12" customHeight="1" x14ac:dyDescent="0.15">
      <c r="A360" s="21"/>
      <c r="B360" s="21"/>
    </row>
    <row r="361" spans="1:2" ht="12" customHeight="1" x14ac:dyDescent="0.15">
      <c r="A361" s="21"/>
      <c r="B361" s="21"/>
    </row>
    <row r="362" spans="1:2" ht="12" customHeight="1" x14ac:dyDescent="0.15">
      <c r="A362" s="21"/>
      <c r="B362" s="21"/>
    </row>
    <row r="363" spans="1:2" ht="12" customHeight="1" x14ac:dyDescent="0.15">
      <c r="A363" s="21"/>
      <c r="B363" s="21"/>
    </row>
    <row r="364" spans="1:2" ht="12" customHeight="1" x14ac:dyDescent="0.15">
      <c r="A364" s="21"/>
      <c r="B364" s="21"/>
    </row>
    <row r="365" spans="1:2" ht="12" customHeight="1" x14ac:dyDescent="0.15">
      <c r="A365" s="21"/>
      <c r="B365" s="21"/>
    </row>
    <row r="366" spans="1:2" ht="12" customHeight="1" x14ac:dyDescent="0.15">
      <c r="A366" s="21"/>
      <c r="B366" s="21"/>
    </row>
    <row r="367" spans="1:2" ht="12" customHeight="1" x14ac:dyDescent="0.15">
      <c r="A367" s="21"/>
      <c r="B367" s="21"/>
    </row>
    <row r="368" spans="1:2" ht="12" customHeight="1" x14ac:dyDescent="0.15">
      <c r="A368" s="21"/>
      <c r="B368" s="21"/>
    </row>
    <row r="369" spans="1:2" ht="12" customHeight="1" x14ac:dyDescent="0.15">
      <c r="A369" s="21"/>
      <c r="B369" s="21"/>
    </row>
    <row r="370" spans="1:2" ht="12" customHeight="1" x14ac:dyDescent="0.15">
      <c r="A370" s="21"/>
      <c r="B370" s="21"/>
    </row>
    <row r="371" spans="1:2" ht="12" customHeight="1" x14ac:dyDescent="0.15">
      <c r="A371" s="21"/>
      <c r="B371" s="21"/>
    </row>
    <row r="372" spans="1:2" ht="12" customHeight="1" x14ac:dyDescent="0.15">
      <c r="A372" s="21"/>
      <c r="B372" s="21"/>
    </row>
    <row r="373" spans="1:2" ht="12" customHeight="1" x14ac:dyDescent="0.15">
      <c r="A373" s="21"/>
      <c r="B373" s="21"/>
    </row>
    <row r="374" spans="1:2" ht="12" customHeight="1" x14ac:dyDescent="0.15">
      <c r="A374" s="21"/>
      <c r="B374" s="21"/>
    </row>
    <row r="375" spans="1:2" ht="12" customHeight="1" x14ac:dyDescent="0.15">
      <c r="A375" s="21"/>
      <c r="B375" s="21"/>
    </row>
    <row r="376" spans="1:2" ht="12" customHeight="1" x14ac:dyDescent="0.15">
      <c r="A376" s="21"/>
      <c r="B376" s="21"/>
    </row>
    <row r="377" spans="1:2" ht="12" customHeight="1" x14ac:dyDescent="0.15">
      <c r="A377" s="21"/>
      <c r="B377" s="21"/>
    </row>
    <row r="378" spans="1:2" ht="12" customHeight="1" x14ac:dyDescent="0.15">
      <c r="A378" s="21"/>
      <c r="B378" s="21"/>
    </row>
    <row r="379" spans="1:2" ht="12" customHeight="1" x14ac:dyDescent="0.15">
      <c r="A379" s="21"/>
      <c r="B379" s="21"/>
    </row>
    <row r="380" spans="1:2" ht="12" customHeight="1" x14ac:dyDescent="0.15">
      <c r="A380" s="21"/>
      <c r="B380" s="21"/>
    </row>
    <row r="381" spans="1:2" ht="12" customHeight="1" x14ac:dyDescent="0.15">
      <c r="A381" s="21"/>
      <c r="B381" s="21"/>
    </row>
    <row r="382" spans="1:2" ht="12" customHeight="1" x14ac:dyDescent="0.15">
      <c r="A382" s="21"/>
      <c r="B382" s="21"/>
    </row>
    <row r="383" spans="1:2" ht="12" customHeight="1" x14ac:dyDescent="0.15">
      <c r="A383" s="21"/>
      <c r="B383" s="21"/>
    </row>
    <row r="384" spans="1:2" ht="12" customHeight="1" x14ac:dyDescent="0.15">
      <c r="A384" s="21"/>
      <c r="B384" s="21"/>
    </row>
    <row r="385" spans="1:2" ht="12" customHeight="1" x14ac:dyDescent="0.15">
      <c r="A385" s="21"/>
      <c r="B385" s="21"/>
    </row>
    <row r="386" spans="1:2" ht="12" customHeight="1" x14ac:dyDescent="0.15">
      <c r="A386" s="21"/>
      <c r="B386" s="21"/>
    </row>
    <row r="387" spans="1:2" ht="12" customHeight="1" x14ac:dyDescent="0.15">
      <c r="A387" s="21"/>
      <c r="B387" s="21"/>
    </row>
    <row r="388" spans="1:2" ht="12" customHeight="1" x14ac:dyDescent="0.15">
      <c r="A388" s="21"/>
      <c r="B388" s="21"/>
    </row>
    <row r="389" spans="1:2" ht="12" customHeight="1" x14ac:dyDescent="0.15">
      <c r="A389" s="21"/>
      <c r="B389" s="21"/>
    </row>
    <row r="390" spans="1:2" ht="12" customHeight="1" x14ac:dyDescent="0.15">
      <c r="A390" s="21"/>
      <c r="B390" s="21"/>
    </row>
    <row r="391" spans="1:2" ht="12" customHeight="1" x14ac:dyDescent="0.15">
      <c r="A391" s="21"/>
      <c r="B391" s="21"/>
    </row>
    <row r="392" spans="1:2" ht="12" customHeight="1" x14ac:dyDescent="0.15">
      <c r="A392" s="21"/>
      <c r="B392" s="21"/>
    </row>
    <row r="393" spans="1:2" ht="12" customHeight="1" x14ac:dyDescent="0.15">
      <c r="A393" s="21"/>
      <c r="B393" s="21"/>
    </row>
    <row r="394" spans="1:2" ht="12" customHeight="1" x14ac:dyDescent="0.15">
      <c r="A394" s="21"/>
      <c r="B394" s="21"/>
    </row>
    <row r="395" spans="1:2" ht="12" customHeight="1" x14ac:dyDescent="0.15">
      <c r="A395" s="21"/>
      <c r="B395" s="21"/>
    </row>
    <row r="396" spans="1:2" ht="12" customHeight="1" x14ac:dyDescent="0.15">
      <c r="A396" s="21"/>
      <c r="B396" s="21"/>
    </row>
    <row r="397" spans="1:2" ht="12" customHeight="1" x14ac:dyDescent="0.15">
      <c r="A397" s="21"/>
      <c r="B397" s="21"/>
    </row>
    <row r="398" spans="1:2" ht="12" customHeight="1" x14ac:dyDescent="0.15">
      <c r="A398" s="21"/>
      <c r="B398" s="21"/>
    </row>
    <row r="399" spans="1:2" ht="12" customHeight="1" x14ac:dyDescent="0.15">
      <c r="A399" s="21"/>
      <c r="B399" s="21"/>
    </row>
    <row r="400" spans="1:2" ht="12" customHeight="1" x14ac:dyDescent="0.15">
      <c r="A400" s="21"/>
      <c r="B400" s="21"/>
    </row>
    <row r="401" spans="1:2" ht="12" customHeight="1" x14ac:dyDescent="0.15">
      <c r="A401" s="21"/>
      <c r="B401" s="21"/>
    </row>
    <row r="402" spans="1:2" ht="12" customHeight="1" x14ac:dyDescent="0.15">
      <c r="A402" s="21"/>
      <c r="B402" s="21"/>
    </row>
    <row r="403" spans="1:2" ht="12" customHeight="1" x14ac:dyDescent="0.15">
      <c r="A403" s="21"/>
      <c r="B403" s="21"/>
    </row>
    <row r="404" spans="1:2" ht="12" customHeight="1" x14ac:dyDescent="0.15">
      <c r="A404" s="21"/>
      <c r="B404" s="21"/>
    </row>
    <row r="405" spans="1:2" ht="12" customHeight="1" x14ac:dyDescent="0.15">
      <c r="A405" s="21"/>
      <c r="B405" s="21"/>
    </row>
    <row r="406" spans="1:2" ht="12" customHeight="1" x14ac:dyDescent="0.15">
      <c r="A406" s="21"/>
      <c r="B406" s="21"/>
    </row>
    <row r="407" spans="1:2" ht="12" customHeight="1" x14ac:dyDescent="0.15">
      <c r="A407" s="21"/>
      <c r="B407" s="21"/>
    </row>
    <row r="408" spans="1:2" ht="12" customHeight="1" x14ac:dyDescent="0.15">
      <c r="A408" s="21"/>
      <c r="B408" s="21"/>
    </row>
    <row r="409" spans="1:2" ht="12" customHeight="1" x14ac:dyDescent="0.15">
      <c r="A409" s="21"/>
      <c r="B409" s="21"/>
    </row>
    <row r="410" spans="1:2" ht="12" customHeight="1" x14ac:dyDescent="0.15">
      <c r="A410" s="21"/>
      <c r="B410" s="21"/>
    </row>
    <row r="411" spans="1:2" ht="12" customHeight="1" x14ac:dyDescent="0.15">
      <c r="A411" s="21"/>
      <c r="B411" s="21"/>
    </row>
    <row r="412" spans="1:2" ht="12" customHeight="1" x14ac:dyDescent="0.15">
      <c r="A412" s="21"/>
      <c r="B412" s="21"/>
    </row>
    <row r="413" spans="1:2" ht="12" customHeight="1" x14ac:dyDescent="0.15">
      <c r="A413" s="21"/>
      <c r="B413" s="21"/>
    </row>
    <row r="414" spans="1:2" ht="12" customHeight="1" x14ac:dyDescent="0.15">
      <c r="A414" s="21"/>
      <c r="B414" s="21"/>
    </row>
    <row r="415" spans="1:2" ht="12" customHeight="1" x14ac:dyDescent="0.15">
      <c r="A415" s="21"/>
      <c r="B415" s="21"/>
    </row>
    <row r="416" spans="1:2" ht="12" customHeight="1" x14ac:dyDescent="0.15">
      <c r="A416" s="21"/>
      <c r="B416" s="21"/>
    </row>
    <row r="417" spans="1:2" ht="12" customHeight="1" x14ac:dyDescent="0.15">
      <c r="A417" s="21"/>
      <c r="B417" s="21"/>
    </row>
    <row r="418" spans="1:2" ht="12" customHeight="1" x14ac:dyDescent="0.15">
      <c r="A418" s="21"/>
      <c r="B418" s="21"/>
    </row>
    <row r="419" spans="1:2" ht="12" customHeight="1" x14ac:dyDescent="0.15">
      <c r="A419" s="21"/>
      <c r="B419" s="21"/>
    </row>
    <row r="420" spans="1:2" ht="12" customHeight="1" x14ac:dyDescent="0.15">
      <c r="A420" s="21"/>
      <c r="B420" s="21"/>
    </row>
    <row r="421" spans="1:2" ht="12" customHeight="1" x14ac:dyDescent="0.15">
      <c r="A421" s="21"/>
      <c r="B421" s="21"/>
    </row>
    <row r="422" spans="1:2" ht="12" customHeight="1" x14ac:dyDescent="0.15">
      <c r="A422" s="21"/>
      <c r="B422" s="21"/>
    </row>
    <row r="423" spans="1:2" ht="12" customHeight="1" x14ac:dyDescent="0.15">
      <c r="A423" s="21"/>
      <c r="B423" s="21"/>
    </row>
    <row r="424" spans="1:2" ht="12" customHeight="1" x14ac:dyDescent="0.15">
      <c r="A424" s="21"/>
      <c r="B424" s="21"/>
    </row>
    <row r="425" spans="1:2" ht="12" customHeight="1" x14ac:dyDescent="0.15">
      <c r="A425" s="21"/>
      <c r="B425" s="21"/>
    </row>
    <row r="426" spans="1:2" ht="12" customHeight="1" x14ac:dyDescent="0.15">
      <c r="A426" s="21"/>
      <c r="B426" s="21"/>
    </row>
    <row r="427" spans="1:2" ht="12" customHeight="1" x14ac:dyDescent="0.15">
      <c r="A427" s="21"/>
      <c r="B427" s="21"/>
    </row>
    <row r="428" spans="1:2" ht="12" customHeight="1" x14ac:dyDescent="0.15">
      <c r="A428" s="21"/>
      <c r="B428" s="21"/>
    </row>
    <row r="429" spans="1:2" ht="12" customHeight="1" x14ac:dyDescent="0.15">
      <c r="A429" s="21"/>
      <c r="B429" s="21"/>
    </row>
    <row r="430" spans="1:2" ht="12" customHeight="1" x14ac:dyDescent="0.15">
      <c r="A430" s="21"/>
      <c r="B430" s="21"/>
    </row>
    <row r="431" spans="1:2" ht="12" customHeight="1" x14ac:dyDescent="0.15">
      <c r="A431" s="21"/>
      <c r="B431" s="21"/>
    </row>
    <row r="432" spans="1:2" ht="12" customHeight="1" x14ac:dyDescent="0.15">
      <c r="A432" s="21"/>
      <c r="B432" s="21"/>
    </row>
    <row r="433" spans="1:2" ht="12" customHeight="1" x14ac:dyDescent="0.15">
      <c r="A433" s="21"/>
      <c r="B433" s="21"/>
    </row>
    <row r="434" spans="1:2" ht="12" customHeight="1" x14ac:dyDescent="0.15">
      <c r="A434" s="21"/>
      <c r="B434" s="21"/>
    </row>
    <row r="435" spans="1:2" ht="12" customHeight="1" x14ac:dyDescent="0.15">
      <c r="A435" s="21"/>
      <c r="B435" s="21"/>
    </row>
    <row r="436" spans="1:2" ht="12" customHeight="1" x14ac:dyDescent="0.15">
      <c r="A436" s="21"/>
      <c r="B436" s="21"/>
    </row>
    <row r="437" spans="1:2" ht="12" customHeight="1" x14ac:dyDescent="0.15">
      <c r="A437" s="21"/>
      <c r="B437" s="21"/>
    </row>
    <row r="438" spans="1:2" ht="12" customHeight="1" x14ac:dyDescent="0.15">
      <c r="A438" s="21"/>
      <c r="B438" s="21"/>
    </row>
    <row r="439" spans="1:2" ht="12" customHeight="1" x14ac:dyDescent="0.15">
      <c r="A439" s="21"/>
      <c r="B439" s="21"/>
    </row>
    <row r="440" spans="1:2" ht="12" customHeight="1" x14ac:dyDescent="0.15">
      <c r="A440" s="21"/>
      <c r="B440" s="21"/>
    </row>
    <row r="441" spans="1:2" ht="12" customHeight="1" x14ac:dyDescent="0.15">
      <c r="A441" s="21"/>
      <c r="B441" s="21"/>
    </row>
    <row r="442" spans="1:2" ht="12" customHeight="1" x14ac:dyDescent="0.15">
      <c r="A442" s="21"/>
      <c r="B442" s="21"/>
    </row>
    <row r="443" spans="1:2" ht="12" customHeight="1" x14ac:dyDescent="0.15">
      <c r="A443" s="21"/>
      <c r="B443" s="21"/>
    </row>
    <row r="444" spans="1:2" ht="12" customHeight="1" x14ac:dyDescent="0.15">
      <c r="A444" s="21"/>
      <c r="B444" s="21"/>
    </row>
    <row r="445" spans="1:2" ht="12" customHeight="1" x14ac:dyDescent="0.15">
      <c r="A445" s="21"/>
      <c r="B445" s="21"/>
    </row>
    <row r="446" spans="1:2" ht="12" customHeight="1" x14ac:dyDescent="0.15">
      <c r="A446" s="21"/>
      <c r="B446" s="21"/>
    </row>
    <row r="447" spans="1:2" ht="12" customHeight="1" x14ac:dyDescent="0.15">
      <c r="A447" s="21"/>
      <c r="B447" s="21"/>
    </row>
    <row r="448" spans="1:2" ht="12" customHeight="1" x14ac:dyDescent="0.15">
      <c r="A448" s="21"/>
      <c r="B448" s="21"/>
    </row>
    <row r="449" spans="1:2" ht="12" customHeight="1" x14ac:dyDescent="0.15">
      <c r="A449" s="21"/>
      <c r="B449" s="21"/>
    </row>
    <row r="450" spans="1:2" ht="12" customHeight="1" x14ac:dyDescent="0.15">
      <c r="A450" s="21"/>
      <c r="B450" s="21"/>
    </row>
    <row r="451" spans="1:2" ht="12" customHeight="1" x14ac:dyDescent="0.15">
      <c r="A451" s="21"/>
      <c r="B451" s="21"/>
    </row>
    <row r="452" spans="1:2" ht="12" customHeight="1" x14ac:dyDescent="0.15">
      <c r="A452" s="21"/>
      <c r="B452" s="21"/>
    </row>
    <row r="453" spans="1:2" ht="12" customHeight="1" x14ac:dyDescent="0.15">
      <c r="A453" s="21"/>
      <c r="B453" s="21"/>
    </row>
    <row r="454" spans="1:2" ht="12" customHeight="1" x14ac:dyDescent="0.15">
      <c r="A454" s="21"/>
      <c r="B454" s="21"/>
    </row>
    <row r="455" spans="1:2" ht="12" customHeight="1" x14ac:dyDescent="0.15">
      <c r="A455" s="21"/>
      <c r="B455" s="21"/>
    </row>
    <row r="456" spans="1:2" ht="12" customHeight="1" x14ac:dyDescent="0.15">
      <c r="A456" s="21"/>
      <c r="B456" s="21"/>
    </row>
    <row r="457" spans="1:2" ht="12" customHeight="1" x14ac:dyDescent="0.15">
      <c r="A457" s="21"/>
      <c r="B457" s="21"/>
    </row>
    <row r="458" spans="1:2" ht="12" customHeight="1" x14ac:dyDescent="0.15">
      <c r="A458" s="21"/>
      <c r="B458" s="21"/>
    </row>
    <row r="459" spans="1:2" ht="12" customHeight="1" x14ac:dyDescent="0.15">
      <c r="A459" s="21"/>
      <c r="B459" s="21"/>
    </row>
    <row r="460" spans="1:2" ht="12" customHeight="1" x14ac:dyDescent="0.15">
      <c r="A460" s="21"/>
      <c r="B460" s="21"/>
    </row>
    <row r="461" spans="1:2" ht="12" customHeight="1" x14ac:dyDescent="0.15">
      <c r="A461" s="21"/>
      <c r="B461" s="21"/>
    </row>
    <row r="462" spans="1:2" ht="12" customHeight="1" x14ac:dyDescent="0.15">
      <c r="A462" s="21"/>
      <c r="B462" s="21"/>
    </row>
    <row r="463" spans="1:2" ht="12" customHeight="1" x14ac:dyDescent="0.15">
      <c r="A463" s="21"/>
      <c r="B463" s="21"/>
    </row>
    <row r="464" spans="1:2" ht="12" customHeight="1" x14ac:dyDescent="0.15">
      <c r="A464" s="21"/>
      <c r="B464" s="21"/>
    </row>
    <row r="465" spans="1:2" ht="12" customHeight="1" x14ac:dyDescent="0.15">
      <c r="A465" s="21"/>
      <c r="B465" s="21"/>
    </row>
    <row r="466" spans="1:2" ht="12" customHeight="1" x14ac:dyDescent="0.15">
      <c r="A466" s="21"/>
      <c r="B466" s="21"/>
    </row>
    <row r="467" spans="1:2" ht="12" customHeight="1" x14ac:dyDescent="0.15">
      <c r="A467" s="21"/>
      <c r="B467" s="21"/>
    </row>
    <row r="468" spans="1:2" ht="12" customHeight="1" x14ac:dyDescent="0.15">
      <c r="A468" s="21"/>
      <c r="B468" s="21"/>
    </row>
    <row r="469" spans="1:2" ht="12" customHeight="1" x14ac:dyDescent="0.15">
      <c r="A469" s="21"/>
      <c r="B469" s="21"/>
    </row>
    <row r="470" spans="1:2" ht="12" customHeight="1" x14ac:dyDescent="0.15">
      <c r="A470" s="21"/>
      <c r="B470" s="21"/>
    </row>
    <row r="471" spans="1:2" ht="12" customHeight="1" x14ac:dyDescent="0.15">
      <c r="A471" s="21"/>
      <c r="B471" s="21"/>
    </row>
    <row r="472" spans="1:2" ht="12" customHeight="1" x14ac:dyDescent="0.15">
      <c r="A472" s="21"/>
      <c r="B472" s="21"/>
    </row>
    <row r="473" spans="1:2" ht="12" customHeight="1" x14ac:dyDescent="0.15">
      <c r="A473" s="21"/>
      <c r="B473" s="21"/>
    </row>
    <row r="474" spans="1:2" ht="12" customHeight="1" x14ac:dyDescent="0.15">
      <c r="A474" s="21"/>
      <c r="B474" s="21"/>
    </row>
    <row r="475" spans="1:2" ht="12" customHeight="1" x14ac:dyDescent="0.15">
      <c r="A475" s="21"/>
      <c r="B475" s="21"/>
    </row>
    <row r="476" spans="1:2" ht="12" customHeight="1" x14ac:dyDescent="0.15">
      <c r="A476" s="21"/>
      <c r="B476" s="21"/>
    </row>
    <row r="477" spans="1:2" ht="12" customHeight="1" x14ac:dyDescent="0.15">
      <c r="A477" s="21"/>
      <c r="B477" s="21"/>
    </row>
    <row r="478" spans="1:2" ht="12" customHeight="1" x14ac:dyDescent="0.15">
      <c r="A478" s="21"/>
      <c r="B478" s="21"/>
    </row>
    <row r="479" spans="1:2" ht="12" customHeight="1" x14ac:dyDescent="0.15">
      <c r="A479" s="21"/>
      <c r="B479" s="21"/>
    </row>
    <row r="480" spans="1:2" ht="12" customHeight="1" x14ac:dyDescent="0.15">
      <c r="A480" s="21"/>
      <c r="B480" s="21"/>
    </row>
    <row r="481" spans="1:2" ht="12" customHeight="1" x14ac:dyDescent="0.15">
      <c r="A481" s="21"/>
      <c r="B481" s="21"/>
    </row>
    <row r="482" spans="1:2" ht="12" customHeight="1" x14ac:dyDescent="0.15">
      <c r="A482" s="21"/>
      <c r="B482" s="21"/>
    </row>
    <row r="483" spans="1:2" ht="12" customHeight="1" x14ac:dyDescent="0.15">
      <c r="A483" s="21"/>
      <c r="B483" s="21"/>
    </row>
    <row r="484" spans="1:2" ht="12" customHeight="1" x14ac:dyDescent="0.15">
      <c r="A484" s="21"/>
      <c r="B484" s="21"/>
    </row>
    <row r="485" spans="1:2" ht="12" customHeight="1" x14ac:dyDescent="0.15">
      <c r="A485" s="21"/>
      <c r="B485" s="21"/>
    </row>
    <row r="486" spans="1:2" ht="12" customHeight="1" x14ac:dyDescent="0.15">
      <c r="A486" s="21"/>
      <c r="B486" s="21"/>
    </row>
    <row r="487" spans="1:2" ht="12" customHeight="1" x14ac:dyDescent="0.15">
      <c r="A487" s="21"/>
      <c r="B487" s="21"/>
    </row>
    <row r="488" spans="1:2" ht="12" customHeight="1" x14ac:dyDescent="0.15">
      <c r="A488" s="21"/>
      <c r="B488" s="21"/>
    </row>
    <row r="489" spans="1:2" ht="12" customHeight="1" x14ac:dyDescent="0.15">
      <c r="A489" s="21"/>
      <c r="B489" s="21"/>
    </row>
    <row r="490" spans="1:2" ht="12" customHeight="1" x14ac:dyDescent="0.15">
      <c r="A490" s="21"/>
      <c r="B490" s="21"/>
    </row>
    <row r="491" spans="1:2" ht="12" customHeight="1" x14ac:dyDescent="0.15">
      <c r="A491" s="21"/>
      <c r="B491" s="21"/>
    </row>
    <row r="492" spans="1:2" ht="12" customHeight="1" x14ac:dyDescent="0.15">
      <c r="A492" s="21"/>
      <c r="B492" s="21"/>
    </row>
    <row r="493" spans="1:2" ht="12" customHeight="1" x14ac:dyDescent="0.15">
      <c r="A493" s="21"/>
      <c r="B493" s="21"/>
    </row>
    <row r="494" spans="1:2" ht="12" customHeight="1" x14ac:dyDescent="0.15">
      <c r="A494" s="21"/>
      <c r="B494" s="21"/>
    </row>
    <row r="495" spans="1:2" ht="12" customHeight="1" x14ac:dyDescent="0.15">
      <c r="A495" s="21"/>
      <c r="B495" s="21"/>
    </row>
    <row r="496" spans="1:2" ht="12" customHeight="1" x14ac:dyDescent="0.15">
      <c r="A496" s="21"/>
      <c r="B496" s="21"/>
    </row>
    <row r="497" spans="1:2" ht="12" customHeight="1" x14ac:dyDescent="0.15">
      <c r="A497" s="21"/>
      <c r="B497" s="21"/>
    </row>
    <row r="498" spans="1:2" ht="12" customHeight="1" x14ac:dyDescent="0.15">
      <c r="A498" s="21"/>
      <c r="B498" s="21"/>
    </row>
    <row r="499" spans="1:2" ht="12" customHeight="1" x14ac:dyDescent="0.15">
      <c r="A499" s="21"/>
      <c r="B499" s="21"/>
    </row>
    <row r="500" spans="1:2" ht="12" customHeight="1" x14ac:dyDescent="0.15">
      <c r="A500" s="21"/>
      <c r="B500" s="21"/>
    </row>
    <row r="501" spans="1:2" ht="12" customHeight="1" x14ac:dyDescent="0.15">
      <c r="A501" s="21"/>
      <c r="B501" s="21"/>
    </row>
    <row r="502" spans="1:2" ht="12" customHeight="1" x14ac:dyDescent="0.15">
      <c r="A502" s="21"/>
      <c r="B502" s="21"/>
    </row>
    <row r="503" spans="1:2" ht="12" customHeight="1" x14ac:dyDescent="0.15">
      <c r="A503" s="21"/>
      <c r="B503" s="21"/>
    </row>
    <row r="504" spans="1:2" ht="12" customHeight="1" x14ac:dyDescent="0.15">
      <c r="A504" s="21"/>
      <c r="B504" s="21"/>
    </row>
    <row r="505" spans="1:2" ht="12" customHeight="1" x14ac:dyDescent="0.15">
      <c r="A505" s="21"/>
      <c r="B505" s="21"/>
    </row>
    <row r="506" spans="1:2" ht="12" customHeight="1" x14ac:dyDescent="0.15">
      <c r="A506" s="21"/>
      <c r="B506" s="21"/>
    </row>
    <row r="507" spans="1:2" ht="12" customHeight="1" x14ac:dyDescent="0.15">
      <c r="A507" s="21"/>
      <c r="B507" s="21"/>
    </row>
    <row r="508" spans="1:2" ht="12" customHeight="1" x14ac:dyDescent="0.15">
      <c r="A508" s="21"/>
      <c r="B508" s="21"/>
    </row>
    <row r="509" spans="1:2" ht="12" customHeight="1" x14ac:dyDescent="0.15">
      <c r="A509" s="21"/>
      <c r="B509" s="21"/>
    </row>
    <row r="510" spans="1:2" ht="12" customHeight="1" x14ac:dyDescent="0.15">
      <c r="A510" s="21"/>
      <c r="B510" s="21"/>
    </row>
    <row r="511" spans="1:2" ht="12" customHeight="1" x14ac:dyDescent="0.15">
      <c r="A511" s="21"/>
      <c r="B511" s="21"/>
    </row>
    <row r="512" spans="1:2" ht="12" customHeight="1" x14ac:dyDescent="0.15">
      <c r="A512" s="21"/>
      <c r="B512" s="21"/>
    </row>
    <row r="513" spans="1:2" ht="12" customHeight="1" x14ac:dyDescent="0.15">
      <c r="A513" s="21"/>
      <c r="B513" s="21"/>
    </row>
    <row r="514" spans="1:2" ht="12" customHeight="1" x14ac:dyDescent="0.15">
      <c r="A514" s="21"/>
      <c r="B514" s="21"/>
    </row>
    <row r="515" spans="1:2" ht="12" customHeight="1" x14ac:dyDescent="0.15">
      <c r="A515" s="21"/>
      <c r="B515" s="21"/>
    </row>
    <row r="516" spans="1:2" ht="12" customHeight="1" x14ac:dyDescent="0.15">
      <c r="A516" s="21"/>
      <c r="B516" s="21"/>
    </row>
    <row r="517" spans="1:2" ht="12" customHeight="1" x14ac:dyDescent="0.15">
      <c r="A517" s="21"/>
      <c r="B517" s="21"/>
    </row>
    <row r="518" spans="1:2" ht="12" customHeight="1" x14ac:dyDescent="0.15">
      <c r="A518" s="21"/>
      <c r="B518" s="21"/>
    </row>
    <row r="519" spans="1:2" ht="12" customHeight="1" x14ac:dyDescent="0.15">
      <c r="A519" s="21"/>
      <c r="B519" s="21"/>
    </row>
    <row r="520" spans="1:2" ht="12" customHeight="1" x14ac:dyDescent="0.15">
      <c r="A520" s="21"/>
      <c r="B520" s="21"/>
    </row>
    <row r="521" spans="1:2" ht="12" customHeight="1" x14ac:dyDescent="0.15">
      <c r="A521" s="21"/>
      <c r="B521" s="21"/>
    </row>
    <row r="522" spans="1:2" ht="12" customHeight="1" x14ac:dyDescent="0.15">
      <c r="A522" s="21"/>
      <c r="B522" s="21"/>
    </row>
    <row r="523" spans="1:2" ht="12" customHeight="1" x14ac:dyDescent="0.15">
      <c r="A523" s="21"/>
      <c r="B523" s="21"/>
    </row>
    <row r="524" spans="1:2" ht="12" customHeight="1" x14ac:dyDescent="0.15">
      <c r="A524" s="21"/>
      <c r="B524" s="21"/>
    </row>
    <row r="525" spans="1:2" ht="12" customHeight="1" x14ac:dyDescent="0.15">
      <c r="A525" s="21"/>
      <c r="B525" s="21"/>
    </row>
    <row r="526" spans="1:2" ht="12" customHeight="1" x14ac:dyDescent="0.15">
      <c r="A526" s="21"/>
      <c r="B526" s="21"/>
    </row>
    <row r="527" spans="1:2" ht="12" customHeight="1" x14ac:dyDescent="0.15">
      <c r="A527" s="21"/>
      <c r="B527" s="21"/>
    </row>
    <row r="528" spans="1:2" ht="12" customHeight="1" x14ac:dyDescent="0.15">
      <c r="A528" s="21"/>
      <c r="B528" s="21"/>
    </row>
    <row r="529" spans="1:2" ht="12" customHeight="1" x14ac:dyDescent="0.15">
      <c r="A529" s="21"/>
      <c r="B529" s="21"/>
    </row>
    <row r="530" spans="1:2" ht="12" customHeight="1" x14ac:dyDescent="0.15">
      <c r="A530" s="21"/>
      <c r="B530" s="21"/>
    </row>
    <row r="531" spans="1:2" ht="12" customHeight="1" x14ac:dyDescent="0.15">
      <c r="A531" s="21"/>
      <c r="B531" s="21"/>
    </row>
    <row r="532" spans="1:2" ht="12" customHeight="1" x14ac:dyDescent="0.15">
      <c r="A532" s="21"/>
      <c r="B532" s="21"/>
    </row>
    <row r="533" spans="1:2" ht="12" customHeight="1" x14ac:dyDescent="0.15">
      <c r="A533" s="21"/>
      <c r="B533" s="21"/>
    </row>
    <row r="534" spans="1:2" ht="12" customHeight="1" x14ac:dyDescent="0.15">
      <c r="A534" s="21"/>
      <c r="B534" s="21"/>
    </row>
    <row r="535" spans="1:2" ht="12" customHeight="1" x14ac:dyDescent="0.15">
      <c r="A535" s="21"/>
      <c r="B535" s="21"/>
    </row>
    <row r="536" spans="1:2" ht="12" customHeight="1" x14ac:dyDescent="0.15">
      <c r="A536" s="21"/>
      <c r="B536" s="21"/>
    </row>
    <row r="537" spans="1:2" ht="12" customHeight="1" x14ac:dyDescent="0.15">
      <c r="A537" s="21"/>
      <c r="B537" s="21"/>
    </row>
    <row r="538" spans="1:2" ht="12" customHeight="1" x14ac:dyDescent="0.15">
      <c r="A538" s="21"/>
      <c r="B538" s="21"/>
    </row>
    <row r="539" spans="1:2" ht="12" customHeight="1" x14ac:dyDescent="0.15">
      <c r="A539" s="21"/>
      <c r="B539" s="21"/>
    </row>
    <row r="540" spans="1:2" ht="12" customHeight="1" x14ac:dyDescent="0.15">
      <c r="A540" s="21"/>
      <c r="B540" s="21"/>
    </row>
    <row r="541" spans="1:2" ht="12" customHeight="1" x14ac:dyDescent="0.15">
      <c r="A541" s="21"/>
      <c r="B541" s="21"/>
    </row>
    <row r="542" spans="1:2" ht="12" customHeight="1" x14ac:dyDescent="0.15">
      <c r="A542" s="21"/>
      <c r="B542" s="21"/>
    </row>
    <row r="543" spans="1:2" ht="12" customHeight="1" x14ac:dyDescent="0.15">
      <c r="A543" s="21"/>
      <c r="B543" s="21"/>
    </row>
    <row r="544" spans="1:2" ht="12" customHeight="1" x14ac:dyDescent="0.15">
      <c r="A544" s="21"/>
      <c r="B544" s="21"/>
    </row>
    <row r="545" spans="1:2" ht="12" customHeight="1" x14ac:dyDescent="0.15">
      <c r="A545" s="21"/>
      <c r="B545" s="21"/>
    </row>
    <row r="546" spans="1:2" ht="12" customHeight="1" x14ac:dyDescent="0.15">
      <c r="A546" s="21"/>
      <c r="B546" s="21"/>
    </row>
    <row r="547" spans="1:2" ht="12" customHeight="1" x14ac:dyDescent="0.15">
      <c r="A547" s="21"/>
      <c r="B547" s="21"/>
    </row>
    <row r="548" spans="1:2" ht="12" customHeight="1" x14ac:dyDescent="0.15">
      <c r="A548" s="21"/>
      <c r="B548" s="21"/>
    </row>
    <row r="549" spans="1:2" ht="12" customHeight="1" x14ac:dyDescent="0.15">
      <c r="A549" s="21"/>
      <c r="B549" s="21"/>
    </row>
    <row r="550" spans="1:2" ht="12" customHeight="1" x14ac:dyDescent="0.15">
      <c r="A550" s="21"/>
      <c r="B550" s="21"/>
    </row>
    <row r="551" spans="1:2" ht="12" customHeight="1" x14ac:dyDescent="0.15">
      <c r="A551" s="21"/>
      <c r="B551" s="21"/>
    </row>
    <row r="552" spans="1:2" ht="12" customHeight="1" x14ac:dyDescent="0.15">
      <c r="A552" s="21"/>
      <c r="B552" s="21"/>
    </row>
    <row r="553" spans="1:2" ht="12" customHeight="1" x14ac:dyDescent="0.15">
      <c r="A553" s="21"/>
      <c r="B553" s="21"/>
    </row>
    <row r="554" spans="1:2" ht="12" customHeight="1" x14ac:dyDescent="0.15">
      <c r="A554" s="21"/>
      <c r="B554" s="21"/>
    </row>
    <row r="555" spans="1:2" ht="12" customHeight="1" x14ac:dyDescent="0.15">
      <c r="A555" s="21"/>
      <c r="B555" s="21"/>
    </row>
    <row r="556" spans="1:2" ht="12" customHeight="1" x14ac:dyDescent="0.15">
      <c r="A556" s="21"/>
      <c r="B556" s="21"/>
    </row>
    <row r="557" spans="1:2" ht="12" customHeight="1" x14ac:dyDescent="0.15">
      <c r="A557" s="21"/>
      <c r="B557" s="21"/>
    </row>
    <row r="558" spans="1:2" ht="12" customHeight="1" x14ac:dyDescent="0.15">
      <c r="A558" s="21"/>
      <c r="B558" s="21"/>
    </row>
    <row r="559" spans="1:2" ht="12" customHeight="1" x14ac:dyDescent="0.15">
      <c r="A559" s="21"/>
      <c r="B559" s="21"/>
    </row>
    <row r="560" spans="1:2" ht="12" customHeight="1" x14ac:dyDescent="0.15">
      <c r="A560" s="21"/>
      <c r="B560" s="21"/>
    </row>
    <row r="561" spans="1:2" ht="12" customHeight="1" x14ac:dyDescent="0.15">
      <c r="A561" s="21"/>
      <c r="B561" s="21"/>
    </row>
    <row r="562" spans="1:2" ht="12" customHeight="1" x14ac:dyDescent="0.15">
      <c r="A562" s="21"/>
      <c r="B562" s="21"/>
    </row>
    <row r="563" spans="1:2" ht="12" customHeight="1" x14ac:dyDescent="0.15">
      <c r="A563" s="21"/>
      <c r="B563" s="21"/>
    </row>
    <row r="564" spans="1:2" ht="12" customHeight="1" x14ac:dyDescent="0.15">
      <c r="A564" s="21"/>
      <c r="B564" s="21"/>
    </row>
    <row r="565" spans="1:2" ht="12" customHeight="1" x14ac:dyDescent="0.15">
      <c r="A565" s="21"/>
      <c r="B565" s="21"/>
    </row>
    <row r="566" spans="1:2" ht="12" customHeight="1" x14ac:dyDescent="0.15">
      <c r="A566" s="21"/>
      <c r="B566" s="21"/>
    </row>
    <row r="567" spans="1:2" ht="12" customHeight="1" x14ac:dyDescent="0.15">
      <c r="A567" s="21"/>
      <c r="B567" s="21"/>
    </row>
    <row r="568" spans="1:2" ht="12" customHeight="1" x14ac:dyDescent="0.15">
      <c r="A568" s="21"/>
      <c r="B568" s="21"/>
    </row>
    <row r="569" spans="1:2" ht="12" customHeight="1" x14ac:dyDescent="0.15">
      <c r="A569" s="21"/>
      <c r="B569" s="21"/>
    </row>
    <row r="570" spans="1:2" ht="12" customHeight="1" x14ac:dyDescent="0.15">
      <c r="A570" s="21"/>
      <c r="B570" s="21"/>
    </row>
    <row r="571" spans="1:2" ht="12" customHeight="1" x14ac:dyDescent="0.15">
      <c r="A571" s="21"/>
      <c r="B571" s="21"/>
    </row>
    <row r="572" spans="1:2" ht="12" customHeight="1" x14ac:dyDescent="0.15">
      <c r="A572" s="21"/>
      <c r="B572" s="21"/>
    </row>
    <row r="573" spans="1:2" ht="12" customHeight="1" x14ac:dyDescent="0.15">
      <c r="A573" s="21"/>
      <c r="B573" s="21"/>
    </row>
    <row r="574" spans="1:2" ht="12" customHeight="1" x14ac:dyDescent="0.15">
      <c r="A574" s="21"/>
      <c r="B574" s="21"/>
    </row>
    <row r="575" spans="1:2" ht="12" customHeight="1" x14ac:dyDescent="0.15">
      <c r="A575" s="21"/>
      <c r="B575" s="21"/>
    </row>
    <row r="576" spans="1:2" ht="12" customHeight="1" x14ac:dyDescent="0.15">
      <c r="A576" s="21"/>
      <c r="B576" s="21"/>
    </row>
    <row r="577" spans="1:2" ht="12" customHeight="1" x14ac:dyDescent="0.15">
      <c r="A577" s="21"/>
      <c r="B577" s="21"/>
    </row>
    <row r="578" spans="1:2" ht="12" customHeight="1" x14ac:dyDescent="0.15">
      <c r="A578" s="21"/>
      <c r="B578" s="21"/>
    </row>
    <row r="579" spans="1:2" ht="12" customHeight="1" x14ac:dyDescent="0.15">
      <c r="A579" s="21"/>
      <c r="B579" s="21"/>
    </row>
    <row r="580" spans="1:2" ht="12" customHeight="1" x14ac:dyDescent="0.15">
      <c r="A580" s="21"/>
      <c r="B580" s="21"/>
    </row>
    <row r="581" spans="1:2" ht="12" customHeight="1" x14ac:dyDescent="0.15">
      <c r="A581" s="21"/>
      <c r="B581" s="21"/>
    </row>
    <row r="582" spans="1:2" ht="12" customHeight="1" x14ac:dyDescent="0.15">
      <c r="A582" s="21"/>
      <c r="B582" s="21"/>
    </row>
    <row r="583" spans="1:2" ht="12" customHeight="1" x14ac:dyDescent="0.15">
      <c r="A583" s="21"/>
      <c r="B583" s="21"/>
    </row>
    <row r="584" spans="1:2" ht="12" customHeight="1" x14ac:dyDescent="0.15">
      <c r="A584" s="21"/>
      <c r="B584" s="21"/>
    </row>
    <row r="585" spans="1:2" ht="12" customHeight="1" x14ac:dyDescent="0.15">
      <c r="A585" s="21"/>
      <c r="B585" s="21"/>
    </row>
    <row r="586" spans="1:2" ht="12" customHeight="1" x14ac:dyDescent="0.15">
      <c r="A586" s="21"/>
      <c r="B586" s="21"/>
    </row>
    <row r="587" spans="1:2" ht="12" customHeight="1" x14ac:dyDescent="0.15">
      <c r="A587" s="21"/>
      <c r="B587" s="21"/>
    </row>
    <row r="588" spans="1:2" ht="12" customHeight="1" x14ac:dyDescent="0.15">
      <c r="A588" s="21"/>
      <c r="B588" s="21"/>
    </row>
    <row r="589" spans="1:2" ht="12" customHeight="1" x14ac:dyDescent="0.15">
      <c r="A589" s="21"/>
      <c r="B589" s="21"/>
    </row>
    <row r="590" spans="1:2" ht="12" customHeight="1" x14ac:dyDescent="0.15">
      <c r="A590" s="21"/>
      <c r="B590" s="21"/>
    </row>
    <row r="591" spans="1:2" ht="12" customHeight="1" x14ac:dyDescent="0.15">
      <c r="A591" s="21"/>
      <c r="B591" s="21"/>
    </row>
    <row r="592" spans="1:2" ht="12" customHeight="1" x14ac:dyDescent="0.15">
      <c r="A592" s="21"/>
      <c r="B592" s="21"/>
    </row>
    <row r="593" spans="1:2" ht="12" customHeight="1" x14ac:dyDescent="0.15">
      <c r="A593" s="21"/>
      <c r="B593" s="21"/>
    </row>
    <row r="594" spans="1:2" ht="12" customHeight="1" x14ac:dyDescent="0.15">
      <c r="A594" s="21"/>
      <c r="B594" s="21"/>
    </row>
    <row r="595" spans="1:2" ht="12" customHeight="1" x14ac:dyDescent="0.15">
      <c r="A595" s="21"/>
      <c r="B595" s="21"/>
    </row>
    <row r="596" spans="1:2" ht="12" customHeight="1" x14ac:dyDescent="0.15">
      <c r="A596" s="21"/>
      <c r="B596" s="21"/>
    </row>
    <row r="597" spans="1:2" ht="12" customHeight="1" x14ac:dyDescent="0.15">
      <c r="A597" s="21"/>
      <c r="B597" s="21"/>
    </row>
    <row r="598" spans="1:2" ht="12" customHeight="1" x14ac:dyDescent="0.15">
      <c r="A598" s="21"/>
      <c r="B598" s="21"/>
    </row>
    <row r="599" spans="1:2" ht="12" customHeight="1" x14ac:dyDescent="0.15">
      <c r="A599" s="21"/>
      <c r="B599" s="21"/>
    </row>
    <row r="600" spans="1:2" ht="12" customHeight="1" x14ac:dyDescent="0.15">
      <c r="A600" s="21"/>
      <c r="B600" s="21"/>
    </row>
    <row r="601" spans="1:2" ht="12" customHeight="1" x14ac:dyDescent="0.15">
      <c r="A601" s="21"/>
      <c r="B601" s="21"/>
    </row>
    <row r="602" spans="1:2" ht="12" customHeight="1" x14ac:dyDescent="0.15">
      <c r="A602" s="21"/>
      <c r="B602" s="21"/>
    </row>
    <row r="603" spans="1:2" ht="12" customHeight="1" x14ac:dyDescent="0.15">
      <c r="A603" s="21"/>
      <c r="B603" s="21"/>
    </row>
    <row r="604" spans="1:2" ht="12" customHeight="1" x14ac:dyDescent="0.15">
      <c r="A604" s="21"/>
      <c r="B604" s="21"/>
    </row>
    <row r="605" spans="1:2" ht="12" customHeight="1" x14ac:dyDescent="0.15">
      <c r="A605" s="21"/>
      <c r="B605" s="21"/>
    </row>
    <row r="606" spans="1:2" ht="12" customHeight="1" x14ac:dyDescent="0.15">
      <c r="A606" s="21"/>
      <c r="B606" s="21"/>
    </row>
    <row r="607" spans="1:2" ht="12" customHeight="1" x14ac:dyDescent="0.15">
      <c r="A607" s="21"/>
      <c r="B607" s="21"/>
    </row>
    <row r="608" spans="1:2" ht="12" customHeight="1" x14ac:dyDescent="0.15">
      <c r="A608" s="21"/>
      <c r="B608" s="21"/>
    </row>
    <row r="609" spans="1:2" ht="12" customHeight="1" x14ac:dyDescent="0.15">
      <c r="A609" s="21"/>
      <c r="B609" s="21"/>
    </row>
    <row r="610" spans="1:2" ht="12" customHeight="1" x14ac:dyDescent="0.15">
      <c r="A610" s="21"/>
      <c r="B610" s="21"/>
    </row>
    <row r="611" spans="1:2" ht="12" customHeight="1" x14ac:dyDescent="0.15">
      <c r="A611" s="21"/>
      <c r="B611" s="21"/>
    </row>
    <row r="612" spans="1:2" ht="12" customHeight="1" x14ac:dyDescent="0.15">
      <c r="A612" s="21"/>
      <c r="B612" s="21"/>
    </row>
    <row r="613" spans="1:2" ht="12" customHeight="1" x14ac:dyDescent="0.15">
      <c r="A613" s="21"/>
      <c r="B613" s="21"/>
    </row>
    <row r="614" spans="1:2" ht="12" customHeight="1" x14ac:dyDescent="0.15">
      <c r="A614" s="21"/>
      <c r="B614" s="21"/>
    </row>
    <row r="615" spans="1:2" ht="12" customHeight="1" x14ac:dyDescent="0.15">
      <c r="A615" s="21"/>
      <c r="B615" s="21"/>
    </row>
    <row r="616" spans="1:2" ht="12" customHeight="1" x14ac:dyDescent="0.15">
      <c r="A616" s="21"/>
      <c r="B616" s="21"/>
    </row>
    <row r="617" spans="1:2" ht="12" customHeight="1" x14ac:dyDescent="0.15">
      <c r="A617" s="21"/>
      <c r="B617" s="21"/>
    </row>
    <row r="618" spans="1:2" ht="12" customHeight="1" x14ac:dyDescent="0.15">
      <c r="A618" s="21"/>
      <c r="B618" s="21"/>
    </row>
    <row r="619" spans="1:2" ht="12" customHeight="1" x14ac:dyDescent="0.15">
      <c r="A619" s="21"/>
      <c r="B619" s="21"/>
    </row>
    <row r="620" spans="1:2" ht="12" customHeight="1" x14ac:dyDescent="0.15">
      <c r="A620" s="21"/>
      <c r="B620" s="21"/>
    </row>
    <row r="621" spans="1:2" ht="12" customHeight="1" x14ac:dyDescent="0.15">
      <c r="A621" s="21"/>
      <c r="B621" s="21"/>
    </row>
  </sheetData>
  <phoneticPr fontId="1" type="noConversion"/>
  <conditionalFormatting sqref="A622:B1048576">
    <cfRule type="containsText" dxfId="1061" priority="2622" operator="containsText" text="_">
      <formula>NOT(ISERROR(SEARCH("_",A622)))</formula>
    </cfRule>
    <cfRule type="containsText" dxfId="1060" priority="2623" operator="containsText" text="Functional">
      <formula>NOT(ISERROR(SEARCH("Functional",A622)))</formula>
    </cfRule>
    <cfRule type="containsText" dxfId="1059" priority="2624" operator="containsText" text="Funcional Transitive Symmetric Reflexive">
      <formula>NOT(ISERROR(SEARCH("Funcional Transitive Symmetric Reflexive",A622)))</formula>
    </cfRule>
    <cfRule type="cellIs" dxfId="1058" priority="2625" operator="equal">
      <formula>"ClaNula"</formula>
    </cfRule>
  </conditionalFormatting>
  <conditionalFormatting sqref="A622:B1048576 C41:C42 D1:N1 N51:N54 C13:C16 N12:N16 C4 N2:N7 N30:N43">
    <cfRule type="containsText" dxfId="1057" priority="2621" operator="containsText" text="Prop_">
      <formula>NOT(ISERROR(SEARCH("Prop_",A1)))</formula>
    </cfRule>
  </conditionalFormatting>
  <conditionalFormatting sqref="F45:G48 G44:I44 J35:K39 L31:M39 G40:M40 B41:H43 P41:XFD42 A1:N1 J60:M61 F60:H61 P58:XFD58 I60:I65 B50 D50 I50 B51:I54 N51:N54 C55:C58 P60:XFD60 B59:O59 O60:O65 B60:E65 P30:XFD30 I30:M30 B30:C30 B12:C12 I12:M12 P1:XFD1 J13:M16 F13:F16 G12:H16 N12:O16 B13:D16 G30:H39 O17:O24 C17:C24 P24:XFD24 N26:O39 P26:XFD26 N25:XFD25 B25:D29 P12:XFD12 I8:M8 J9:M11 O8:O11 B8:C8 J41:M57 P44:XFD45 C2:C3 J3:M4 P3:XFD4 G2:M2 N2:O4 J5:XFD7 B3:H7 N40:N43 O40:O58 C40:C50 A2:A65">
    <cfRule type="containsText" dxfId="1056" priority="2617" operator="containsText" text="_">
      <formula>NOT(ISERROR(SEARCH("_",A1)))</formula>
    </cfRule>
    <cfRule type="containsText" dxfId="1055" priority="2618" operator="containsText" text="Functional">
      <formula>NOT(ISERROR(SEARCH("Functional",A1)))</formula>
    </cfRule>
    <cfRule type="containsText" dxfId="1054" priority="2619" operator="containsText" text="Funcional Transitive Symmetric Reflexive">
      <formula>NOT(ISERROR(SEARCH("Funcional Transitive Symmetric Reflexive",A1)))</formula>
    </cfRule>
    <cfRule type="cellIs" dxfId="1053" priority="2620" operator="equal">
      <formula>"VNulo"</formula>
    </cfRule>
  </conditionalFormatting>
  <conditionalFormatting sqref="C41:C42 D1:N1 N51:N54 C13:C16 N12:N16 C4 N2:N7 N30:N43">
    <cfRule type="cellIs" dxfId="1052" priority="2615" operator="equal">
      <formula>"sem"</formula>
    </cfRule>
    <cfRule type="containsText" dxfId="1051" priority="2616" operator="containsText" text="ymmetric">
      <formula>NOT(ISERROR(SEARCH("ymmetric",C1)))</formula>
    </cfRule>
  </conditionalFormatting>
  <conditionalFormatting sqref="C41:C42 D1:N1 N51:N54 C13:C16 N12:N16 C4 N2:N7 N30:N43">
    <cfRule type="containsText" dxfId="1050" priority="2614" operator="containsText" text="ymmetric">
      <formula>NOT(ISERROR(SEARCH("ymmetric",C1)))</formula>
    </cfRule>
  </conditionalFormatting>
  <conditionalFormatting sqref="F31:F39 D30:F30">
    <cfRule type="containsText" dxfId="1049" priority="2605" operator="containsText" text="_">
      <formula>NOT(ISERROR(SEARCH("_",D30)))</formula>
    </cfRule>
    <cfRule type="containsText" dxfId="1048" priority="2606" operator="containsText" text="Functional">
      <formula>NOT(ISERROR(SEARCH("Functional",D30)))</formula>
    </cfRule>
    <cfRule type="containsText" dxfId="1047" priority="2607" operator="containsText" text="Funcional Transitive Symmetric Reflexive">
      <formula>NOT(ISERROR(SEARCH("Funcional Transitive Symmetric Reflexive",D30)))</formula>
    </cfRule>
    <cfRule type="cellIs" dxfId="1046" priority="2608" operator="equal">
      <formula>"VNulo"</formula>
    </cfRule>
  </conditionalFormatting>
  <conditionalFormatting sqref="B12:B16 B30:B39">
    <cfRule type="containsText" dxfId="1045" priority="2583" operator="containsText" text="ymmetric">
      <formula>NOT(ISERROR(SEARCH("ymmetric",B12)))</formula>
    </cfRule>
  </conditionalFormatting>
  <conditionalFormatting sqref="P35:XFD39 B35:B39 E35:E39">
    <cfRule type="containsText" dxfId="1044" priority="2563" operator="containsText" text="_">
      <formula>NOT(ISERROR(SEARCH("_",B35)))</formula>
    </cfRule>
    <cfRule type="containsText" dxfId="1043" priority="2564" operator="containsText" text="Functional">
      <formula>NOT(ISERROR(SEARCH("Functional",B35)))</formula>
    </cfRule>
    <cfRule type="containsText" dxfId="1042" priority="2565" operator="containsText" text="Funcional Transitive Symmetric Reflexive">
      <formula>NOT(ISERROR(SEARCH("Funcional Transitive Symmetric Reflexive",B35)))</formula>
    </cfRule>
    <cfRule type="cellIs" dxfId="1041" priority="2566" operator="equal">
      <formula>"VNulo"</formula>
    </cfRule>
  </conditionalFormatting>
  <conditionalFormatting sqref="B40 P43:XFD43">
    <cfRule type="containsText" dxfId="1040" priority="2379" operator="containsText" text="_">
      <formula>NOT(ISERROR(SEARCH("_",B40)))</formula>
    </cfRule>
    <cfRule type="containsText" dxfId="1039" priority="2380" operator="containsText" text="Functional">
      <formula>NOT(ISERROR(SEARCH("Functional",B40)))</formula>
    </cfRule>
    <cfRule type="containsText" dxfId="1038" priority="2381" operator="containsText" text="Funcional Transitive Symmetric Reflexive">
      <formula>NOT(ISERROR(SEARCH("Funcional Transitive Symmetric Reflexive",B40)))</formula>
    </cfRule>
    <cfRule type="cellIs" dxfId="1037" priority="2382" operator="equal">
      <formula>"VNulo"</formula>
    </cfRule>
  </conditionalFormatting>
  <conditionalFormatting sqref="B34:B39 P34:XFD34">
    <cfRule type="containsText" dxfId="1036" priority="2346" operator="containsText" text="_">
      <formula>NOT(ISERROR(SEARCH("_",B34)))</formula>
    </cfRule>
    <cfRule type="containsText" dxfId="1035" priority="2347" operator="containsText" text="Functional">
      <formula>NOT(ISERROR(SEARCH("Functional",B34)))</formula>
    </cfRule>
    <cfRule type="containsText" dxfId="1034" priority="2348" operator="containsText" text="Funcional Transitive Symmetric Reflexive">
      <formula>NOT(ISERROR(SEARCH("Funcional Transitive Symmetric Reflexive",B34)))</formula>
    </cfRule>
    <cfRule type="cellIs" dxfId="1033" priority="2349" operator="equal">
      <formula>"VNulo"</formula>
    </cfRule>
  </conditionalFormatting>
  <conditionalFormatting sqref="J31:K34">
    <cfRule type="containsText" dxfId="1032" priority="2342" operator="containsText" text="_">
      <formula>NOT(ISERROR(SEARCH("_",J31)))</formula>
    </cfRule>
    <cfRule type="containsText" dxfId="1031" priority="2343" operator="containsText" text="Functional">
      <formula>NOT(ISERROR(SEARCH("Functional",J31)))</formula>
    </cfRule>
    <cfRule type="containsText" dxfId="1030" priority="2344" operator="containsText" text="Funcional Transitive Symmetric Reflexive">
      <formula>NOT(ISERROR(SEARCH("Funcional Transitive Symmetric Reflexive",J31)))</formula>
    </cfRule>
    <cfRule type="cellIs" dxfId="1029" priority="2345" operator="equal">
      <formula>"VNulo"</formula>
    </cfRule>
  </conditionalFormatting>
  <conditionalFormatting sqref="E31:E34">
    <cfRule type="containsText" dxfId="1028" priority="2338" operator="containsText" text="_">
      <formula>NOT(ISERROR(SEARCH("_",E31)))</formula>
    </cfRule>
    <cfRule type="containsText" dxfId="1027" priority="2339" operator="containsText" text="Functional">
      <formula>NOT(ISERROR(SEARCH("Functional",E31)))</formula>
    </cfRule>
    <cfRule type="containsText" dxfId="1026" priority="2340" operator="containsText" text="Funcional Transitive Symmetric Reflexive">
      <formula>NOT(ISERROR(SEARCH("Funcional Transitive Symmetric Reflexive",E31)))</formula>
    </cfRule>
    <cfRule type="cellIs" dxfId="1025" priority="2341" operator="equal">
      <formula>"VNulo"</formula>
    </cfRule>
  </conditionalFormatting>
  <conditionalFormatting sqref="P31:XFD31 D31:D39 B31:B39">
    <cfRule type="containsText" dxfId="1024" priority="2297" operator="containsText" text="_">
      <formula>NOT(ISERROR(SEARCH("_",B31)))</formula>
    </cfRule>
    <cfRule type="containsText" dxfId="1023" priority="2298" operator="containsText" text="Functional">
      <formula>NOT(ISERROR(SEARCH("Functional",B31)))</formula>
    </cfRule>
    <cfRule type="containsText" dxfId="1022" priority="2299" operator="containsText" text="Funcional Transitive Symmetric Reflexive">
      <formula>NOT(ISERROR(SEARCH("Funcional Transitive Symmetric Reflexive",B31)))</formula>
    </cfRule>
    <cfRule type="cellIs" dxfId="1021" priority="2300" operator="equal">
      <formula>"VNulo"</formula>
    </cfRule>
  </conditionalFormatting>
  <conditionalFormatting sqref="B32 P32:XFD32">
    <cfRule type="containsText" dxfId="1020" priority="2293" operator="containsText" text="_">
      <formula>NOT(ISERROR(SEARCH("_",B32)))</formula>
    </cfRule>
    <cfRule type="containsText" dxfId="1019" priority="2294" operator="containsText" text="Functional">
      <formula>NOT(ISERROR(SEARCH("Functional",B32)))</formula>
    </cfRule>
    <cfRule type="containsText" dxfId="1018" priority="2295" operator="containsText" text="Funcional Transitive Symmetric Reflexive">
      <formula>NOT(ISERROR(SEARCH("Funcional Transitive Symmetric Reflexive",B32)))</formula>
    </cfRule>
    <cfRule type="cellIs" dxfId="1017" priority="2296" operator="equal">
      <formula>"VNulo"</formula>
    </cfRule>
  </conditionalFormatting>
  <conditionalFormatting sqref="B33 P33:XFD33">
    <cfRule type="containsText" dxfId="1016" priority="2289" operator="containsText" text="_">
      <formula>NOT(ISERROR(SEARCH("_",B33)))</formula>
    </cfRule>
    <cfRule type="containsText" dxfId="1015" priority="2290" operator="containsText" text="Functional">
      <formula>NOT(ISERROR(SEARCH("Functional",B33)))</formula>
    </cfRule>
    <cfRule type="containsText" dxfId="1014" priority="2291" operator="containsText" text="Funcional Transitive Symmetric Reflexive">
      <formula>NOT(ISERROR(SEARCH("Funcional Transitive Symmetric Reflexive",B33)))</formula>
    </cfRule>
    <cfRule type="cellIs" dxfId="1013" priority="2292" operator="equal">
      <formula>"VNulo"</formula>
    </cfRule>
  </conditionalFormatting>
  <conditionalFormatting sqref="P46:XFD46">
    <cfRule type="containsText" dxfId="1012" priority="2275" operator="containsText" text="_">
      <formula>NOT(ISERROR(SEARCH("_",P46)))</formula>
    </cfRule>
    <cfRule type="containsText" dxfId="1011" priority="2276" operator="containsText" text="Functional">
      <formula>NOT(ISERROR(SEARCH("Functional",P46)))</formula>
    </cfRule>
    <cfRule type="containsText" dxfId="1010" priority="2277" operator="containsText" text="Funcional Transitive Symmetric Reflexive">
      <formula>NOT(ISERROR(SEARCH("Funcional Transitive Symmetric Reflexive",P46)))</formula>
    </cfRule>
    <cfRule type="cellIs" dxfId="1009" priority="2278" operator="equal">
      <formula>"VNulo"</formula>
    </cfRule>
  </conditionalFormatting>
  <conditionalFormatting sqref="P48:XFD48">
    <cfRule type="containsText" dxfId="1008" priority="2264" operator="containsText" text="_">
      <formula>NOT(ISERROR(SEARCH("_",P48)))</formula>
    </cfRule>
    <cfRule type="containsText" dxfId="1007" priority="2265" operator="containsText" text="Functional">
      <formula>NOT(ISERROR(SEARCH("Functional",P48)))</formula>
    </cfRule>
    <cfRule type="containsText" dxfId="1006" priority="2266" operator="containsText" text="Funcional Transitive Symmetric Reflexive">
      <formula>NOT(ISERROR(SEARCH("Funcional Transitive Symmetric Reflexive",P48)))</formula>
    </cfRule>
    <cfRule type="cellIs" dxfId="1005" priority="2267" operator="equal">
      <formula>"VNulo"</formula>
    </cfRule>
  </conditionalFormatting>
  <conditionalFormatting sqref="P47:XFD47">
    <cfRule type="containsText" dxfId="1004" priority="2260" operator="containsText" text="_">
      <formula>NOT(ISERROR(SEARCH("_",P47)))</formula>
    </cfRule>
    <cfRule type="containsText" dxfId="1003" priority="2261" operator="containsText" text="Functional">
      <formula>NOT(ISERROR(SEARCH("Functional",P47)))</formula>
    </cfRule>
    <cfRule type="containsText" dxfId="1002" priority="2262" operator="containsText" text="Funcional Transitive Symmetric Reflexive">
      <formula>NOT(ISERROR(SEARCH("Funcional Transitive Symmetric Reflexive",P47)))</formula>
    </cfRule>
    <cfRule type="cellIs" dxfId="1001" priority="2263" operator="equal">
      <formula>"VNulo"</formula>
    </cfRule>
  </conditionalFormatting>
  <conditionalFormatting sqref="H45:H48">
    <cfRule type="containsText" dxfId="1000" priority="1936" operator="containsText" text="_">
      <formula>NOT(ISERROR(SEARCH("_",H45)))</formula>
    </cfRule>
    <cfRule type="containsText" dxfId="999" priority="1937" operator="containsText" text="Functional">
      <formula>NOT(ISERROR(SEARCH("Functional",H45)))</formula>
    </cfRule>
    <cfRule type="containsText" dxfId="998" priority="1938" operator="containsText" text="Funcional Transitive Symmetric Reflexive">
      <formula>NOT(ISERROR(SEARCH("Funcional Transitive Symmetric Reflexive",H45)))</formula>
    </cfRule>
    <cfRule type="cellIs" dxfId="997" priority="1939" operator="equal">
      <formula>"VNulo"</formula>
    </cfRule>
  </conditionalFormatting>
  <conditionalFormatting sqref="B44">
    <cfRule type="containsText" dxfId="996" priority="1935" operator="containsText" text="ymmetric">
      <formula>NOT(ISERROR(SEARCH("ymmetric",B44)))</formula>
    </cfRule>
  </conditionalFormatting>
  <conditionalFormatting sqref="B44">
    <cfRule type="containsText" dxfId="995" priority="1931" operator="containsText" text="_">
      <formula>NOT(ISERROR(SEARCH("_",B44)))</formula>
    </cfRule>
    <cfRule type="containsText" dxfId="994" priority="1932" operator="containsText" text="Functional">
      <formula>NOT(ISERROR(SEARCH("Functional",B44)))</formula>
    </cfRule>
    <cfRule type="containsText" dxfId="993" priority="1933" operator="containsText" text="Funcional Transitive Symmetric Reflexive">
      <formula>NOT(ISERROR(SEARCH("Funcional Transitive Symmetric Reflexive",B44)))</formula>
    </cfRule>
    <cfRule type="cellIs" dxfId="992" priority="1934" operator="equal">
      <formula>"VNulo"</formula>
    </cfRule>
  </conditionalFormatting>
  <conditionalFormatting sqref="E47:E48 E44:F44">
    <cfRule type="containsText" dxfId="991" priority="1927" operator="containsText" text="_">
      <formula>NOT(ISERROR(SEARCH("_",E44)))</formula>
    </cfRule>
    <cfRule type="containsText" dxfId="990" priority="1928" operator="containsText" text="Functional">
      <formula>NOT(ISERROR(SEARCH("Functional",E44)))</formula>
    </cfRule>
    <cfRule type="containsText" dxfId="989" priority="1929" operator="containsText" text="Funcional Transitive Symmetric Reflexive">
      <formula>NOT(ISERROR(SEARCH("Funcional Transitive Symmetric Reflexive",E44)))</formula>
    </cfRule>
    <cfRule type="cellIs" dxfId="988" priority="1930" operator="equal">
      <formula>"VNulo"</formula>
    </cfRule>
  </conditionalFormatting>
  <conditionalFormatting sqref="E47:E48">
    <cfRule type="containsText" dxfId="987" priority="1922" operator="containsText" text="ymmetric">
      <formula>NOT(ISERROR(SEARCH("ymmetric",E47)))</formula>
    </cfRule>
  </conditionalFormatting>
  <conditionalFormatting sqref="B44">
    <cfRule type="containsText" dxfId="986" priority="1918" operator="containsText" text="_">
      <formula>NOT(ISERROR(SEARCH("_",B44)))</formula>
    </cfRule>
    <cfRule type="containsText" dxfId="985" priority="1919" operator="containsText" text="Functional">
      <formula>NOT(ISERROR(SEARCH("Functional",B44)))</formula>
    </cfRule>
    <cfRule type="containsText" dxfId="984" priority="1920" operator="containsText" text="Funcional Transitive Symmetric Reflexive">
      <formula>NOT(ISERROR(SEARCH("Funcional Transitive Symmetric Reflexive",B44)))</formula>
    </cfRule>
    <cfRule type="cellIs" dxfId="983" priority="1921" operator="equal">
      <formula>"VNulo"</formula>
    </cfRule>
  </conditionalFormatting>
  <conditionalFormatting sqref="B45:B48">
    <cfRule type="containsText" dxfId="982" priority="1914" operator="containsText" text="_">
      <formula>NOT(ISERROR(SEARCH("_",B45)))</formula>
    </cfRule>
    <cfRule type="containsText" dxfId="981" priority="1915" operator="containsText" text="Functional">
      <formula>NOT(ISERROR(SEARCH("Functional",B45)))</formula>
    </cfRule>
    <cfRule type="containsText" dxfId="980" priority="1916" operator="containsText" text="Funcional Transitive Symmetric Reflexive">
      <formula>NOT(ISERROR(SEARCH("Funcional Transitive Symmetric Reflexive",B45)))</formula>
    </cfRule>
    <cfRule type="cellIs" dxfId="979" priority="1917" operator="equal">
      <formula>"VNulo"</formula>
    </cfRule>
  </conditionalFormatting>
  <conditionalFormatting sqref="B44">
    <cfRule type="containsText" dxfId="978" priority="1910" operator="containsText" text="_">
      <formula>NOT(ISERROR(SEARCH("_",B44)))</formula>
    </cfRule>
    <cfRule type="containsText" dxfId="977" priority="1911" operator="containsText" text="Functional">
      <formula>NOT(ISERROR(SEARCH("Functional",B44)))</formula>
    </cfRule>
    <cfRule type="containsText" dxfId="976" priority="1912" operator="containsText" text="Funcional Transitive Symmetric Reflexive">
      <formula>NOT(ISERROR(SEARCH("Funcional Transitive Symmetric Reflexive",B44)))</formula>
    </cfRule>
    <cfRule type="cellIs" dxfId="975" priority="1913" operator="equal">
      <formula>"VNulo"</formula>
    </cfRule>
  </conditionalFormatting>
  <conditionalFormatting sqref="E45">
    <cfRule type="containsText" dxfId="974" priority="1906" operator="containsText" text="_">
      <formula>NOT(ISERROR(SEARCH("_",E45)))</formula>
    </cfRule>
    <cfRule type="containsText" dxfId="973" priority="1907" operator="containsText" text="Functional">
      <formula>NOT(ISERROR(SEARCH("Functional",E45)))</formula>
    </cfRule>
    <cfRule type="containsText" dxfId="972" priority="1908" operator="containsText" text="Funcional Transitive Symmetric Reflexive">
      <formula>NOT(ISERROR(SEARCH("Funcional Transitive Symmetric Reflexive",E45)))</formula>
    </cfRule>
    <cfRule type="cellIs" dxfId="971" priority="1909" operator="equal">
      <formula>"VNulo"</formula>
    </cfRule>
  </conditionalFormatting>
  <conditionalFormatting sqref="E46">
    <cfRule type="containsText" dxfId="970" priority="1902" operator="containsText" text="_">
      <formula>NOT(ISERROR(SEARCH("_",E46)))</formula>
    </cfRule>
    <cfRule type="containsText" dxfId="969" priority="1903" operator="containsText" text="Functional">
      <formula>NOT(ISERROR(SEARCH("Functional",E46)))</formula>
    </cfRule>
    <cfRule type="containsText" dxfId="968" priority="1904" operator="containsText" text="Funcional Transitive Symmetric Reflexive">
      <formula>NOT(ISERROR(SEARCH("Funcional Transitive Symmetric Reflexive",E46)))</formula>
    </cfRule>
    <cfRule type="cellIs" dxfId="967" priority="1905" operator="equal">
      <formula>"VNulo"</formula>
    </cfRule>
  </conditionalFormatting>
  <conditionalFormatting sqref="C30 C12 C1:C2">
    <cfRule type="containsText" dxfId="966" priority="1713" operator="containsText" text="Prop_">
      <formula>NOT(ISERROR(SEARCH("Prop_",C1)))</formula>
    </cfRule>
  </conditionalFormatting>
  <conditionalFormatting sqref="C30 C12 C1:C2">
    <cfRule type="cellIs" dxfId="965" priority="1711" operator="equal">
      <formula>"sem"</formula>
    </cfRule>
    <cfRule type="containsText" dxfId="964" priority="1712" operator="containsText" text="ymmetric">
      <formula>NOT(ISERROR(SEARCH("ymmetric",C1)))</formula>
    </cfRule>
  </conditionalFormatting>
  <conditionalFormatting sqref="C30 C12 C1:C2">
    <cfRule type="containsText" dxfId="963" priority="1710" operator="containsText" text="ymmetric">
      <formula>NOT(ISERROR(SEARCH("ymmetric",C1)))</formula>
    </cfRule>
  </conditionalFormatting>
  <conditionalFormatting sqref="C30">
    <cfRule type="containsText" dxfId="962" priority="1709" operator="containsText" text="ymmetric">
      <formula>NOT(ISERROR(SEARCH("ymmetric",C30)))</formula>
    </cfRule>
  </conditionalFormatting>
  <conditionalFormatting sqref="C31 C35:C39">
    <cfRule type="containsText" dxfId="961" priority="1701" operator="containsText" text="_">
      <formula>NOT(ISERROR(SEARCH("_",C31)))</formula>
    </cfRule>
    <cfRule type="containsText" dxfId="960" priority="1702" operator="containsText" text="Functional">
      <formula>NOT(ISERROR(SEARCH("Functional",C31)))</formula>
    </cfRule>
    <cfRule type="containsText" dxfId="959" priority="1703" operator="containsText" text="Funcional Transitive Symmetric Reflexive">
      <formula>NOT(ISERROR(SEARCH("Funcional Transitive Symmetric Reflexive",C31)))</formula>
    </cfRule>
    <cfRule type="cellIs" dxfId="958" priority="1704" operator="equal">
      <formula>"VNulo"</formula>
    </cfRule>
  </conditionalFormatting>
  <conditionalFormatting sqref="C31:C39">
    <cfRule type="containsText" dxfId="957" priority="1700" operator="containsText" text="Prop_">
      <formula>NOT(ISERROR(SEARCH("Prop_",C31)))</formula>
    </cfRule>
  </conditionalFormatting>
  <conditionalFormatting sqref="C31:C39">
    <cfRule type="containsText" dxfId="956" priority="1696" operator="containsText" text="_">
      <formula>NOT(ISERROR(SEARCH("_",C31)))</formula>
    </cfRule>
    <cfRule type="containsText" dxfId="955" priority="1697" operator="containsText" text="Functional">
      <formula>NOT(ISERROR(SEARCH("Functional",C31)))</formula>
    </cfRule>
    <cfRule type="containsText" dxfId="954" priority="1698" operator="containsText" text="Funcional Transitive Symmetric Reflexive">
      <formula>NOT(ISERROR(SEARCH("Funcional Transitive Symmetric Reflexive",C31)))</formula>
    </cfRule>
    <cfRule type="cellIs" dxfId="953" priority="1699" operator="equal">
      <formula>"VNulo"</formula>
    </cfRule>
  </conditionalFormatting>
  <conditionalFormatting sqref="C31:C39">
    <cfRule type="cellIs" dxfId="952" priority="1694" operator="equal">
      <formula>"sem"</formula>
    </cfRule>
    <cfRule type="containsText" dxfId="951" priority="1695" operator="containsText" text="ymmetric">
      <formula>NOT(ISERROR(SEARCH("ymmetric",C31)))</formula>
    </cfRule>
  </conditionalFormatting>
  <conditionalFormatting sqref="C31:C39">
    <cfRule type="containsText" dxfId="950" priority="1693" operator="containsText" text="ymmetric">
      <formula>NOT(ISERROR(SEARCH("ymmetric",C31)))</formula>
    </cfRule>
  </conditionalFormatting>
  <conditionalFormatting sqref="C34">
    <cfRule type="containsText" dxfId="949" priority="1669" operator="containsText" text="_">
      <formula>NOT(ISERROR(SEARCH("_",C34)))</formula>
    </cfRule>
    <cfRule type="containsText" dxfId="948" priority="1670" operator="containsText" text="Functional">
      <formula>NOT(ISERROR(SEARCH("Functional",C34)))</formula>
    </cfRule>
    <cfRule type="containsText" dxfId="947" priority="1671" operator="containsText" text="Funcional Transitive Symmetric Reflexive">
      <formula>NOT(ISERROR(SEARCH("Funcional Transitive Symmetric Reflexive",C34)))</formula>
    </cfRule>
    <cfRule type="cellIs" dxfId="946" priority="1672" operator="equal">
      <formula>"VNulo"</formula>
    </cfRule>
  </conditionalFormatting>
  <conditionalFormatting sqref="C32">
    <cfRule type="containsText" dxfId="945" priority="1665" operator="containsText" text="_">
      <formula>NOT(ISERROR(SEARCH("_",C32)))</formula>
    </cfRule>
    <cfRule type="containsText" dxfId="944" priority="1666" operator="containsText" text="Functional">
      <formula>NOT(ISERROR(SEARCH("Functional",C32)))</formula>
    </cfRule>
    <cfRule type="containsText" dxfId="943" priority="1667" operator="containsText" text="Funcional Transitive Symmetric Reflexive">
      <formula>NOT(ISERROR(SEARCH("Funcional Transitive Symmetric Reflexive",C32)))</formula>
    </cfRule>
    <cfRule type="cellIs" dxfId="942" priority="1668" operator="equal">
      <formula>"VNulo"</formula>
    </cfRule>
  </conditionalFormatting>
  <conditionalFormatting sqref="C33">
    <cfRule type="containsText" dxfId="941" priority="1661" operator="containsText" text="_">
      <formula>NOT(ISERROR(SEARCH("_",C33)))</formula>
    </cfRule>
    <cfRule type="containsText" dxfId="940" priority="1662" operator="containsText" text="Functional">
      <formula>NOT(ISERROR(SEARCH("Functional",C33)))</formula>
    </cfRule>
    <cfRule type="containsText" dxfId="939" priority="1663" operator="containsText" text="Funcional Transitive Symmetric Reflexive">
      <formula>NOT(ISERROR(SEARCH("Funcional Transitive Symmetric Reflexive",C33)))</formula>
    </cfRule>
    <cfRule type="cellIs" dxfId="938" priority="1664" operator="equal">
      <formula>"VNulo"</formula>
    </cfRule>
  </conditionalFormatting>
  <conditionalFormatting sqref="D45:D48">
    <cfRule type="containsText" dxfId="937" priority="1604" operator="containsText" text="_">
      <formula>NOT(ISERROR(SEARCH("_",D45)))</formula>
    </cfRule>
    <cfRule type="containsText" dxfId="936" priority="1605" operator="containsText" text="Functional">
      <formula>NOT(ISERROR(SEARCH("Functional",D45)))</formula>
    </cfRule>
    <cfRule type="containsText" dxfId="935" priority="1606" operator="containsText" text="Funcional Transitive Symmetric Reflexive">
      <formula>NOT(ISERROR(SEARCH("Funcional Transitive Symmetric Reflexive",D45)))</formula>
    </cfRule>
    <cfRule type="cellIs" dxfId="934" priority="1607" operator="equal">
      <formula>"VNulo"</formula>
    </cfRule>
  </conditionalFormatting>
  <conditionalFormatting sqref="N34">
    <cfRule type="containsText" dxfId="933" priority="1588" operator="containsText" text="_">
      <formula>NOT(ISERROR(SEARCH("_",N34)))</formula>
    </cfRule>
    <cfRule type="containsText" dxfId="932" priority="1589" operator="containsText" text="Functional">
      <formula>NOT(ISERROR(SEARCH("Functional",N34)))</formula>
    </cfRule>
    <cfRule type="containsText" dxfId="931" priority="1590" operator="containsText" text="Funcional Transitive Symmetric Reflexive">
      <formula>NOT(ISERROR(SEARCH("Funcional Transitive Symmetric Reflexive",N34)))</formula>
    </cfRule>
    <cfRule type="cellIs" dxfId="930" priority="1591" operator="equal">
      <formula>"VNulo"</formula>
    </cfRule>
  </conditionalFormatting>
  <conditionalFormatting sqref="N33">
    <cfRule type="containsText" dxfId="929" priority="1584" operator="containsText" text="_">
      <formula>NOT(ISERROR(SEARCH("_",N33)))</formula>
    </cfRule>
    <cfRule type="containsText" dxfId="928" priority="1585" operator="containsText" text="Functional">
      <formula>NOT(ISERROR(SEARCH("Functional",N33)))</formula>
    </cfRule>
    <cfRule type="containsText" dxfId="927" priority="1586" operator="containsText" text="Funcional Transitive Symmetric Reflexive">
      <formula>NOT(ISERROR(SEARCH("Funcional Transitive Symmetric Reflexive",N33)))</formula>
    </cfRule>
    <cfRule type="cellIs" dxfId="926" priority="1587" operator="equal">
      <formula>"VNulo"</formula>
    </cfRule>
  </conditionalFormatting>
  <conditionalFormatting sqref="N32:N34">
    <cfRule type="containsText" dxfId="925" priority="1580" operator="containsText" text="_">
      <formula>NOT(ISERROR(SEARCH("_",N32)))</formula>
    </cfRule>
    <cfRule type="containsText" dxfId="924" priority="1581" operator="containsText" text="Functional">
      <formula>NOT(ISERROR(SEARCH("Functional",N32)))</formula>
    </cfRule>
    <cfRule type="containsText" dxfId="923" priority="1582" operator="containsText" text="Funcional Transitive Symmetric Reflexive">
      <formula>NOT(ISERROR(SEARCH("Funcional Transitive Symmetric Reflexive",N32)))</formula>
    </cfRule>
    <cfRule type="cellIs" dxfId="922" priority="1583" operator="equal">
      <formula>"VNulo"</formula>
    </cfRule>
  </conditionalFormatting>
  <conditionalFormatting sqref="N31:N33">
    <cfRule type="containsText" dxfId="921" priority="1576" operator="containsText" text="_">
      <formula>NOT(ISERROR(SEARCH("_",N31)))</formula>
    </cfRule>
    <cfRule type="containsText" dxfId="920" priority="1577" operator="containsText" text="Functional">
      <formula>NOT(ISERROR(SEARCH("Functional",N31)))</formula>
    </cfRule>
    <cfRule type="containsText" dxfId="919" priority="1578" operator="containsText" text="Funcional Transitive Symmetric Reflexive">
      <formula>NOT(ISERROR(SEARCH("Funcional Transitive Symmetric Reflexive",N31)))</formula>
    </cfRule>
    <cfRule type="cellIs" dxfId="918" priority="1579" operator="equal">
      <formula>"VNulo"</formula>
    </cfRule>
  </conditionalFormatting>
  <conditionalFormatting sqref="N44">
    <cfRule type="containsText" dxfId="917" priority="1564" operator="containsText" text="_">
      <formula>NOT(ISERROR(SEARCH("_",N44)))</formula>
    </cfRule>
    <cfRule type="containsText" dxfId="916" priority="1565" operator="containsText" text="Functional">
      <formula>NOT(ISERROR(SEARCH("Functional",N44)))</formula>
    </cfRule>
    <cfRule type="containsText" dxfId="915" priority="1566" operator="containsText" text="Funcional Transitive Symmetric Reflexive">
      <formula>NOT(ISERROR(SEARCH("Funcional Transitive Symmetric Reflexive",N44)))</formula>
    </cfRule>
    <cfRule type="cellIs" dxfId="914" priority="1567" operator="equal">
      <formula>"VNulo"</formula>
    </cfRule>
  </conditionalFormatting>
  <conditionalFormatting sqref="N45:N48">
    <cfRule type="containsText" dxfId="913" priority="1560" operator="containsText" text="_">
      <formula>NOT(ISERROR(SEARCH("_",N45)))</formula>
    </cfRule>
    <cfRule type="containsText" dxfId="912" priority="1561" operator="containsText" text="Functional">
      <formula>NOT(ISERROR(SEARCH("Functional",N45)))</formula>
    </cfRule>
    <cfRule type="containsText" dxfId="911" priority="1562" operator="containsText" text="Funcional Transitive Symmetric Reflexive">
      <formula>NOT(ISERROR(SEARCH("Funcional Transitive Symmetric Reflexive",N45)))</formula>
    </cfRule>
    <cfRule type="cellIs" dxfId="910" priority="1563" operator="equal">
      <formula>"VNulo"</formula>
    </cfRule>
  </conditionalFormatting>
  <conditionalFormatting sqref="N34:N39">
    <cfRule type="containsText" dxfId="909" priority="1544" operator="containsText" text="_">
      <formula>NOT(ISERROR(SEARCH("_",N34)))</formula>
    </cfRule>
    <cfRule type="containsText" dxfId="908" priority="1545" operator="containsText" text="Functional">
      <formula>NOT(ISERROR(SEARCH("Functional",N34)))</formula>
    </cfRule>
    <cfRule type="containsText" dxfId="907" priority="1546" operator="containsText" text="Funcional Transitive Symmetric Reflexive">
      <formula>NOT(ISERROR(SEARCH("Funcional Transitive Symmetric Reflexive",N34)))</formula>
    </cfRule>
    <cfRule type="cellIs" dxfId="906" priority="1547" operator="equal">
      <formula>"VNulo"</formula>
    </cfRule>
  </conditionalFormatting>
  <conditionalFormatting sqref="D44">
    <cfRule type="containsText" dxfId="905" priority="1532" operator="containsText" text="_">
      <formula>NOT(ISERROR(SEARCH("_",D44)))</formula>
    </cfRule>
    <cfRule type="containsText" dxfId="904" priority="1533" operator="containsText" text="Functional">
      <formula>NOT(ISERROR(SEARCH("Functional",D44)))</formula>
    </cfRule>
    <cfRule type="containsText" dxfId="903" priority="1534" operator="containsText" text="Funcional Transitive Symmetric Reflexive">
      <formula>NOT(ISERROR(SEARCH("Funcional Transitive Symmetric Reflexive",D44)))</formula>
    </cfRule>
    <cfRule type="cellIs" dxfId="902" priority="1535" operator="equal">
      <formula>"VNulo"</formula>
    </cfRule>
  </conditionalFormatting>
  <conditionalFormatting sqref="G49:I49 F50:H50 G55:I55 E56:H57">
    <cfRule type="containsText" dxfId="901" priority="1516" operator="containsText" text="_">
      <formula>NOT(ISERROR(SEARCH("_",E49)))</formula>
    </cfRule>
    <cfRule type="containsText" dxfId="900" priority="1517" operator="containsText" text="Functional">
      <formula>NOT(ISERROR(SEARCH("Functional",E49)))</formula>
    </cfRule>
    <cfRule type="containsText" dxfId="899" priority="1518" operator="containsText" text="Funcional Transitive Symmetric Reflexive">
      <formula>NOT(ISERROR(SEARCH("Funcional Transitive Symmetric Reflexive",E49)))</formula>
    </cfRule>
    <cfRule type="cellIs" dxfId="898" priority="1519" operator="equal">
      <formula>"VNulo"</formula>
    </cfRule>
  </conditionalFormatting>
  <conditionalFormatting sqref="P49:XFD50">
    <cfRule type="containsText" dxfId="897" priority="1508" operator="containsText" text="_">
      <formula>NOT(ISERROR(SEARCH("_",P49)))</formula>
    </cfRule>
    <cfRule type="containsText" dxfId="896" priority="1509" operator="containsText" text="Functional">
      <formula>NOT(ISERROR(SEARCH("Functional",P49)))</formula>
    </cfRule>
    <cfRule type="containsText" dxfId="895" priority="1510" operator="containsText" text="Funcional Transitive Symmetric Reflexive">
      <formula>NOT(ISERROR(SEARCH("Funcional Transitive Symmetric Reflexive",P49)))</formula>
    </cfRule>
    <cfRule type="cellIs" dxfId="894" priority="1511" operator="equal">
      <formula>"VNulo"</formula>
    </cfRule>
  </conditionalFormatting>
  <conditionalFormatting sqref="B49">
    <cfRule type="containsText" dxfId="893" priority="1503" operator="containsText" text="ymmetric">
      <formula>NOT(ISERROR(SEARCH("ymmetric",B49)))</formula>
    </cfRule>
  </conditionalFormatting>
  <conditionalFormatting sqref="B49">
    <cfRule type="containsText" dxfId="892" priority="1499" operator="containsText" text="_">
      <formula>NOT(ISERROR(SEARCH("_",B49)))</formula>
    </cfRule>
    <cfRule type="containsText" dxfId="891" priority="1500" operator="containsText" text="Functional">
      <formula>NOT(ISERROR(SEARCH("Functional",B49)))</formula>
    </cfRule>
    <cfRule type="containsText" dxfId="890" priority="1501" operator="containsText" text="Funcional Transitive Symmetric Reflexive">
      <formula>NOT(ISERROR(SEARCH("Funcional Transitive Symmetric Reflexive",B49)))</formula>
    </cfRule>
    <cfRule type="cellIs" dxfId="889" priority="1502" operator="equal">
      <formula>"VNulo"</formula>
    </cfRule>
  </conditionalFormatting>
  <conditionalFormatting sqref="E49:F49">
    <cfRule type="containsText" dxfId="888" priority="1495" operator="containsText" text="_">
      <formula>NOT(ISERROR(SEARCH("_",E49)))</formula>
    </cfRule>
    <cfRule type="containsText" dxfId="887" priority="1496" operator="containsText" text="Functional">
      <formula>NOT(ISERROR(SEARCH("Functional",E49)))</formula>
    </cfRule>
    <cfRule type="containsText" dxfId="886" priority="1497" operator="containsText" text="Funcional Transitive Symmetric Reflexive">
      <formula>NOT(ISERROR(SEARCH("Funcional Transitive Symmetric Reflexive",E49)))</formula>
    </cfRule>
    <cfRule type="cellIs" dxfId="885" priority="1498" operator="equal">
      <formula>"VNulo"</formula>
    </cfRule>
  </conditionalFormatting>
  <conditionalFormatting sqref="B49">
    <cfRule type="containsText" dxfId="884" priority="1491" operator="containsText" text="_">
      <formula>NOT(ISERROR(SEARCH("_",B49)))</formula>
    </cfRule>
    <cfRule type="containsText" dxfId="883" priority="1492" operator="containsText" text="Functional">
      <formula>NOT(ISERROR(SEARCH("Functional",B49)))</formula>
    </cfRule>
    <cfRule type="containsText" dxfId="882" priority="1493" operator="containsText" text="Funcional Transitive Symmetric Reflexive">
      <formula>NOT(ISERROR(SEARCH("Funcional Transitive Symmetric Reflexive",B49)))</formula>
    </cfRule>
    <cfRule type="cellIs" dxfId="881" priority="1494" operator="equal">
      <formula>"VNulo"</formula>
    </cfRule>
  </conditionalFormatting>
  <conditionalFormatting sqref="B49">
    <cfRule type="containsText" dxfId="880" priority="1483" operator="containsText" text="_">
      <formula>NOT(ISERROR(SEARCH("_",B49)))</formula>
    </cfRule>
    <cfRule type="containsText" dxfId="879" priority="1484" operator="containsText" text="Functional">
      <formula>NOT(ISERROR(SEARCH("Functional",B49)))</formula>
    </cfRule>
    <cfRule type="containsText" dxfId="878" priority="1485" operator="containsText" text="Funcional Transitive Symmetric Reflexive">
      <formula>NOT(ISERROR(SEARCH("Funcional Transitive Symmetric Reflexive",B49)))</formula>
    </cfRule>
    <cfRule type="cellIs" dxfId="877" priority="1486" operator="equal">
      <formula>"VNulo"</formula>
    </cfRule>
  </conditionalFormatting>
  <conditionalFormatting sqref="E50">
    <cfRule type="containsText" dxfId="876" priority="1479" operator="containsText" text="_">
      <formula>NOT(ISERROR(SEARCH("_",E50)))</formula>
    </cfRule>
    <cfRule type="containsText" dxfId="875" priority="1480" operator="containsText" text="Functional">
      <formula>NOT(ISERROR(SEARCH("Functional",E50)))</formula>
    </cfRule>
    <cfRule type="containsText" dxfId="874" priority="1481" operator="containsText" text="Funcional Transitive Symmetric Reflexive">
      <formula>NOT(ISERROR(SEARCH("Funcional Transitive Symmetric Reflexive",E50)))</formula>
    </cfRule>
    <cfRule type="cellIs" dxfId="873" priority="1482" operator="equal">
      <formula>"VNulo"</formula>
    </cfRule>
  </conditionalFormatting>
  <conditionalFormatting sqref="N49">
    <cfRule type="containsText" dxfId="872" priority="1471" operator="containsText" text="_">
      <formula>NOT(ISERROR(SEARCH("_",N49)))</formula>
    </cfRule>
    <cfRule type="containsText" dxfId="871" priority="1472" operator="containsText" text="Functional">
      <formula>NOT(ISERROR(SEARCH("Functional",N49)))</formula>
    </cfRule>
    <cfRule type="containsText" dxfId="870" priority="1473" operator="containsText" text="Funcional Transitive Symmetric Reflexive">
      <formula>NOT(ISERROR(SEARCH("Funcional Transitive Symmetric Reflexive",N49)))</formula>
    </cfRule>
    <cfRule type="cellIs" dxfId="869" priority="1474" operator="equal">
      <formula>"VNulo"</formula>
    </cfRule>
  </conditionalFormatting>
  <conditionalFormatting sqref="D49">
    <cfRule type="containsText" dxfId="868" priority="1467" operator="containsText" text="_">
      <formula>NOT(ISERROR(SEARCH("_",D49)))</formula>
    </cfRule>
    <cfRule type="containsText" dxfId="867" priority="1468" operator="containsText" text="Functional">
      <formula>NOT(ISERROR(SEARCH("Functional",D49)))</formula>
    </cfRule>
    <cfRule type="containsText" dxfId="866" priority="1469" operator="containsText" text="Funcional Transitive Symmetric Reflexive">
      <formula>NOT(ISERROR(SEARCH("Funcional Transitive Symmetric Reflexive",D49)))</formula>
    </cfRule>
    <cfRule type="cellIs" dxfId="865" priority="1470" operator="equal">
      <formula>"VNulo"</formula>
    </cfRule>
  </conditionalFormatting>
  <conditionalFormatting sqref="N50">
    <cfRule type="containsText" dxfId="864" priority="1466" operator="containsText" text="Prop_">
      <formula>NOT(ISERROR(SEARCH("Prop_",N50)))</formula>
    </cfRule>
  </conditionalFormatting>
  <conditionalFormatting sqref="N50">
    <cfRule type="containsText" dxfId="863" priority="1462" operator="containsText" text="_">
      <formula>NOT(ISERROR(SEARCH("_",N50)))</formula>
    </cfRule>
    <cfRule type="containsText" dxfId="862" priority="1463" operator="containsText" text="Functional">
      <formula>NOT(ISERROR(SEARCH("Functional",N50)))</formula>
    </cfRule>
    <cfRule type="containsText" dxfId="861" priority="1464" operator="containsText" text="Funcional Transitive Symmetric Reflexive">
      <formula>NOT(ISERROR(SEARCH("Funcional Transitive Symmetric Reflexive",N50)))</formula>
    </cfRule>
    <cfRule type="cellIs" dxfId="860" priority="1465" operator="equal">
      <formula>"VNulo"</formula>
    </cfRule>
  </conditionalFormatting>
  <conditionalFormatting sqref="N50">
    <cfRule type="cellIs" dxfId="859" priority="1460" operator="equal">
      <formula>"sem"</formula>
    </cfRule>
    <cfRule type="containsText" dxfId="858" priority="1461" operator="containsText" text="ymmetric">
      <formula>NOT(ISERROR(SEARCH("ymmetric",N50)))</formula>
    </cfRule>
  </conditionalFormatting>
  <conditionalFormatting sqref="N50">
    <cfRule type="containsText" dxfId="857" priority="1459" operator="containsText" text="ymmetric">
      <formula>NOT(ISERROR(SEARCH("ymmetric",N50)))</formula>
    </cfRule>
  </conditionalFormatting>
  <conditionalFormatting sqref="N50">
    <cfRule type="containsText" dxfId="856" priority="1455" operator="containsText" text="_">
      <formula>NOT(ISERROR(SEARCH("_",N50)))</formula>
    </cfRule>
    <cfRule type="containsText" dxfId="855" priority="1456" operator="containsText" text="Functional">
      <formula>NOT(ISERROR(SEARCH("Functional",N50)))</formula>
    </cfRule>
    <cfRule type="containsText" dxfId="854" priority="1457" operator="containsText" text="Funcional Transitive Symmetric Reflexive">
      <formula>NOT(ISERROR(SEARCH("Funcional Transitive Symmetric Reflexive",N50)))</formula>
    </cfRule>
    <cfRule type="cellIs" dxfId="853" priority="1458" operator="equal">
      <formula>"VNulo"</formula>
    </cfRule>
  </conditionalFormatting>
  <conditionalFormatting sqref="N50">
    <cfRule type="containsText" dxfId="852" priority="1451" operator="containsText" text="_">
      <formula>NOT(ISERROR(SEARCH("_",N50)))</formula>
    </cfRule>
    <cfRule type="containsText" dxfId="851" priority="1452" operator="containsText" text="Functional">
      <formula>NOT(ISERROR(SEARCH("Functional",N50)))</formula>
    </cfRule>
    <cfRule type="containsText" dxfId="850" priority="1453" operator="containsText" text="Funcional Transitive Symmetric Reflexive">
      <formula>NOT(ISERROR(SEARCH("Funcional Transitive Symmetric Reflexive",N50)))</formula>
    </cfRule>
    <cfRule type="cellIs" dxfId="849" priority="1454" operator="equal">
      <formula>"VNulo"</formula>
    </cfRule>
  </conditionalFormatting>
  <conditionalFormatting sqref="N50">
    <cfRule type="containsText" dxfId="848" priority="1447" operator="containsText" text="_">
      <formula>NOT(ISERROR(SEARCH("_",N50)))</formula>
    </cfRule>
    <cfRule type="containsText" dxfId="847" priority="1448" operator="containsText" text="Functional">
      <formula>NOT(ISERROR(SEARCH("Functional",N50)))</formula>
    </cfRule>
    <cfRule type="containsText" dxfId="846" priority="1449" operator="containsText" text="Funcional Transitive Symmetric Reflexive">
      <formula>NOT(ISERROR(SEARCH("Funcional Transitive Symmetric Reflexive",N50)))</formula>
    </cfRule>
    <cfRule type="cellIs" dxfId="845" priority="1450" operator="equal">
      <formula>"VNulo"</formula>
    </cfRule>
  </conditionalFormatting>
  <conditionalFormatting sqref="P55:XFD56">
    <cfRule type="containsText" dxfId="844" priority="1423" operator="containsText" text="_">
      <formula>NOT(ISERROR(SEARCH("_",P55)))</formula>
    </cfRule>
    <cfRule type="containsText" dxfId="843" priority="1424" operator="containsText" text="Functional">
      <formula>NOT(ISERROR(SEARCH("Functional",P55)))</formula>
    </cfRule>
    <cfRule type="containsText" dxfId="842" priority="1425" operator="containsText" text="Funcional Transitive Symmetric Reflexive">
      <formula>NOT(ISERROR(SEARCH("Funcional Transitive Symmetric Reflexive",P55)))</formula>
    </cfRule>
    <cfRule type="cellIs" dxfId="841" priority="1426" operator="equal">
      <formula>"VNulo"</formula>
    </cfRule>
  </conditionalFormatting>
  <conditionalFormatting sqref="P57:XFD57">
    <cfRule type="containsText" dxfId="840" priority="1419" operator="containsText" text="_">
      <formula>NOT(ISERROR(SEARCH("_",P57)))</formula>
    </cfRule>
    <cfRule type="containsText" dxfId="839" priority="1420" operator="containsText" text="Functional">
      <formula>NOT(ISERROR(SEARCH("Functional",P57)))</formula>
    </cfRule>
    <cfRule type="containsText" dxfId="838" priority="1421" operator="containsText" text="Funcional Transitive Symmetric Reflexive">
      <formula>NOT(ISERROR(SEARCH("Funcional Transitive Symmetric Reflexive",P57)))</formula>
    </cfRule>
    <cfRule type="cellIs" dxfId="837" priority="1422" operator="equal">
      <formula>"VNulo"</formula>
    </cfRule>
  </conditionalFormatting>
  <conditionalFormatting sqref="B55">
    <cfRule type="containsText" dxfId="836" priority="1418" operator="containsText" text="ymmetric">
      <formula>NOT(ISERROR(SEARCH("ymmetric",B55)))</formula>
    </cfRule>
  </conditionalFormatting>
  <conditionalFormatting sqref="B55">
    <cfRule type="containsText" dxfId="835" priority="1414" operator="containsText" text="_">
      <formula>NOT(ISERROR(SEARCH("_",B55)))</formula>
    </cfRule>
    <cfRule type="containsText" dxfId="834" priority="1415" operator="containsText" text="Functional">
      <formula>NOT(ISERROR(SEARCH("Functional",B55)))</formula>
    </cfRule>
    <cfRule type="containsText" dxfId="833" priority="1416" operator="containsText" text="Funcional Transitive Symmetric Reflexive">
      <formula>NOT(ISERROR(SEARCH("Funcional Transitive Symmetric Reflexive",B55)))</formula>
    </cfRule>
    <cfRule type="cellIs" dxfId="832" priority="1417" operator="equal">
      <formula>"VNulo"</formula>
    </cfRule>
  </conditionalFormatting>
  <conditionalFormatting sqref="E55:F55">
    <cfRule type="containsText" dxfId="831" priority="1410" operator="containsText" text="_">
      <formula>NOT(ISERROR(SEARCH("_",E55)))</formula>
    </cfRule>
    <cfRule type="containsText" dxfId="830" priority="1411" operator="containsText" text="Functional">
      <formula>NOT(ISERROR(SEARCH("Functional",E55)))</formula>
    </cfRule>
    <cfRule type="containsText" dxfId="829" priority="1412" operator="containsText" text="Funcional Transitive Symmetric Reflexive">
      <formula>NOT(ISERROR(SEARCH("Funcional Transitive Symmetric Reflexive",E55)))</formula>
    </cfRule>
    <cfRule type="cellIs" dxfId="828" priority="1413" operator="equal">
      <formula>"VNulo"</formula>
    </cfRule>
  </conditionalFormatting>
  <conditionalFormatting sqref="B55">
    <cfRule type="containsText" dxfId="827" priority="1406" operator="containsText" text="_">
      <formula>NOT(ISERROR(SEARCH("_",B55)))</formula>
    </cfRule>
    <cfRule type="containsText" dxfId="826" priority="1407" operator="containsText" text="Functional">
      <formula>NOT(ISERROR(SEARCH("Functional",B55)))</formula>
    </cfRule>
    <cfRule type="containsText" dxfId="825" priority="1408" operator="containsText" text="Funcional Transitive Symmetric Reflexive">
      <formula>NOT(ISERROR(SEARCH("Funcional Transitive Symmetric Reflexive",B55)))</formula>
    </cfRule>
    <cfRule type="cellIs" dxfId="824" priority="1409" operator="equal">
      <formula>"VNulo"</formula>
    </cfRule>
  </conditionalFormatting>
  <conditionalFormatting sqref="B56:B57">
    <cfRule type="containsText" dxfId="823" priority="1402" operator="containsText" text="_">
      <formula>NOT(ISERROR(SEARCH("_",B56)))</formula>
    </cfRule>
    <cfRule type="containsText" dxfId="822" priority="1403" operator="containsText" text="Functional">
      <formula>NOT(ISERROR(SEARCH("Functional",B56)))</formula>
    </cfRule>
    <cfRule type="containsText" dxfId="821" priority="1404" operator="containsText" text="Funcional Transitive Symmetric Reflexive">
      <formula>NOT(ISERROR(SEARCH("Funcional Transitive Symmetric Reflexive",B56)))</formula>
    </cfRule>
    <cfRule type="cellIs" dxfId="820" priority="1405" operator="equal">
      <formula>"VNulo"</formula>
    </cfRule>
  </conditionalFormatting>
  <conditionalFormatting sqref="B55">
    <cfRule type="containsText" dxfId="819" priority="1398" operator="containsText" text="_">
      <formula>NOT(ISERROR(SEARCH("_",B55)))</formula>
    </cfRule>
    <cfRule type="containsText" dxfId="818" priority="1399" operator="containsText" text="Functional">
      <formula>NOT(ISERROR(SEARCH("Functional",B55)))</formula>
    </cfRule>
    <cfRule type="containsText" dxfId="817" priority="1400" operator="containsText" text="Funcional Transitive Symmetric Reflexive">
      <formula>NOT(ISERROR(SEARCH("Funcional Transitive Symmetric Reflexive",B55)))</formula>
    </cfRule>
    <cfRule type="cellIs" dxfId="816" priority="1401" operator="equal">
      <formula>"VNulo"</formula>
    </cfRule>
  </conditionalFormatting>
  <conditionalFormatting sqref="D56:D57">
    <cfRule type="containsText" dxfId="815" priority="1394" operator="containsText" text="_">
      <formula>NOT(ISERROR(SEARCH("_",D56)))</formula>
    </cfRule>
    <cfRule type="containsText" dxfId="814" priority="1395" operator="containsText" text="Functional">
      <formula>NOT(ISERROR(SEARCH("Functional",D56)))</formula>
    </cfRule>
    <cfRule type="containsText" dxfId="813" priority="1396" operator="containsText" text="Funcional Transitive Symmetric Reflexive">
      <formula>NOT(ISERROR(SEARCH("Funcional Transitive Symmetric Reflexive",D56)))</formula>
    </cfRule>
    <cfRule type="cellIs" dxfId="812" priority="1397" operator="equal">
      <formula>"VNulo"</formula>
    </cfRule>
  </conditionalFormatting>
  <conditionalFormatting sqref="N55">
    <cfRule type="containsText" dxfId="811" priority="1390" operator="containsText" text="_">
      <formula>NOT(ISERROR(SEARCH("_",N55)))</formula>
    </cfRule>
    <cfRule type="containsText" dxfId="810" priority="1391" operator="containsText" text="Functional">
      <formula>NOT(ISERROR(SEARCH("Functional",N55)))</formula>
    </cfRule>
    <cfRule type="containsText" dxfId="809" priority="1392" operator="containsText" text="Funcional Transitive Symmetric Reflexive">
      <formula>NOT(ISERROR(SEARCH("Funcional Transitive Symmetric Reflexive",N55)))</formula>
    </cfRule>
    <cfRule type="cellIs" dxfId="808" priority="1393" operator="equal">
      <formula>"VNulo"</formula>
    </cfRule>
  </conditionalFormatting>
  <conditionalFormatting sqref="D55">
    <cfRule type="containsText" dxfId="807" priority="1386" operator="containsText" text="_">
      <formula>NOT(ISERROR(SEARCH("_",D55)))</formula>
    </cfRule>
    <cfRule type="containsText" dxfId="806" priority="1387" operator="containsText" text="Functional">
      <formula>NOT(ISERROR(SEARCH("Functional",D55)))</formula>
    </cfRule>
    <cfRule type="containsText" dxfId="805" priority="1388" operator="containsText" text="Funcional Transitive Symmetric Reflexive">
      <formula>NOT(ISERROR(SEARCH("Funcional Transitive Symmetric Reflexive",D55)))</formula>
    </cfRule>
    <cfRule type="cellIs" dxfId="804" priority="1389" operator="equal">
      <formula>"VNulo"</formula>
    </cfRule>
  </conditionalFormatting>
  <conditionalFormatting sqref="N56">
    <cfRule type="containsText" dxfId="803" priority="1385" operator="containsText" text="Prop_">
      <formula>NOT(ISERROR(SEARCH("Prop_",N56)))</formula>
    </cfRule>
  </conditionalFormatting>
  <conditionalFormatting sqref="N56">
    <cfRule type="containsText" dxfId="802" priority="1381" operator="containsText" text="_">
      <formula>NOT(ISERROR(SEARCH("_",N56)))</formula>
    </cfRule>
    <cfRule type="containsText" dxfId="801" priority="1382" operator="containsText" text="Functional">
      <formula>NOT(ISERROR(SEARCH("Functional",N56)))</formula>
    </cfRule>
    <cfRule type="containsText" dxfId="800" priority="1383" operator="containsText" text="Funcional Transitive Symmetric Reflexive">
      <formula>NOT(ISERROR(SEARCH("Funcional Transitive Symmetric Reflexive",N56)))</formula>
    </cfRule>
    <cfRule type="cellIs" dxfId="799" priority="1384" operator="equal">
      <formula>"VNulo"</formula>
    </cfRule>
  </conditionalFormatting>
  <conditionalFormatting sqref="N56">
    <cfRule type="cellIs" dxfId="798" priority="1379" operator="equal">
      <formula>"sem"</formula>
    </cfRule>
    <cfRule type="containsText" dxfId="797" priority="1380" operator="containsText" text="ymmetric">
      <formula>NOT(ISERROR(SEARCH("ymmetric",N56)))</formula>
    </cfRule>
  </conditionalFormatting>
  <conditionalFormatting sqref="N56">
    <cfRule type="containsText" dxfId="796" priority="1378" operator="containsText" text="ymmetric">
      <formula>NOT(ISERROR(SEARCH("ymmetric",N56)))</formula>
    </cfRule>
  </conditionalFormatting>
  <conditionalFormatting sqref="N56">
    <cfRule type="containsText" dxfId="795" priority="1374" operator="containsText" text="_">
      <formula>NOT(ISERROR(SEARCH("_",N56)))</formula>
    </cfRule>
    <cfRule type="containsText" dxfId="794" priority="1375" operator="containsText" text="Functional">
      <formula>NOT(ISERROR(SEARCH("Functional",N56)))</formula>
    </cfRule>
    <cfRule type="containsText" dxfId="793" priority="1376" operator="containsText" text="Funcional Transitive Symmetric Reflexive">
      <formula>NOT(ISERROR(SEARCH("Funcional Transitive Symmetric Reflexive",N56)))</formula>
    </cfRule>
    <cfRule type="cellIs" dxfId="792" priority="1377" operator="equal">
      <formula>"VNulo"</formula>
    </cfRule>
  </conditionalFormatting>
  <conditionalFormatting sqref="N56">
    <cfRule type="containsText" dxfId="791" priority="1370" operator="containsText" text="_">
      <formula>NOT(ISERROR(SEARCH("_",N56)))</formula>
    </cfRule>
    <cfRule type="containsText" dxfId="790" priority="1371" operator="containsText" text="Functional">
      <formula>NOT(ISERROR(SEARCH("Functional",N56)))</formula>
    </cfRule>
    <cfRule type="containsText" dxfId="789" priority="1372" operator="containsText" text="Funcional Transitive Symmetric Reflexive">
      <formula>NOT(ISERROR(SEARCH("Funcional Transitive Symmetric Reflexive",N56)))</formula>
    </cfRule>
    <cfRule type="cellIs" dxfId="788" priority="1373" operator="equal">
      <formula>"VNulo"</formula>
    </cfRule>
  </conditionalFormatting>
  <conditionalFormatting sqref="N56">
    <cfRule type="containsText" dxfId="787" priority="1366" operator="containsText" text="_">
      <formula>NOT(ISERROR(SEARCH("_",N56)))</formula>
    </cfRule>
    <cfRule type="containsText" dxfId="786" priority="1367" operator="containsText" text="Functional">
      <formula>NOT(ISERROR(SEARCH("Functional",N56)))</formula>
    </cfRule>
    <cfRule type="containsText" dxfId="785" priority="1368" operator="containsText" text="Funcional Transitive Symmetric Reflexive">
      <formula>NOT(ISERROR(SEARCH("Funcional Transitive Symmetric Reflexive",N56)))</formula>
    </cfRule>
    <cfRule type="cellIs" dxfId="784" priority="1369" operator="equal">
      <formula>"VNulo"</formula>
    </cfRule>
  </conditionalFormatting>
  <conditionalFormatting sqref="N57">
    <cfRule type="containsText" dxfId="783" priority="1365" operator="containsText" text="Prop_">
      <formula>NOT(ISERROR(SEARCH("Prop_",N57)))</formula>
    </cfRule>
  </conditionalFormatting>
  <conditionalFormatting sqref="N57">
    <cfRule type="containsText" dxfId="782" priority="1361" operator="containsText" text="_">
      <formula>NOT(ISERROR(SEARCH("_",N57)))</formula>
    </cfRule>
    <cfRule type="containsText" dxfId="781" priority="1362" operator="containsText" text="Functional">
      <formula>NOT(ISERROR(SEARCH("Functional",N57)))</formula>
    </cfRule>
    <cfRule type="containsText" dxfId="780" priority="1363" operator="containsText" text="Funcional Transitive Symmetric Reflexive">
      <formula>NOT(ISERROR(SEARCH("Funcional Transitive Symmetric Reflexive",N57)))</formula>
    </cfRule>
    <cfRule type="cellIs" dxfId="779" priority="1364" operator="equal">
      <formula>"VNulo"</formula>
    </cfRule>
  </conditionalFormatting>
  <conditionalFormatting sqref="N57">
    <cfRule type="cellIs" dxfId="778" priority="1359" operator="equal">
      <formula>"sem"</formula>
    </cfRule>
    <cfRule type="containsText" dxfId="777" priority="1360" operator="containsText" text="ymmetric">
      <formula>NOT(ISERROR(SEARCH("ymmetric",N57)))</formula>
    </cfRule>
  </conditionalFormatting>
  <conditionalFormatting sqref="N57">
    <cfRule type="containsText" dxfId="776" priority="1358" operator="containsText" text="ymmetric">
      <formula>NOT(ISERROR(SEARCH("ymmetric",N57)))</formula>
    </cfRule>
  </conditionalFormatting>
  <conditionalFormatting sqref="N57">
    <cfRule type="containsText" dxfId="775" priority="1354" operator="containsText" text="_">
      <formula>NOT(ISERROR(SEARCH("_",N57)))</formula>
    </cfRule>
    <cfRule type="containsText" dxfId="774" priority="1355" operator="containsText" text="Functional">
      <formula>NOT(ISERROR(SEARCH("Functional",N57)))</formula>
    </cfRule>
    <cfRule type="containsText" dxfId="773" priority="1356" operator="containsText" text="Funcional Transitive Symmetric Reflexive">
      <formula>NOT(ISERROR(SEARCH("Funcional Transitive Symmetric Reflexive",N57)))</formula>
    </cfRule>
    <cfRule type="cellIs" dxfId="772" priority="1357" operator="equal">
      <formula>"VNulo"</formula>
    </cfRule>
  </conditionalFormatting>
  <conditionalFormatting sqref="N57">
    <cfRule type="containsText" dxfId="771" priority="1350" operator="containsText" text="_">
      <formula>NOT(ISERROR(SEARCH("_",N57)))</formula>
    </cfRule>
    <cfRule type="containsText" dxfId="770" priority="1351" operator="containsText" text="Functional">
      <formula>NOT(ISERROR(SEARCH("Functional",N57)))</formula>
    </cfRule>
    <cfRule type="containsText" dxfId="769" priority="1352" operator="containsText" text="Funcional Transitive Symmetric Reflexive">
      <formula>NOT(ISERROR(SEARCH("Funcional Transitive Symmetric Reflexive",N57)))</formula>
    </cfRule>
    <cfRule type="cellIs" dxfId="768" priority="1353" operator="equal">
      <formula>"VNulo"</formula>
    </cfRule>
  </conditionalFormatting>
  <conditionalFormatting sqref="N57">
    <cfRule type="containsText" dxfId="767" priority="1346" operator="containsText" text="_">
      <formula>NOT(ISERROR(SEARCH("_",N57)))</formula>
    </cfRule>
    <cfRule type="containsText" dxfId="766" priority="1347" operator="containsText" text="Functional">
      <formula>NOT(ISERROR(SEARCH("Functional",N57)))</formula>
    </cfRule>
    <cfRule type="containsText" dxfId="765" priority="1348" operator="containsText" text="Funcional Transitive Symmetric Reflexive">
      <formula>NOT(ISERROR(SEARCH("Funcional Transitive Symmetric Reflexive",N57)))</formula>
    </cfRule>
    <cfRule type="cellIs" dxfId="764" priority="1349" operator="equal">
      <formula>"VNulo"</formula>
    </cfRule>
  </conditionalFormatting>
  <conditionalFormatting sqref="I56:I57">
    <cfRule type="containsText" dxfId="763" priority="1338" operator="containsText" text="_">
      <formula>NOT(ISERROR(SEARCH("_",I56)))</formula>
    </cfRule>
    <cfRule type="containsText" dxfId="762" priority="1339" operator="containsText" text="Functional">
      <formula>NOT(ISERROR(SEARCH("Functional",I56)))</formula>
    </cfRule>
    <cfRule type="containsText" dxfId="761" priority="1340" operator="containsText" text="Funcional Transitive Symmetric Reflexive">
      <formula>NOT(ISERROR(SEARCH("Funcional Transitive Symmetric Reflexive",I56)))</formula>
    </cfRule>
    <cfRule type="cellIs" dxfId="760" priority="1341" operator="equal">
      <formula>"VNulo"</formula>
    </cfRule>
  </conditionalFormatting>
  <conditionalFormatting sqref="O1">
    <cfRule type="containsText" dxfId="759" priority="1330" operator="containsText" text="_">
      <formula>NOT(ISERROR(SEARCH("_",O1)))</formula>
    </cfRule>
    <cfRule type="containsText" dxfId="758" priority="1331" operator="containsText" text="Functional">
      <formula>NOT(ISERROR(SEARCH("Functional",O1)))</formula>
    </cfRule>
    <cfRule type="containsText" dxfId="757" priority="1332" operator="containsText" text="Funcional Transitive Symmetric Reflexive">
      <formula>NOT(ISERROR(SEARCH("Funcional Transitive Symmetric Reflexive",O1)))</formula>
    </cfRule>
    <cfRule type="cellIs" dxfId="756" priority="1333" operator="equal">
      <formula>"VNulo"</formula>
    </cfRule>
  </conditionalFormatting>
  <conditionalFormatting sqref="P40:XFD40">
    <cfRule type="containsText" dxfId="755" priority="1215" operator="containsText" text="_">
      <formula>NOT(ISERROR(SEARCH("_",P40)))</formula>
    </cfRule>
    <cfRule type="containsText" dxfId="754" priority="1216" operator="containsText" text="Functional">
      <formula>NOT(ISERROR(SEARCH("Functional",P40)))</formula>
    </cfRule>
    <cfRule type="containsText" dxfId="753" priority="1217" operator="containsText" text="Funcional Transitive Symmetric Reflexive">
      <formula>NOT(ISERROR(SEARCH("Funcional Transitive Symmetric Reflexive",P40)))</formula>
    </cfRule>
    <cfRule type="cellIs" dxfId="752" priority="1218" operator="equal">
      <formula>"VNulo"</formula>
    </cfRule>
  </conditionalFormatting>
  <conditionalFormatting sqref="E40:F40">
    <cfRule type="containsText" dxfId="751" priority="1211" operator="containsText" text="_">
      <formula>NOT(ISERROR(SEARCH("_",E40)))</formula>
    </cfRule>
    <cfRule type="containsText" dxfId="750" priority="1212" operator="containsText" text="Functional">
      <formula>NOT(ISERROR(SEARCH("Functional",E40)))</formula>
    </cfRule>
    <cfRule type="containsText" dxfId="749" priority="1213" operator="containsText" text="Funcional Transitive Symmetric Reflexive">
      <formula>NOT(ISERROR(SEARCH("Funcional Transitive Symmetric Reflexive",E40)))</formula>
    </cfRule>
    <cfRule type="cellIs" dxfId="748" priority="1214" operator="equal">
      <formula>"VNulo"</formula>
    </cfRule>
  </conditionalFormatting>
  <conditionalFormatting sqref="B40">
    <cfRule type="containsText" dxfId="747" priority="1206" operator="containsText" text="ymmetric">
      <formula>NOT(ISERROR(SEARCH("ymmetric",B40)))</formula>
    </cfRule>
  </conditionalFormatting>
  <conditionalFormatting sqref="B40">
    <cfRule type="containsText" dxfId="746" priority="1202" operator="containsText" text="_">
      <formula>NOT(ISERROR(SEARCH("_",B40)))</formula>
    </cfRule>
    <cfRule type="containsText" dxfId="745" priority="1203" operator="containsText" text="Functional">
      <formula>NOT(ISERROR(SEARCH("Functional",B40)))</formula>
    </cfRule>
    <cfRule type="containsText" dxfId="744" priority="1204" operator="containsText" text="Funcional Transitive Symmetric Reflexive">
      <formula>NOT(ISERROR(SEARCH("Funcional Transitive Symmetric Reflexive",B40)))</formula>
    </cfRule>
    <cfRule type="cellIs" dxfId="743" priority="1205" operator="equal">
      <formula>"VNulo"</formula>
    </cfRule>
  </conditionalFormatting>
  <conditionalFormatting sqref="B40">
    <cfRule type="containsText" dxfId="742" priority="1198" operator="containsText" text="_">
      <formula>NOT(ISERROR(SEARCH("_",B40)))</formula>
    </cfRule>
    <cfRule type="containsText" dxfId="741" priority="1199" operator="containsText" text="Functional">
      <formula>NOT(ISERROR(SEARCH("Functional",B40)))</formula>
    </cfRule>
    <cfRule type="containsText" dxfId="740" priority="1200" operator="containsText" text="Funcional Transitive Symmetric Reflexive">
      <formula>NOT(ISERROR(SEARCH("Funcional Transitive Symmetric Reflexive",B40)))</formula>
    </cfRule>
    <cfRule type="cellIs" dxfId="739" priority="1201" operator="equal">
      <formula>"VNulo"</formula>
    </cfRule>
  </conditionalFormatting>
  <conditionalFormatting sqref="C40">
    <cfRule type="containsText" dxfId="738" priority="1197" operator="containsText" text="Prop_">
      <formula>NOT(ISERROR(SEARCH("Prop_",C40)))</formula>
    </cfRule>
  </conditionalFormatting>
  <conditionalFormatting sqref="C40">
    <cfRule type="cellIs" dxfId="737" priority="1195" operator="equal">
      <formula>"sem"</formula>
    </cfRule>
    <cfRule type="containsText" dxfId="736" priority="1196" operator="containsText" text="ymmetric">
      <formula>NOT(ISERROR(SEARCH("ymmetric",C40)))</formula>
    </cfRule>
  </conditionalFormatting>
  <conditionalFormatting sqref="C40">
    <cfRule type="containsText" dxfId="735" priority="1194" operator="containsText" text="ymmetric">
      <formula>NOT(ISERROR(SEARCH("ymmetric",C40)))</formula>
    </cfRule>
  </conditionalFormatting>
  <conditionalFormatting sqref="C40">
    <cfRule type="containsText" dxfId="734" priority="1186" operator="containsText" text="_">
      <formula>NOT(ISERROR(SEARCH("_",C40)))</formula>
    </cfRule>
    <cfRule type="containsText" dxfId="733" priority="1187" operator="containsText" text="Functional">
      <formula>NOT(ISERROR(SEARCH("Functional",C40)))</formula>
    </cfRule>
    <cfRule type="containsText" dxfId="732" priority="1188" operator="containsText" text="Funcional Transitive Symmetric Reflexive">
      <formula>NOT(ISERROR(SEARCH("Funcional Transitive Symmetric Reflexive",C40)))</formula>
    </cfRule>
    <cfRule type="cellIs" dxfId="731" priority="1189" operator="equal">
      <formula>"VNulo"</formula>
    </cfRule>
  </conditionalFormatting>
  <conditionalFormatting sqref="C40">
    <cfRule type="containsText" dxfId="730" priority="1176" operator="containsText" text="Prop_">
      <formula>NOT(ISERROR(SEARCH("Prop_",C40)))</formula>
    </cfRule>
  </conditionalFormatting>
  <conditionalFormatting sqref="C40">
    <cfRule type="containsText" dxfId="729" priority="1172" operator="containsText" text="_">
      <formula>NOT(ISERROR(SEARCH("_",C40)))</formula>
    </cfRule>
    <cfRule type="containsText" dxfId="728" priority="1173" operator="containsText" text="Functional">
      <formula>NOT(ISERROR(SEARCH("Functional",C40)))</formula>
    </cfRule>
    <cfRule type="containsText" dxfId="727" priority="1174" operator="containsText" text="Funcional Transitive Symmetric Reflexive">
      <formula>NOT(ISERROR(SEARCH("Funcional Transitive Symmetric Reflexive",C40)))</formula>
    </cfRule>
    <cfRule type="cellIs" dxfId="726" priority="1175" operator="equal">
      <formula>"VNulo"</formula>
    </cfRule>
  </conditionalFormatting>
  <conditionalFormatting sqref="C40">
    <cfRule type="cellIs" dxfId="725" priority="1170" operator="equal">
      <formula>"sem"</formula>
    </cfRule>
    <cfRule type="containsText" dxfId="724" priority="1171" operator="containsText" text="ymmetric">
      <formula>NOT(ISERROR(SEARCH("ymmetric",C40)))</formula>
    </cfRule>
  </conditionalFormatting>
  <conditionalFormatting sqref="C40">
    <cfRule type="containsText" dxfId="723" priority="1169" operator="containsText" text="ymmetric">
      <formula>NOT(ISERROR(SEARCH("ymmetric",C40)))</formula>
    </cfRule>
  </conditionalFormatting>
  <conditionalFormatting sqref="N40">
    <cfRule type="containsText" dxfId="722" priority="1168" operator="containsText" text="Prop_">
      <formula>NOT(ISERROR(SEARCH("Prop_",N40)))</formula>
    </cfRule>
  </conditionalFormatting>
  <conditionalFormatting sqref="N40">
    <cfRule type="containsText" dxfId="721" priority="1164" operator="containsText" text="_">
      <formula>NOT(ISERROR(SEARCH("_",N40)))</formula>
    </cfRule>
    <cfRule type="containsText" dxfId="720" priority="1165" operator="containsText" text="Functional">
      <formula>NOT(ISERROR(SEARCH("Functional",N40)))</formula>
    </cfRule>
    <cfRule type="containsText" dxfId="719" priority="1166" operator="containsText" text="Funcional Transitive Symmetric Reflexive">
      <formula>NOT(ISERROR(SEARCH("Funcional Transitive Symmetric Reflexive",N40)))</formula>
    </cfRule>
    <cfRule type="cellIs" dxfId="718" priority="1167" operator="equal">
      <formula>"VNulo"</formula>
    </cfRule>
  </conditionalFormatting>
  <conditionalFormatting sqref="N40">
    <cfRule type="cellIs" dxfId="717" priority="1162" operator="equal">
      <formula>"sem"</formula>
    </cfRule>
    <cfRule type="containsText" dxfId="716" priority="1163" operator="containsText" text="ymmetric">
      <formula>NOT(ISERROR(SEARCH("ymmetric",N40)))</formula>
    </cfRule>
  </conditionalFormatting>
  <conditionalFormatting sqref="N40">
    <cfRule type="containsText" dxfId="715" priority="1161" operator="containsText" text="ymmetric">
      <formula>NOT(ISERROR(SEARCH("ymmetric",N40)))</formula>
    </cfRule>
  </conditionalFormatting>
  <conditionalFormatting sqref="D40">
    <cfRule type="containsText" dxfId="714" priority="1157" operator="containsText" text="_">
      <formula>NOT(ISERROR(SEARCH("_",D40)))</formula>
    </cfRule>
    <cfRule type="containsText" dxfId="713" priority="1158" operator="containsText" text="Functional">
      <formula>NOT(ISERROR(SEARCH("Functional",D40)))</formula>
    </cfRule>
    <cfRule type="containsText" dxfId="712" priority="1159" operator="containsText" text="Funcional Transitive Symmetric Reflexive">
      <formula>NOT(ISERROR(SEARCH("Funcional Transitive Symmetric Reflexive",D40)))</formula>
    </cfRule>
    <cfRule type="cellIs" dxfId="711" priority="1160" operator="equal">
      <formula>"VNulo"</formula>
    </cfRule>
  </conditionalFormatting>
  <conditionalFormatting sqref="G58:M58">
    <cfRule type="containsText" dxfId="710" priority="1153" operator="containsText" text="_">
      <formula>NOT(ISERROR(SEARCH("_",G58)))</formula>
    </cfRule>
    <cfRule type="containsText" dxfId="709" priority="1154" operator="containsText" text="Functional">
      <formula>NOT(ISERROR(SEARCH("Functional",G58)))</formula>
    </cfRule>
    <cfRule type="containsText" dxfId="708" priority="1155" operator="containsText" text="Funcional Transitive Symmetric Reflexive">
      <formula>NOT(ISERROR(SEARCH("Funcional Transitive Symmetric Reflexive",G58)))</formula>
    </cfRule>
    <cfRule type="cellIs" dxfId="707" priority="1156" operator="equal">
      <formula>"VNulo"</formula>
    </cfRule>
  </conditionalFormatting>
  <conditionalFormatting sqref="P61:XFD61">
    <cfRule type="containsText" dxfId="706" priority="1145" operator="containsText" text="_">
      <formula>NOT(ISERROR(SEARCH("_",P61)))</formula>
    </cfRule>
    <cfRule type="containsText" dxfId="705" priority="1146" operator="containsText" text="Functional">
      <formula>NOT(ISERROR(SEARCH("Functional",P61)))</formula>
    </cfRule>
    <cfRule type="containsText" dxfId="704" priority="1147" operator="containsText" text="Funcional Transitive Symmetric Reflexive">
      <formula>NOT(ISERROR(SEARCH("Funcional Transitive Symmetric Reflexive",P61)))</formula>
    </cfRule>
    <cfRule type="cellIs" dxfId="703" priority="1148" operator="equal">
      <formula>"VNulo"</formula>
    </cfRule>
  </conditionalFormatting>
  <conditionalFormatting sqref="E58:F58">
    <cfRule type="containsText" dxfId="702" priority="1136" operator="containsText" text="_">
      <formula>NOT(ISERROR(SEARCH("_",E58)))</formula>
    </cfRule>
    <cfRule type="containsText" dxfId="701" priority="1137" operator="containsText" text="Functional">
      <formula>NOT(ISERROR(SEARCH("Functional",E58)))</formula>
    </cfRule>
    <cfRule type="containsText" dxfId="700" priority="1138" operator="containsText" text="Funcional Transitive Symmetric Reflexive">
      <formula>NOT(ISERROR(SEARCH("Funcional Transitive Symmetric Reflexive",E58)))</formula>
    </cfRule>
    <cfRule type="cellIs" dxfId="699" priority="1139" operator="equal">
      <formula>"VNulo"</formula>
    </cfRule>
  </conditionalFormatting>
  <conditionalFormatting sqref="N58">
    <cfRule type="containsText" dxfId="698" priority="1116" operator="containsText" text="_">
      <formula>NOT(ISERROR(SEARCH("_",N58)))</formula>
    </cfRule>
    <cfRule type="containsText" dxfId="697" priority="1117" operator="containsText" text="Functional">
      <formula>NOT(ISERROR(SEARCH("Functional",N58)))</formula>
    </cfRule>
    <cfRule type="containsText" dxfId="696" priority="1118" operator="containsText" text="Funcional Transitive Symmetric Reflexive">
      <formula>NOT(ISERROR(SEARCH("Funcional Transitive Symmetric Reflexive",N58)))</formula>
    </cfRule>
    <cfRule type="cellIs" dxfId="695" priority="1119" operator="equal">
      <formula>"VNulo"</formula>
    </cfRule>
  </conditionalFormatting>
  <conditionalFormatting sqref="D58">
    <cfRule type="containsText" dxfId="694" priority="1112" operator="containsText" text="_">
      <formula>NOT(ISERROR(SEARCH("_",D58)))</formula>
    </cfRule>
    <cfRule type="containsText" dxfId="693" priority="1113" operator="containsText" text="Functional">
      <formula>NOT(ISERROR(SEARCH("Functional",D58)))</formula>
    </cfRule>
    <cfRule type="containsText" dxfId="692" priority="1114" operator="containsText" text="Funcional Transitive Symmetric Reflexive">
      <formula>NOT(ISERROR(SEARCH("Funcional Transitive Symmetric Reflexive",D58)))</formula>
    </cfRule>
    <cfRule type="cellIs" dxfId="691" priority="1115" operator="equal">
      <formula>"VNulo"</formula>
    </cfRule>
  </conditionalFormatting>
  <conditionalFormatting sqref="B58">
    <cfRule type="containsText" dxfId="690" priority="1067" operator="containsText" text="ymmetric">
      <formula>NOT(ISERROR(SEARCH("ymmetric",B58)))</formula>
    </cfRule>
  </conditionalFormatting>
  <conditionalFormatting sqref="B58">
    <cfRule type="containsText" dxfId="689" priority="1063" operator="containsText" text="_">
      <formula>NOT(ISERROR(SEARCH("_",B58)))</formula>
    </cfRule>
    <cfRule type="containsText" dxfId="688" priority="1064" operator="containsText" text="Functional">
      <formula>NOT(ISERROR(SEARCH("Functional",B58)))</formula>
    </cfRule>
    <cfRule type="containsText" dxfId="687" priority="1065" operator="containsText" text="Funcional Transitive Symmetric Reflexive">
      <formula>NOT(ISERROR(SEARCH("Funcional Transitive Symmetric Reflexive",B58)))</formula>
    </cfRule>
    <cfRule type="cellIs" dxfId="686" priority="1066" operator="equal">
      <formula>"VNulo"</formula>
    </cfRule>
  </conditionalFormatting>
  <conditionalFormatting sqref="B58">
    <cfRule type="containsText" dxfId="685" priority="1059" operator="containsText" text="_">
      <formula>NOT(ISERROR(SEARCH("_",B58)))</formula>
    </cfRule>
    <cfRule type="containsText" dxfId="684" priority="1060" operator="containsText" text="Functional">
      <formula>NOT(ISERROR(SEARCH("Functional",B58)))</formula>
    </cfRule>
    <cfRule type="containsText" dxfId="683" priority="1061" operator="containsText" text="Funcional Transitive Symmetric Reflexive">
      <formula>NOT(ISERROR(SEARCH("Funcional Transitive Symmetric Reflexive",B58)))</formula>
    </cfRule>
    <cfRule type="cellIs" dxfId="682" priority="1062" operator="equal">
      <formula>"VNulo"</formula>
    </cfRule>
  </conditionalFormatting>
  <conditionalFormatting sqref="B58">
    <cfRule type="containsText" dxfId="681" priority="1055" operator="containsText" text="_">
      <formula>NOT(ISERROR(SEARCH("_",B58)))</formula>
    </cfRule>
    <cfRule type="containsText" dxfId="680" priority="1056" operator="containsText" text="Functional">
      <formula>NOT(ISERROR(SEARCH("Functional",B58)))</formula>
    </cfRule>
    <cfRule type="containsText" dxfId="679" priority="1057" operator="containsText" text="Funcional Transitive Symmetric Reflexive">
      <formula>NOT(ISERROR(SEARCH("Funcional Transitive Symmetric Reflexive",B58)))</formula>
    </cfRule>
    <cfRule type="cellIs" dxfId="678" priority="1058" operator="equal">
      <formula>"VNulo"</formula>
    </cfRule>
  </conditionalFormatting>
  <conditionalFormatting sqref="F62:H63 J62:M63">
    <cfRule type="containsText" dxfId="677" priority="1051" operator="containsText" text="_">
      <formula>NOT(ISERROR(SEARCH("_",F62)))</formula>
    </cfRule>
    <cfRule type="containsText" dxfId="676" priority="1052" operator="containsText" text="Functional">
      <formula>NOT(ISERROR(SEARCH("Functional",F62)))</formula>
    </cfRule>
    <cfRule type="containsText" dxfId="675" priority="1053" operator="containsText" text="Funcional Transitive Symmetric Reflexive">
      <formula>NOT(ISERROR(SEARCH("Funcional Transitive Symmetric Reflexive",F62)))</formula>
    </cfRule>
    <cfRule type="cellIs" dxfId="674" priority="1054" operator="equal">
      <formula>"VNulo"</formula>
    </cfRule>
  </conditionalFormatting>
  <conditionalFormatting sqref="P62:XFD62">
    <cfRule type="containsText" dxfId="673" priority="1047" operator="containsText" text="_">
      <formula>NOT(ISERROR(SEARCH("_",P62)))</formula>
    </cfRule>
    <cfRule type="containsText" dxfId="672" priority="1048" operator="containsText" text="Functional">
      <formula>NOT(ISERROR(SEARCH("Functional",P62)))</formula>
    </cfRule>
    <cfRule type="containsText" dxfId="671" priority="1049" operator="containsText" text="Funcional Transitive Symmetric Reflexive">
      <formula>NOT(ISERROR(SEARCH("Funcional Transitive Symmetric Reflexive",P62)))</formula>
    </cfRule>
    <cfRule type="cellIs" dxfId="670" priority="1050" operator="equal">
      <formula>"VNulo"</formula>
    </cfRule>
  </conditionalFormatting>
  <conditionalFormatting sqref="P63:XFD63">
    <cfRule type="containsText" dxfId="669" priority="1043" operator="containsText" text="_">
      <formula>NOT(ISERROR(SEARCH("_",P63)))</formula>
    </cfRule>
    <cfRule type="containsText" dxfId="668" priority="1044" operator="containsText" text="Functional">
      <formula>NOT(ISERROR(SEARCH("Functional",P63)))</formula>
    </cfRule>
    <cfRule type="containsText" dxfId="667" priority="1045" operator="containsText" text="Funcional Transitive Symmetric Reflexive">
      <formula>NOT(ISERROR(SEARCH("Funcional Transitive Symmetric Reflexive",P63)))</formula>
    </cfRule>
    <cfRule type="cellIs" dxfId="666" priority="1046" operator="equal">
      <formula>"VNulo"</formula>
    </cfRule>
  </conditionalFormatting>
  <conditionalFormatting sqref="F64:H65 J64:M65">
    <cfRule type="containsText" dxfId="665" priority="991" operator="containsText" text="_">
      <formula>NOT(ISERROR(SEARCH("_",F64)))</formula>
    </cfRule>
    <cfRule type="containsText" dxfId="664" priority="992" operator="containsText" text="Functional">
      <formula>NOT(ISERROR(SEARCH("Functional",F64)))</formula>
    </cfRule>
    <cfRule type="containsText" dxfId="663" priority="993" operator="containsText" text="Funcional Transitive Symmetric Reflexive">
      <formula>NOT(ISERROR(SEARCH("Funcional Transitive Symmetric Reflexive",F64)))</formula>
    </cfRule>
    <cfRule type="cellIs" dxfId="662" priority="994" operator="equal">
      <formula>"VNulo"</formula>
    </cfRule>
  </conditionalFormatting>
  <conditionalFormatting sqref="P64:XFD64">
    <cfRule type="containsText" dxfId="661" priority="987" operator="containsText" text="_">
      <formula>NOT(ISERROR(SEARCH("_",P64)))</formula>
    </cfRule>
    <cfRule type="containsText" dxfId="660" priority="988" operator="containsText" text="Functional">
      <formula>NOT(ISERROR(SEARCH("Functional",P64)))</formula>
    </cfRule>
    <cfRule type="containsText" dxfId="659" priority="989" operator="containsText" text="Funcional Transitive Symmetric Reflexive">
      <formula>NOT(ISERROR(SEARCH("Funcional Transitive Symmetric Reflexive",P64)))</formula>
    </cfRule>
    <cfRule type="cellIs" dxfId="658" priority="990" operator="equal">
      <formula>"VNulo"</formula>
    </cfRule>
  </conditionalFormatting>
  <conditionalFormatting sqref="P65:XFD65">
    <cfRule type="containsText" dxfId="657" priority="983" operator="containsText" text="_">
      <formula>NOT(ISERROR(SEARCH("_",P65)))</formula>
    </cfRule>
    <cfRule type="containsText" dxfId="656" priority="984" operator="containsText" text="Functional">
      <formula>NOT(ISERROR(SEARCH("Functional",P65)))</formula>
    </cfRule>
    <cfRule type="containsText" dxfId="655" priority="985" operator="containsText" text="Funcional Transitive Symmetric Reflexive">
      <formula>NOT(ISERROR(SEARCH("Funcional Transitive Symmetric Reflexive",P65)))</formula>
    </cfRule>
    <cfRule type="cellIs" dxfId="654" priority="986" operator="equal">
      <formula>"VNulo"</formula>
    </cfRule>
  </conditionalFormatting>
  <conditionalFormatting sqref="P54:XFD54">
    <cfRule type="containsText" dxfId="653" priority="794" operator="containsText" text="_">
      <formula>NOT(ISERROR(SEARCH("_",P54)))</formula>
    </cfRule>
    <cfRule type="containsText" dxfId="652" priority="795" operator="containsText" text="Functional">
      <formula>NOT(ISERROR(SEARCH("Functional",P54)))</formula>
    </cfRule>
    <cfRule type="containsText" dxfId="651" priority="796" operator="containsText" text="Funcional Transitive Symmetric Reflexive">
      <formula>NOT(ISERROR(SEARCH("Funcional Transitive Symmetric Reflexive",P54)))</formula>
    </cfRule>
    <cfRule type="cellIs" dxfId="650" priority="797" operator="equal">
      <formula>"VNulo"</formula>
    </cfRule>
  </conditionalFormatting>
  <conditionalFormatting sqref="P53:XFD53">
    <cfRule type="containsText" dxfId="649" priority="790" operator="containsText" text="_">
      <formula>NOT(ISERROR(SEARCH("_",P53)))</formula>
    </cfRule>
    <cfRule type="containsText" dxfId="648" priority="791" operator="containsText" text="Functional">
      <formula>NOT(ISERROR(SEARCH("Functional",P53)))</formula>
    </cfRule>
    <cfRule type="containsText" dxfId="647" priority="792" operator="containsText" text="Funcional Transitive Symmetric Reflexive">
      <formula>NOT(ISERROR(SEARCH("Funcional Transitive Symmetric Reflexive",P53)))</formula>
    </cfRule>
    <cfRule type="cellIs" dxfId="646" priority="793" operator="equal">
      <formula>"VNulo"</formula>
    </cfRule>
  </conditionalFormatting>
  <conditionalFormatting sqref="P52:XFD52">
    <cfRule type="containsText" dxfId="645" priority="786" operator="containsText" text="_">
      <formula>NOT(ISERROR(SEARCH("_",P52)))</formula>
    </cfRule>
    <cfRule type="containsText" dxfId="644" priority="787" operator="containsText" text="Functional">
      <formula>NOT(ISERROR(SEARCH("Functional",P52)))</formula>
    </cfRule>
    <cfRule type="containsText" dxfId="643" priority="788" operator="containsText" text="Funcional Transitive Symmetric Reflexive">
      <formula>NOT(ISERROR(SEARCH("Funcional Transitive Symmetric Reflexive",P52)))</formula>
    </cfRule>
    <cfRule type="cellIs" dxfId="642" priority="789" operator="equal">
      <formula>"VNulo"</formula>
    </cfRule>
  </conditionalFormatting>
  <conditionalFormatting sqref="P51:XFD51">
    <cfRule type="containsText" dxfId="641" priority="782" operator="containsText" text="_">
      <formula>NOT(ISERROR(SEARCH("_",P51)))</formula>
    </cfRule>
    <cfRule type="containsText" dxfId="640" priority="783" operator="containsText" text="Functional">
      <formula>NOT(ISERROR(SEARCH("Functional",P51)))</formula>
    </cfRule>
    <cfRule type="containsText" dxfId="639" priority="784" operator="containsText" text="Funcional Transitive Symmetric Reflexive">
      <formula>NOT(ISERROR(SEARCH("Funcional Transitive Symmetric Reflexive",P51)))</formula>
    </cfRule>
    <cfRule type="cellIs" dxfId="638" priority="785" operator="equal">
      <formula>"VNulo"</formula>
    </cfRule>
  </conditionalFormatting>
  <conditionalFormatting sqref="N60:N65">
    <cfRule type="containsText" dxfId="637" priority="701" operator="containsText" text="Prop_">
      <formula>NOT(ISERROR(SEARCH("Prop_",N60)))</formula>
    </cfRule>
  </conditionalFormatting>
  <conditionalFormatting sqref="N60:N65">
    <cfRule type="containsText" dxfId="636" priority="697" operator="containsText" text="_">
      <formula>NOT(ISERROR(SEARCH("_",N60)))</formula>
    </cfRule>
    <cfRule type="containsText" dxfId="635" priority="698" operator="containsText" text="Functional">
      <formula>NOT(ISERROR(SEARCH("Functional",N60)))</formula>
    </cfRule>
    <cfRule type="containsText" dxfId="634" priority="699" operator="containsText" text="Funcional Transitive Symmetric Reflexive">
      <formula>NOT(ISERROR(SEARCH("Funcional Transitive Symmetric Reflexive",N60)))</formula>
    </cfRule>
    <cfRule type="cellIs" dxfId="633" priority="700" operator="equal">
      <formula>"VNulo"</formula>
    </cfRule>
  </conditionalFormatting>
  <conditionalFormatting sqref="N60:N65">
    <cfRule type="cellIs" dxfId="632" priority="695" operator="equal">
      <formula>"sem"</formula>
    </cfRule>
    <cfRule type="containsText" dxfId="631" priority="696" operator="containsText" text="ymmetric">
      <formula>NOT(ISERROR(SEARCH("ymmetric",N60)))</formula>
    </cfRule>
  </conditionalFormatting>
  <conditionalFormatting sqref="N60:N65">
    <cfRule type="containsText" dxfId="630" priority="694" operator="containsText" text="ymmetric">
      <formula>NOT(ISERROR(SEARCH("ymmetric",N60)))</formula>
    </cfRule>
  </conditionalFormatting>
  <conditionalFormatting sqref="N60:N65">
    <cfRule type="containsText" dxfId="629" priority="690" operator="containsText" text="_">
      <formula>NOT(ISERROR(SEARCH("_",N60)))</formula>
    </cfRule>
    <cfRule type="containsText" dxfId="628" priority="691" operator="containsText" text="Functional">
      <formula>NOT(ISERROR(SEARCH("Functional",N60)))</formula>
    </cfRule>
    <cfRule type="containsText" dxfId="627" priority="692" operator="containsText" text="Funcional Transitive Symmetric Reflexive">
      <formula>NOT(ISERROR(SEARCH("Funcional Transitive Symmetric Reflexive",N60)))</formula>
    </cfRule>
    <cfRule type="cellIs" dxfId="626" priority="693" operator="equal">
      <formula>"VNulo"</formula>
    </cfRule>
  </conditionalFormatting>
  <conditionalFormatting sqref="N60:N65">
    <cfRule type="containsText" dxfId="625" priority="686" operator="containsText" text="_">
      <formula>NOT(ISERROR(SEARCH("_",N60)))</formula>
    </cfRule>
    <cfRule type="containsText" dxfId="624" priority="687" operator="containsText" text="Functional">
      <formula>NOT(ISERROR(SEARCH("Functional",N60)))</formula>
    </cfRule>
    <cfRule type="containsText" dxfId="623" priority="688" operator="containsText" text="Funcional Transitive Symmetric Reflexive">
      <formula>NOT(ISERROR(SEARCH("Funcional Transitive Symmetric Reflexive",N60)))</formula>
    </cfRule>
    <cfRule type="cellIs" dxfId="622" priority="689" operator="equal">
      <formula>"VNulo"</formula>
    </cfRule>
  </conditionalFormatting>
  <conditionalFormatting sqref="N60:N65">
    <cfRule type="containsText" dxfId="621" priority="682" operator="containsText" text="_">
      <formula>NOT(ISERROR(SEARCH("_",N60)))</formula>
    </cfRule>
    <cfRule type="containsText" dxfId="620" priority="683" operator="containsText" text="Functional">
      <formula>NOT(ISERROR(SEARCH("Functional",N60)))</formula>
    </cfRule>
    <cfRule type="containsText" dxfId="619" priority="684" operator="containsText" text="Funcional Transitive Symmetric Reflexive">
      <formula>NOT(ISERROR(SEARCH("Funcional Transitive Symmetric Reflexive",N60)))</formula>
    </cfRule>
    <cfRule type="cellIs" dxfId="618" priority="685" operator="equal">
      <formula>"VNulo"</formula>
    </cfRule>
  </conditionalFormatting>
  <conditionalFormatting sqref="N59">
    <cfRule type="containsText" dxfId="617" priority="503" operator="containsText" text="Prop_">
      <formula>NOT(ISERROR(SEARCH("Prop_",N59)))</formula>
    </cfRule>
  </conditionalFormatting>
  <conditionalFormatting sqref="N59">
    <cfRule type="cellIs" dxfId="616" priority="501" operator="equal">
      <formula>"sem"</formula>
    </cfRule>
    <cfRule type="containsText" dxfId="615" priority="502" operator="containsText" text="ymmetric">
      <formula>NOT(ISERROR(SEARCH("ymmetric",N59)))</formula>
    </cfRule>
  </conditionalFormatting>
  <conditionalFormatting sqref="N59">
    <cfRule type="containsText" dxfId="614" priority="500" operator="containsText" text="ymmetric">
      <formula>NOT(ISERROR(SEARCH("ymmetric",N59)))</formula>
    </cfRule>
  </conditionalFormatting>
  <conditionalFormatting sqref="P59:XFD59">
    <cfRule type="containsText" dxfId="613" priority="496" operator="containsText" text="_">
      <formula>NOT(ISERROR(SEARCH("_",P59)))</formula>
    </cfRule>
    <cfRule type="containsText" dxfId="612" priority="497" operator="containsText" text="Functional">
      <formula>NOT(ISERROR(SEARCH("Functional",P59)))</formula>
    </cfRule>
    <cfRule type="containsText" dxfId="611" priority="498" operator="containsText" text="Funcional Transitive Symmetric Reflexive">
      <formula>NOT(ISERROR(SEARCH("Funcional Transitive Symmetric Reflexive",P59)))</formula>
    </cfRule>
    <cfRule type="cellIs" dxfId="610" priority="499" operator="equal">
      <formula>"VNulo"</formula>
    </cfRule>
  </conditionalFormatting>
  <conditionalFormatting sqref="D12:F12">
    <cfRule type="containsText" dxfId="609" priority="396" operator="containsText" text="_">
      <formula>NOT(ISERROR(SEARCH("_",D12)))</formula>
    </cfRule>
    <cfRule type="containsText" dxfId="608" priority="397" operator="containsText" text="Functional">
      <formula>NOT(ISERROR(SEARCH("Functional",D12)))</formula>
    </cfRule>
    <cfRule type="containsText" dxfId="607" priority="398" operator="containsText" text="Funcional Transitive Symmetric Reflexive">
      <formula>NOT(ISERROR(SEARCH("Funcional Transitive Symmetric Reflexive",D12)))</formula>
    </cfRule>
    <cfRule type="cellIs" dxfId="606" priority="399" operator="equal">
      <formula>"VNulo"</formula>
    </cfRule>
  </conditionalFormatting>
  <conditionalFormatting sqref="P13:XFD16 E13:E16 B13:B16">
    <cfRule type="containsText" dxfId="605" priority="392" operator="containsText" text="_">
      <formula>NOT(ISERROR(SEARCH("_",B13)))</formula>
    </cfRule>
    <cfRule type="containsText" dxfId="604" priority="393" operator="containsText" text="Functional">
      <formula>NOT(ISERROR(SEARCH("Functional",B13)))</formula>
    </cfRule>
    <cfRule type="containsText" dxfId="603" priority="394" operator="containsText" text="Funcional Transitive Symmetric Reflexive">
      <formula>NOT(ISERROR(SEARCH("Funcional Transitive Symmetric Reflexive",B13)))</formula>
    </cfRule>
    <cfRule type="cellIs" dxfId="602" priority="395" operator="equal">
      <formula>"VNulo"</formula>
    </cfRule>
  </conditionalFormatting>
  <conditionalFormatting sqref="C12">
    <cfRule type="containsText" dxfId="601" priority="367" operator="containsText" text="ymmetric">
      <formula>NOT(ISERROR(SEARCH("ymmetric",C12)))</formula>
    </cfRule>
  </conditionalFormatting>
  <conditionalFormatting sqref="C13:C16">
    <cfRule type="containsText" dxfId="600" priority="363" operator="containsText" text="_">
      <formula>NOT(ISERROR(SEARCH("_",C13)))</formula>
    </cfRule>
    <cfRule type="containsText" dxfId="599" priority="364" operator="containsText" text="Functional">
      <formula>NOT(ISERROR(SEARCH("Functional",C13)))</formula>
    </cfRule>
    <cfRule type="containsText" dxfId="598" priority="365" operator="containsText" text="Funcional Transitive Symmetric Reflexive">
      <formula>NOT(ISERROR(SEARCH("Funcional Transitive Symmetric Reflexive",C13)))</formula>
    </cfRule>
    <cfRule type="cellIs" dxfId="597" priority="366" operator="equal">
      <formula>"VNulo"</formula>
    </cfRule>
  </conditionalFormatting>
  <conditionalFormatting sqref="G24:M24 E26:E29 F26:I27 L25:M27 E25:I25">
    <cfRule type="containsText" dxfId="596" priority="319" operator="containsText" text="_">
      <formula>NOT(ISERROR(SEARCH("_",E24)))</formula>
    </cfRule>
    <cfRule type="containsText" dxfId="595" priority="320" operator="containsText" text="Functional">
      <formula>NOT(ISERROR(SEARCH("Functional",E24)))</formula>
    </cfRule>
    <cfRule type="containsText" dxfId="594" priority="321" operator="containsText" text="Funcional Transitive Symmetric Reflexive">
      <formula>NOT(ISERROR(SEARCH("Funcional Transitive Symmetric Reflexive",E24)))</formula>
    </cfRule>
    <cfRule type="cellIs" dxfId="593" priority="322" operator="equal">
      <formula>"VNulo"</formula>
    </cfRule>
  </conditionalFormatting>
  <conditionalFormatting sqref="P27:XFD27">
    <cfRule type="containsText" dxfId="592" priority="315" operator="containsText" text="_">
      <formula>NOT(ISERROR(SEARCH("_",P27)))</formula>
    </cfRule>
    <cfRule type="containsText" dxfId="591" priority="316" operator="containsText" text="Functional">
      <formula>NOT(ISERROR(SEARCH("Functional",P27)))</formula>
    </cfRule>
    <cfRule type="containsText" dxfId="590" priority="317" operator="containsText" text="Funcional Transitive Symmetric Reflexive">
      <formula>NOT(ISERROR(SEARCH("Funcional Transitive Symmetric Reflexive",P27)))</formula>
    </cfRule>
    <cfRule type="cellIs" dxfId="589" priority="318" operator="equal">
      <formula>"VNulo"</formula>
    </cfRule>
  </conditionalFormatting>
  <conditionalFormatting sqref="E24:F24">
    <cfRule type="containsText" dxfId="588" priority="311" operator="containsText" text="_">
      <formula>NOT(ISERROR(SEARCH("_",E24)))</formula>
    </cfRule>
    <cfRule type="containsText" dxfId="587" priority="312" operator="containsText" text="Functional">
      <formula>NOT(ISERROR(SEARCH("Functional",E24)))</formula>
    </cfRule>
    <cfRule type="containsText" dxfId="586" priority="313" operator="containsText" text="Funcional Transitive Symmetric Reflexive">
      <formula>NOT(ISERROR(SEARCH("Funcional Transitive Symmetric Reflexive",E24)))</formula>
    </cfRule>
    <cfRule type="cellIs" dxfId="585" priority="314" operator="equal">
      <formula>"VNulo"</formula>
    </cfRule>
  </conditionalFormatting>
  <conditionalFormatting sqref="N24">
    <cfRule type="containsText" dxfId="584" priority="307" operator="containsText" text="_">
      <formula>NOT(ISERROR(SEARCH("_",N24)))</formula>
    </cfRule>
    <cfRule type="containsText" dxfId="583" priority="308" operator="containsText" text="Functional">
      <formula>NOT(ISERROR(SEARCH("Functional",N24)))</formula>
    </cfRule>
    <cfRule type="containsText" dxfId="582" priority="309" operator="containsText" text="Funcional Transitive Symmetric Reflexive">
      <formula>NOT(ISERROR(SEARCH("Funcional Transitive Symmetric Reflexive",N24)))</formula>
    </cfRule>
    <cfRule type="cellIs" dxfId="581" priority="310" operator="equal">
      <formula>"VNulo"</formula>
    </cfRule>
  </conditionalFormatting>
  <conditionalFormatting sqref="D24">
    <cfRule type="containsText" dxfId="580" priority="303" operator="containsText" text="_">
      <formula>NOT(ISERROR(SEARCH("_",D24)))</formula>
    </cfRule>
    <cfRule type="containsText" dxfId="579" priority="304" operator="containsText" text="Functional">
      <formula>NOT(ISERROR(SEARCH("Functional",D24)))</formula>
    </cfRule>
    <cfRule type="containsText" dxfId="578" priority="305" operator="containsText" text="Funcional Transitive Symmetric Reflexive">
      <formula>NOT(ISERROR(SEARCH("Funcional Transitive Symmetric Reflexive",D24)))</formula>
    </cfRule>
    <cfRule type="cellIs" dxfId="577" priority="306" operator="equal">
      <formula>"VNulo"</formula>
    </cfRule>
  </conditionalFormatting>
  <conditionalFormatting sqref="B24">
    <cfRule type="containsText" dxfId="576" priority="302" operator="containsText" text="ymmetric">
      <formula>NOT(ISERROR(SEARCH("ymmetric",B24)))</formula>
    </cfRule>
  </conditionalFormatting>
  <conditionalFormatting sqref="B24">
    <cfRule type="containsText" dxfId="575" priority="298" operator="containsText" text="_">
      <formula>NOT(ISERROR(SEARCH("_",B24)))</formula>
    </cfRule>
    <cfRule type="containsText" dxfId="574" priority="299" operator="containsText" text="Functional">
      <formula>NOT(ISERROR(SEARCH("Functional",B24)))</formula>
    </cfRule>
    <cfRule type="containsText" dxfId="573" priority="300" operator="containsText" text="Funcional Transitive Symmetric Reflexive">
      <formula>NOT(ISERROR(SEARCH("Funcional Transitive Symmetric Reflexive",B24)))</formula>
    </cfRule>
    <cfRule type="cellIs" dxfId="572" priority="301" operator="equal">
      <formula>"VNulo"</formula>
    </cfRule>
  </conditionalFormatting>
  <conditionalFormatting sqref="B24">
    <cfRule type="containsText" dxfId="571" priority="294" operator="containsText" text="_">
      <formula>NOT(ISERROR(SEARCH("_",B24)))</formula>
    </cfRule>
    <cfRule type="containsText" dxfId="570" priority="295" operator="containsText" text="Functional">
      <formula>NOT(ISERROR(SEARCH("Functional",B24)))</formula>
    </cfRule>
    <cfRule type="containsText" dxfId="569" priority="296" operator="containsText" text="Funcional Transitive Symmetric Reflexive">
      <formula>NOT(ISERROR(SEARCH("Funcional Transitive Symmetric Reflexive",B24)))</formula>
    </cfRule>
    <cfRule type="cellIs" dxfId="568" priority="297" operator="equal">
      <formula>"VNulo"</formula>
    </cfRule>
  </conditionalFormatting>
  <conditionalFormatting sqref="B24">
    <cfRule type="containsText" dxfId="567" priority="290" operator="containsText" text="_">
      <formula>NOT(ISERROR(SEARCH("_",B24)))</formula>
    </cfRule>
    <cfRule type="containsText" dxfId="566" priority="291" operator="containsText" text="Functional">
      <formula>NOT(ISERROR(SEARCH("Functional",B24)))</formula>
    </cfRule>
    <cfRule type="containsText" dxfId="565" priority="292" operator="containsText" text="Funcional Transitive Symmetric Reflexive">
      <formula>NOT(ISERROR(SEARCH("Funcional Transitive Symmetric Reflexive",B24)))</formula>
    </cfRule>
    <cfRule type="cellIs" dxfId="564" priority="293" operator="equal">
      <formula>"VNulo"</formula>
    </cfRule>
  </conditionalFormatting>
  <conditionalFormatting sqref="F28:M28">
    <cfRule type="containsText" dxfId="563" priority="286" operator="containsText" text="_">
      <formula>NOT(ISERROR(SEARCH("_",F28)))</formula>
    </cfRule>
    <cfRule type="containsText" dxfId="562" priority="287" operator="containsText" text="Functional">
      <formula>NOT(ISERROR(SEARCH("Functional",F28)))</formula>
    </cfRule>
    <cfRule type="containsText" dxfId="561" priority="288" operator="containsText" text="Funcional Transitive Symmetric Reflexive">
      <formula>NOT(ISERROR(SEARCH("Funcional Transitive Symmetric Reflexive",F28)))</formula>
    </cfRule>
    <cfRule type="cellIs" dxfId="560" priority="289" operator="equal">
      <formula>"VNulo"</formula>
    </cfRule>
  </conditionalFormatting>
  <conditionalFormatting sqref="P28:XFD28">
    <cfRule type="containsText" dxfId="559" priority="282" operator="containsText" text="_">
      <formula>NOT(ISERROR(SEARCH("_",P28)))</formula>
    </cfRule>
    <cfRule type="containsText" dxfId="558" priority="283" operator="containsText" text="Functional">
      <formula>NOT(ISERROR(SEARCH("Functional",P28)))</formula>
    </cfRule>
    <cfRule type="containsText" dxfId="557" priority="284" operator="containsText" text="Funcional Transitive Symmetric Reflexive">
      <formula>NOT(ISERROR(SEARCH("Funcional Transitive Symmetric Reflexive",P28)))</formula>
    </cfRule>
    <cfRule type="cellIs" dxfId="556" priority="285" operator="equal">
      <formula>"VNulo"</formula>
    </cfRule>
  </conditionalFormatting>
  <conditionalFormatting sqref="F29:M29">
    <cfRule type="containsText" dxfId="555" priority="278" operator="containsText" text="_">
      <formula>NOT(ISERROR(SEARCH("_",F29)))</formula>
    </cfRule>
    <cfRule type="containsText" dxfId="554" priority="279" operator="containsText" text="Functional">
      <formula>NOT(ISERROR(SEARCH("Functional",F29)))</formula>
    </cfRule>
    <cfRule type="containsText" dxfId="553" priority="280" operator="containsText" text="Funcional Transitive Symmetric Reflexive">
      <formula>NOT(ISERROR(SEARCH("Funcional Transitive Symmetric Reflexive",F29)))</formula>
    </cfRule>
    <cfRule type="cellIs" dxfId="552" priority="281" operator="equal">
      <formula>"VNulo"</formula>
    </cfRule>
  </conditionalFormatting>
  <conditionalFormatting sqref="P29:XFD29">
    <cfRule type="containsText" dxfId="551" priority="274" operator="containsText" text="_">
      <formula>NOT(ISERROR(SEARCH("_",P29)))</formula>
    </cfRule>
    <cfRule type="containsText" dxfId="550" priority="275" operator="containsText" text="Functional">
      <formula>NOT(ISERROR(SEARCH("Functional",P29)))</formula>
    </cfRule>
    <cfRule type="containsText" dxfId="549" priority="276" operator="containsText" text="Funcional Transitive Symmetric Reflexive">
      <formula>NOT(ISERROR(SEARCH("Funcional Transitive Symmetric Reflexive",P29)))</formula>
    </cfRule>
    <cfRule type="cellIs" dxfId="548" priority="277" operator="equal">
      <formula>"VNulo"</formula>
    </cfRule>
  </conditionalFormatting>
  <conditionalFormatting sqref="G17:M17 J18:M23 F18:H23">
    <cfRule type="containsText" dxfId="547" priority="270" operator="containsText" text="_">
      <formula>NOT(ISERROR(SEARCH("_",F17)))</formula>
    </cfRule>
    <cfRule type="containsText" dxfId="546" priority="271" operator="containsText" text="Functional">
      <formula>NOT(ISERROR(SEARCH("Functional",F17)))</formula>
    </cfRule>
    <cfRule type="containsText" dxfId="545" priority="272" operator="containsText" text="Funcional Transitive Symmetric Reflexive">
      <formula>NOT(ISERROR(SEARCH("Funcional Transitive Symmetric Reflexive",F17)))</formula>
    </cfRule>
    <cfRule type="cellIs" dxfId="544" priority="273" operator="equal">
      <formula>"VNulo"</formula>
    </cfRule>
  </conditionalFormatting>
  <conditionalFormatting sqref="P17:XFD23">
    <cfRule type="containsText" dxfId="543" priority="266" operator="containsText" text="_">
      <formula>NOT(ISERROR(SEARCH("_",P17)))</formula>
    </cfRule>
    <cfRule type="containsText" dxfId="542" priority="267" operator="containsText" text="Functional">
      <formula>NOT(ISERROR(SEARCH("Functional",P17)))</formula>
    </cfRule>
    <cfRule type="containsText" dxfId="541" priority="268" operator="containsText" text="Funcional Transitive Symmetric Reflexive">
      <formula>NOT(ISERROR(SEARCH("Funcional Transitive Symmetric Reflexive",P17)))</formula>
    </cfRule>
    <cfRule type="cellIs" dxfId="540" priority="269" operator="equal">
      <formula>"VNulo"</formula>
    </cfRule>
  </conditionalFormatting>
  <conditionalFormatting sqref="E17:F17">
    <cfRule type="containsText" dxfId="539" priority="262" operator="containsText" text="_">
      <formula>NOT(ISERROR(SEARCH("_",E17)))</formula>
    </cfRule>
    <cfRule type="containsText" dxfId="538" priority="263" operator="containsText" text="Functional">
      <formula>NOT(ISERROR(SEARCH("Functional",E17)))</formula>
    </cfRule>
    <cfRule type="containsText" dxfId="537" priority="264" operator="containsText" text="Funcional Transitive Symmetric Reflexive">
      <formula>NOT(ISERROR(SEARCH("Funcional Transitive Symmetric Reflexive",E17)))</formula>
    </cfRule>
    <cfRule type="cellIs" dxfId="536" priority="265" operator="equal">
      <formula>"VNulo"</formula>
    </cfRule>
  </conditionalFormatting>
  <conditionalFormatting sqref="B18:B23">
    <cfRule type="containsText" dxfId="535" priority="258" operator="containsText" text="_">
      <formula>NOT(ISERROR(SEARCH("_",B18)))</formula>
    </cfRule>
    <cfRule type="containsText" dxfId="534" priority="259" operator="containsText" text="Functional">
      <formula>NOT(ISERROR(SEARCH("Functional",B18)))</formula>
    </cfRule>
    <cfRule type="containsText" dxfId="533" priority="260" operator="containsText" text="Funcional Transitive Symmetric Reflexive">
      <formula>NOT(ISERROR(SEARCH("Funcional Transitive Symmetric Reflexive",B18)))</formula>
    </cfRule>
    <cfRule type="cellIs" dxfId="532" priority="261" operator="equal">
      <formula>"VNulo"</formula>
    </cfRule>
  </conditionalFormatting>
  <conditionalFormatting sqref="D18:D23">
    <cfRule type="containsText" dxfId="531" priority="254" operator="containsText" text="_">
      <formula>NOT(ISERROR(SEARCH("_",D18)))</formula>
    </cfRule>
    <cfRule type="containsText" dxfId="530" priority="255" operator="containsText" text="Functional">
      <formula>NOT(ISERROR(SEARCH("Functional",D18)))</formula>
    </cfRule>
    <cfRule type="containsText" dxfId="529" priority="256" operator="containsText" text="Funcional Transitive Symmetric Reflexive">
      <formula>NOT(ISERROR(SEARCH("Funcional Transitive Symmetric Reflexive",D18)))</formula>
    </cfRule>
    <cfRule type="cellIs" dxfId="528" priority="257" operator="equal">
      <formula>"VNulo"</formula>
    </cfRule>
  </conditionalFormatting>
  <conditionalFormatting sqref="N17">
    <cfRule type="containsText" dxfId="527" priority="250" operator="containsText" text="_">
      <formula>NOT(ISERROR(SEARCH("_",N17)))</formula>
    </cfRule>
    <cfRule type="containsText" dxfId="526" priority="251" operator="containsText" text="Functional">
      <formula>NOT(ISERROR(SEARCH("Functional",N17)))</formula>
    </cfRule>
    <cfRule type="containsText" dxfId="525" priority="252" operator="containsText" text="Funcional Transitive Symmetric Reflexive">
      <formula>NOT(ISERROR(SEARCH("Funcional Transitive Symmetric Reflexive",N17)))</formula>
    </cfRule>
    <cfRule type="cellIs" dxfId="524" priority="253" operator="equal">
      <formula>"VNulo"</formula>
    </cfRule>
  </conditionalFormatting>
  <conditionalFormatting sqref="D17">
    <cfRule type="containsText" dxfId="523" priority="246" operator="containsText" text="_">
      <formula>NOT(ISERROR(SEARCH("_",D17)))</formula>
    </cfRule>
    <cfRule type="containsText" dxfId="522" priority="247" operator="containsText" text="Functional">
      <formula>NOT(ISERROR(SEARCH("Functional",D17)))</formula>
    </cfRule>
    <cfRule type="containsText" dxfId="521" priority="248" operator="containsText" text="Funcional Transitive Symmetric Reflexive">
      <formula>NOT(ISERROR(SEARCH("Funcional Transitive Symmetric Reflexive",D17)))</formula>
    </cfRule>
    <cfRule type="cellIs" dxfId="520" priority="249" operator="equal">
      <formula>"VNulo"</formula>
    </cfRule>
  </conditionalFormatting>
  <conditionalFormatting sqref="I18:I23">
    <cfRule type="containsText" dxfId="519" priority="242" operator="containsText" text="_">
      <formula>NOT(ISERROR(SEARCH("_",I18)))</formula>
    </cfRule>
    <cfRule type="containsText" dxfId="518" priority="243" operator="containsText" text="Functional">
      <formula>NOT(ISERROR(SEARCH("Functional",I18)))</formula>
    </cfRule>
    <cfRule type="containsText" dxfId="517" priority="244" operator="containsText" text="Funcional Transitive Symmetric Reflexive">
      <formula>NOT(ISERROR(SEARCH("Funcional Transitive Symmetric Reflexive",I18)))</formula>
    </cfRule>
    <cfRule type="cellIs" dxfId="516" priority="245" operator="equal">
      <formula>"VNulo"</formula>
    </cfRule>
  </conditionalFormatting>
  <conditionalFormatting sqref="B17">
    <cfRule type="containsText" dxfId="515" priority="241" operator="containsText" text="ymmetric">
      <formula>NOT(ISERROR(SEARCH("ymmetric",B17)))</formula>
    </cfRule>
  </conditionalFormatting>
  <conditionalFormatting sqref="B17">
    <cfRule type="containsText" dxfId="514" priority="237" operator="containsText" text="_">
      <formula>NOT(ISERROR(SEARCH("_",B17)))</formula>
    </cfRule>
    <cfRule type="containsText" dxfId="513" priority="238" operator="containsText" text="Functional">
      <formula>NOT(ISERROR(SEARCH("Functional",B17)))</formula>
    </cfRule>
    <cfRule type="containsText" dxfId="512" priority="239" operator="containsText" text="Funcional Transitive Symmetric Reflexive">
      <formula>NOT(ISERROR(SEARCH("Funcional Transitive Symmetric Reflexive",B17)))</formula>
    </cfRule>
    <cfRule type="cellIs" dxfId="511" priority="240" operator="equal">
      <formula>"VNulo"</formula>
    </cfRule>
  </conditionalFormatting>
  <conditionalFormatting sqref="B17">
    <cfRule type="containsText" dxfId="510" priority="233" operator="containsText" text="_">
      <formula>NOT(ISERROR(SEARCH("_",B17)))</formula>
    </cfRule>
    <cfRule type="containsText" dxfId="509" priority="234" operator="containsText" text="Functional">
      <formula>NOT(ISERROR(SEARCH("Functional",B17)))</formula>
    </cfRule>
    <cfRule type="containsText" dxfId="508" priority="235" operator="containsText" text="Funcional Transitive Symmetric Reflexive">
      <formula>NOT(ISERROR(SEARCH("Funcional Transitive Symmetric Reflexive",B17)))</formula>
    </cfRule>
    <cfRule type="cellIs" dxfId="507" priority="236" operator="equal">
      <formula>"VNulo"</formula>
    </cfRule>
  </conditionalFormatting>
  <conditionalFormatting sqref="B17">
    <cfRule type="containsText" dxfId="506" priority="229" operator="containsText" text="_">
      <formula>NOT(ISERROR(SEARCH("_",B17)))</formula>
    </cfRule>
    <cfRule type="containsText" dxfId="505" priority="230" operator="containsText" text="Functional">
      <formula>NOT(ISERROR(SEARCH("Functional",B17)))</formula>
    </cfRule>
    <cfRule type="containsText" dxfId="504" priority="231" operator="containsText" text="Funcional Transitive Symmetric Reflexive">
      <formula>NOT(ISERROR(SEARCH("Funcional Transitive Symmetric Reflexive",B17)))</formula>
    </cfRule>
    <cfRule type="cellIs" dxfId="503" priority="232" operator="equal">
      <formula>"VNulo"</formula>
    </cfRule>
  </conditionalFormatting>
  <conditionalFormatting sqref="N18">
    <cfRule type="containsText" dxfId="502" priority="228" operator="containsText" text="Prop_">
      <formula>NOT(ISERROR(SEARCH("Prop_",N18)))</formula>
    </cfRule>
  </conditionalFormatting>
  <conditionalFormatting sqref="N18">
    <cfRule type="containsText" dxfId="501" priority="224" operator="containsText" text="_">
      <formula>NOT(ISERROR(SEARCH("_",N18)))</formula>
    </cfRule>
    <cfRule type="containsText" dxfId="500" priority="225" operator="containsText" text="Functional">
      <formula>NOT(ISERROR(SEARCH("Functional",N18)))</formula>
    </cfRule>
    <cfRule type="containsText" dxfId="499" priority="226" operator="containsText" text="Funcional Transitive Symmetric Reflexive">
      <formula>NOT(ISERROR(SEARCH("Funcional Transitive Symmetric Reflexive",N18)))</formula>
    </cfRule>
    <cfRule type="cellIs" dxfId="498" priority="227" operator="equal">
      <formula>"VNulo"</formula>
    </cfRule>
  </conditionalFormatting>
  <conditionalFormatting sqref="N18">
    <cfRule type="cellIs" dxfId="497" priority="222" operator="equal">
      <formula>"sem"</formula>
    </cfRule>
    <cfRule type="containsText" dxfId="496" priority="223" operator="containsText" text="ymmetric">
      <formula>NOT(ISERROR(SEARCH("ymmetric",N18)))</formula>
    </cfRule>
  </conditionalFormatting>
  <conditionalFormatting sqref="N18">
    <cfRule type="containsText" dxfId="495" priority="221" operator="containsText" text="ymmetric">
      <formula>NOT(ISERROR(SEARCH("ymmetric",N18)))</formula>
    </cfRule>
  </conditionalFormatting>
  <conditionalFormatting sqref="N18">
    <cfRule type="containsText" dxfId="494" priority="217" operator="containsText" text="_">
      <formula>NOT(ISERROR(SEARCH("_",N18)))</formula>
    </cfRule>
    <cfRule type="containsText" dxfId="493" priority="218" operator="containsText" text="Functional">
      <formula>NOT(ISERROR(SEARCH("Functional",N18)))</formula>
    </cfRule>
    <cfRule type="containsText" dxfId="492" priority="219" operator="containsText" text="Funcional Transitive Symmetric Reflexive">
      <formula>NOT(ISERROR(SEARCH("Funcional Transitive Symmetric Reflexive",N18)))</formula>
    </cfRule>
    <cfRule type="cellIs" dxfId="491" priority="220" operator="equal">
      <formula>"VNulo"</formula>
    </cfRule>
  </conditionalFormatting>
  <conditionalFormatting sqref="N18">
    <cfRule type="containsText" dxfId="490" priority="213" operator="containsText" text="_">
      <formula>NOT(ISERROR(SEARCH("_",N18)))</formula>
    </cfRule>
    <cfRule type="containsText" dxfId="489" priority="214" operator="containsText" text="Functional">
      <formula>NOT(ISERROR(SEARCH("Functional",N18)))</formula>
    </cfRule>
    <cfRule type="containsText" dxfId="488" priority="215" operator="containsText" text="Funcional Transitive Symmetric Reflexive">
      <formula>NOT(ISERROR(SEARCH("Funcional Transitive Symmetric Reflexive",N18)))</formula>
    </cfRule>
    <cfRule type="cellIs" dxfId="487" priority="216" operator="equal">
      <formula>"VNulo"</formula>
    </cfRule>
  </conditionalFormatting>
  <conditionalFormatting sqref="N18">
    <cfRule type="containsText" dxfId="486" priority="209" operator="containsText" text="_">
      <formula>NOT(ISERROR(SEARCH("_",N18)))</formula>
    </cfRule>
    <cfRule type="containsText" dxfId="485" priority="210" operator="containsText" text="Functional">
      <formula>NOT(ISERROR(SEARCH("Functional",N18)))</formula>
    </cfRule>
    <cfRule type="containsText" dxfId="484" priority="211" operator="containsText" text="Funcional Transitive Symmetric Reflexive">
      <formula>NOT(ISERROR(SEARCH("Funcional Transitive Symmetric Reflexive",N18)))</formula>
    </cfRule>
    <cfRule type="cellIs" dxfId="483" priority="212" operator="equal">
      <formula>"VNulo"</formula>
    </cfRule>
  </conditionalFormatting>
  <conditionalFormatting sqref="N19">
    <cfRule type="containsText" dxfId="482" priority="208" operator="containsText" text="Prop_">
      <formula>NOT(ISERROR(SEARCH("Prop_",N19)))</formula>
    </cfRule>
  </conditionalFormatting>
  <conditionalFormatting sqref="N19">
    <cfRule type="containsText" dxfId="481" priority="204" operator="containsText" text="_">
      <formula>NOT(ISERROR(SEARCH("_",N19)))</formula>
    </cfRule>
    <cfRule type="containsText" dxfId="480" priority="205" operator="containsText" text="Functional">
      <formula>NOT(ISERROR(SEARCH("Functional",N19)))</formula>
    </cfRule>
    <cfRule type="containsText" dxfId="479" priority="206" operator="containsText" text="Funcional Transitive Symmetric Reflexive">
      <formula>NOT(ISERROR(SEARCH("Funcional Transitive Symmetric Reflexive",N19)))</formula>
    </cfRule>
    <cfRule type="cellIs" dxfId="478" priority="207" operator="equal">
      <formula>"VNulo"</formula>
    </cfRule>
  </conditionalFormatting>
  <conditionalFormatting sqref="N19">
    <cfRule type="cellIs" dxfId="477" priority="202" operator="equal">
      <formula>"sem"</formula>
    </cfRule>
    <cfRule type="containsText" dxfId="476" priority="203" operator="containsText" text="ymmetric">
      <formula>NOT(ISERROR(SEARCH("ymmetric",N19)))</formula>
    </cfRule>
  </conditionalFormatting>
  <conditionalFormatting sqref="N19">
    <cfRule type="containsText" dxfId="475" priority="201" operator="containsText" text="ymmetric">
      <formula>NOT(ISERROR(SEARCH("ymmetric",N19)))</formula>
    </cfRule>
  </conditionalFormatting>
  <conditionalFormatting sqref="N20">
    <cfRule type="containsText" dxfId="474" priority="200" operator="containsText" text="Prop_">
      <formula>NOT(ISERROR(SEARCH("Prop_",N20)))</formula>
    </cfRule>
  </conditionalFormatting>
  <conditionalFormatting sqref="N20">
    <cfRule type="containsText" dxfId="473" priority="196" operator="containsText" text="_">
      <formula>NOT(ISERROR(SEARCH("_",N20)))</formula>
    </cfRule>
    <cfRule type="containsText" dxfId="472" priority="197" operator="containsText" text="Functional">
      <formula>NOT(ISERROR(SEARCH("Functional",N20)))</formula>
    </cfRule>
    <cfRule type="containsText" dxfId="471" priority="198" operator="containsText" text="Funcional Transitive Symmetric Reflexive">
      <formula>NOT(ISERROR(SEARCH("Funcional Transitive Symmetric Reflexive",N20)))</formula>
    </cfRule>
    <cfRule type="cellIs" dxfId="470" priority="199" operator="equal">
      <formula>"VNulo"</formula>
    </cfRule>
  </conditionalFormatting>
  <conditionalFormatting sqref="N20">
    <cfRule type="cellIs" dxfId="469" priority="194" operator="equal">
      <formula>"sem"</formula>
    </cfRule>
    <cfRule type="containsText" dxfId="468" priority="195" operator="containsText" text="ymmetric">
      <formula>NOT(ISERROR(SEARCH("ymmetric",N20)))</formula>
    </cfRule>
  </conditionalFormatting>
  <conditionalFormatting sqref="N20">
    <cfRule type="containsText" dxfId="467" priority="193" operator="containsText" text="ymmetric">
      <formula>NOT(ISERROR(SEARCH("ymmetric",N20)))</formula>
    </cfRule>
  </conditionalFormatting>
  <conditionalFormatting sqref="N21">
    <cfRule type="containsText" dxfId="466" priority="192" operator="containsText" text="Prop_">
      <formula>NOT(ISERROR(SEARCH("Prop_",N21)))</formula>
    </cfRule>
  </conditionalFormatting>
  <conditionalFormatting sqref="N21">
    <cfRule type="containsText" dxfId="465" priority="188" operator="containsText" text="_">
      <formula>NOT(ISERROR(SEARCH("_",N21)))</formula>
    </cfRule>
    <cfRule type="containsText" dxfId="464" priority="189" operator="containsText" text="Functional">
      <formula>NOT(ISERROR(SEARCH("Functional",N21)))</formula>
    </cfRule>
    <cfRule type="containsText" dxfId="463" priority="190" operator="containsText" text="Funcional Transitive Symmetric Reflexive">
      <formula>NOT(ISERROR(SEARCH("Funcional Transitive Symmetric Reflexive",N21)))</formula>
    </cfRule>
    <cfRule type="cellIs" dxfId="462" priority="191" operator="equal">
      <formula>"VNulo"</formula>
    </cfRule>
  </conditionalFormatting>
  <conditionalFormatting sqref="N21">
    <cfRule type="cellIs" dxfId="461" priority="186" operator="equal">
      <formula>"sem"</formula>
    </cfRule>
    <cfRule type="containsText" dxfId="460" priority="187" operator="containsText" text="ymmetric">
      <formula>NOT(ISERROR(SEARCH("ymmetric",N21)))</formula>
    </cfRule>
  </conditionalFormatting>
  <conditionalFormatting sqref="N21">
    <cfRule type="containsText" dxfId="459" priority="185" operator="containsText" text="ymmetric">
      <formula>NOT(ISERROR(SEARCH("ymmetric",N21)))</formula>
    </cfRule>
  </conditionalFormatting>
  <conditionalFormatting sqref="N23">
    <cfRule type="containsText" dxfId="458" priority="184" operator="containsText" text="Prop_">
      <formula>NOT(ISERROR(SEARCH("Prop_",N23)))</formula>
    </cfRule>
  </conditionalFormatting>
  <conditionalFormatting sqref="N23">
    <cfRule type="containsText" dxfId="457" priority="180" operator="containsText" text="_">
      <formula>NOT(ISERROR(SEARCH("_",N23)))</formula>
    </cfRule>
    <cfRule type="containsText" dxfId="456" priority="181" operator="containsText" text="Functional">
      <formula>NOT(ISERROR(SEARCH("Functional",N23)))</formula>
    </cfRule>
    <cfRule type="containsText" dxfId="455" priority="182" operator="containsText" text="Funcional Transitive Symmetric Reflexive">
      <formula>NOT(ISERROR(SEARCH("Funcional Transitive Symmetric Reflexive",N23)))</formula>
    </cfRule>
    <cfRule type="cellIs" dxfId="454" priority="183" operator="equal">
      <formula>"VNulo"</formula>
    </cfRule>
  </conditionalFormatting>
  <conditionalFormatting sqref="N23">
    <cfRule type="cellIs" dxfId="453" priority="178" operator="equal">
      <formula>"sem"</formula>
    </cfRule>
    <cfRule type="containsText" dxfId="452" priority="179" operator="containsText" text="ymmetric">
      <formula>NOT(ISERROR(SEARCH("ymmetric",N23)))</formula>
    </cfRule>
  </conditionalFormatting>
  <conditionalFormatting sqref="N23">
    <cfRule type="containsText" dxfId="451" priority="177" operator="containsText" text="ymmetric">
      <formula>NOT(ISERROR(SEARCH("ymmetric",N23)))</formula>
    </cfRule>
  </conditionalFormatting>
  <conditionalFormatting sqref="E18">
    <cfRule type="containsText" dxfId="450" priority="173" operator="containsText" text="_">
      <formula>NOT(ISERROR(SEARCH("_",E18)))</formula>
    </cfRule>
    <cfRule type="containsText" dxfId="449" priority="174" operator="containsText" text="Functional">
      <formula>NOT(ISERROR(SEARCH("Functional",E18)))</formula>
    </cfRule>
    <cfRule type="containsText" dxfId="448" priority="175" operator="containsText" text="Funcional Transitive Symmetric Reflexive">
      <formula>NOT(ISERROR(SEARCH("Funcional Transitive Symmetric Reflexive",E18)))</formula>
    </cfRule>
    <cfRule type="cellIs" dxfId="447" priority="176" operator="equal">
      <formula>"VNulo"</formula>
    </cfRule>
  </conditionalFormatting>
  <conditionalFormatting sqref="E19">
    <cfRule type="containsText" dxfId="446" priority="169" operator="containsText" text="_">
      <formula>NOT(ISERROR(SEARCH("_",E19)))</formula>
    </cfRule>
    <cfRule type="containsText" dxfId="445" priority="170" operator="containsText" text="Functional">
      <formula>NOT(ISERROR(SEARCH("Functional",E19)))</formula>
    </cfRule>
    <cfRule type="containsText" dxfId="444" priority="171" operator="containsText" text="Funcional Transitive Symmetric Reflexive">
      <formula>NOT(ISERROR(SEARCH("Funcional Transitive Symmetric Reflexive",E19)))</formula>
    </cfRule>
    <cfRule type="cellIs" dxfId="443" priority="172" operator="equal">
      <formula>"VNulo"</formula>
    </cfRule>
  </conditionalFormatting>
  <conditionalFormatting sqref="E20">
    <cfRule type="containsText" dxfId="442" priority="165" operator="containsText" text="_">
      <formula>NOT(ISERROR(SEARCH("_",E20)))</formula>
    </cfRule>
    <cfRule type="containsText" dxfId="441" priority="166" operator="containsText" text="Functional">
      <formula>NOT(ISERROR(SEARCH("Functional",E20)))</formula>
    </cfRule>
    <cfRule type="containsText" dxfId="440" priority="167" operator="containsText" text="Funcional Transitive Symmetric Reflexive">
      <formula>NOT(ISERROR(SEARCH("Funcional Transitive Symmetric Reflexive",E20)))</formula>
    </cfRule>
    <cfRule type="cellIs" dxfId="439" priority="168" operator="equal">
      <formula>"VNulo"</formula>
    </cfRule>
  </conditionalFormatting>
  <conditionalFormatting sqref="E21">
    <cfRule type="containsText" dxfId="438" priority="161" operator="containsText" text="_">
      <formula>NOT(ISERROR(SEARCH("_",E21)))</formula>
    </cfRule>
    <cfRule type="containsText" dxfId="437" priority="162" operator="containsText" text="Functional">
      <formula>NOT(ISERROR(SEARCH("Functional",E21)))</formula>
    </cfRule>
    <cfRule type="containsText" dxfId="436" priority="163" operator="containsText" text="Funcional Transitive Symmetric Reflexive">
      <formula>NOT(ISERROR(SEARCH("Funcional Transitive Symmetric Reflexive",E21)))</formula>
    </cfRule>
    <cfRule type="cellIs" dxfId="435" priority="164" operator="equal">
      <formula>"VNulo"</formula>
    </cfRule>
  </conditionalFormatting>
  <conditionalFormatting sqref="E23">
    <cfRule type="containsText" dxfId="434" priority="157" operator="containsText" text="_">
      <formula>NOT(ISERROR(SEARCH("_",E23)))</formula>
    </cfRule>
    <cfRule type="containsText" dxfId="433" priority="158" operator="containsText" text="Functional">
      <formula>NOT(ISERROR(SEARCH("Functional",E23)))</formula>
    </cfRule>
    <cfRule type="containsText" dxfId="432" priority="159" operator="containsText" text="Funcional Transitive Symmetric Reflexive">
      <formula>NOT(ISERROR(SEARCH("Funcional Transitive Symmetric Reflexive",E23)))</formula>
    </cfRule>
    <cfRule type="cellIs" dxfId="431" priority="160" operator="equal">
      <formula>"VNulo"</formula>
    </cfRule>
  </conditionalFormatting>
  <conditionalFormatting sqref="N22">
    <cfRule type="containsText" dxfId="430" priority="156" operator="containsText" text="Prop_">
      <formula>NOT(ISERROR(SEARCH("Prop_",N22)))</formula>
    </cfRule>
  </conditionalFormatting>
  <conditionalFormatting sqref="N22">
    <cfRule type="containsText" dxfId="429" priority="152" operator="containsText" text="_">
      <formula>NOT(ISERROR(SEARCH("_",N22)))</formula>
    </cfRule>
    <cfRule type="containsText" dxfId="428" priority="153" operator="containsText" text="Functional">
      <formula>NOT(ISERROR(SEARCH("Functional",N22)))</formula>
    </cfRule>
    <cfRule type="containsText" dxfId="427" priority="154" operator="containsText" text="Funcional Transitive Symmetric Reflexive">
      <formula>NOT(ISERROR(SEARCH("Funcional Transitive Symmetric Reflexive",N22)))</formula>
    </cfRule>
    <cfRule type="cellIs" dxfId="426" priority="155" operator="equal">
      <formula>"VNulo"</formula>
    </cfRule>
  </conditionalFormatting>
  <conditionalFormatting sqref="N22">
    <cfRule type="cellIs" dxfId="425" priority="150" operator="equal">
      <formula>"sem"</formula>
    </cfRule>
    <cfRule type="containsText" dxfId="424" priority="151" operator="containsText" text="ymmetric">
      <formula>NOT(ISERROR(SEARCH("ymmetric",N22)))</formula>
    </cfRule>
  </conditionalFormatting>
  <conditionalFormatting sqref="N22">
    <cfRule type="containsText" dxfId="423" priority="149" operator="containsText" text="ymmetric">
      <formula>NOT(ISERROR(SEARCH("ymmetric",N22)))</formula>
    </cfRule>
  </conditionalFormatting>
  <conditionalFormatting sqref="E22">
    <cfRule type="containsText" dxfId="422" priority="145" operator="containsText" text="_">
      <formula>NOT(ISERROR(SEARCH("_",E22)))</formula>
    </cfRule>
    <cfRule type="containsText" dxfId="421" priority="146" operator="containsText" text="Functional">
      <formula>NOT(ISERROR(SEARCH("Functional",E22)))</formula>
    </cfRule>
    <cfRule type="containsText" dxfId="420" priority="147" operator="containsText" text="Funcional Transitive Symmetric Reflexive">
      <formula>NOT(ISERROR(SEARCH("Funcional Transitive Symmetric Reflexive",E22)))</formula>
    </cfRule>
    <cfRule type="cellIs" dxfId="419" priority="148" operator="equal">
      <formula>"VNulo"</formula>
    </cfRule>
  </conditionalFormatting>
  <conditionalFormatting sqref="J26:K29">
    <cfRule type="containsText" dxfId="418" priority="141" operator="containsText" text="_">
      <formula>NOT(ISERROR(SEARCH("_",J26)))</formula>
    </cfRule>
    <cfRule type="containsText" dxfId="417" priority="142" operator="containsText" text="Functional">
      <formula>NOT(ISERROR(SEARCH("Functional",J26)))</formula>
    </cfRule>
    <cfRule type="containsText" dxfId="416" priority="143" operator="containsText" text="Funcional Transitive Symmetric Reflexive">
      <formula>NOT(ISERROR(SEARCH("Funcional Transitive Symmetric Reflexive",J26)))</formula>
    </cfRule>
    <cfRule type="cellIs" dxfId="415" priority="144" operator="equal">
      <formula>"VNulo"</formula>
    </cfRule>
  </conditionalFormatting>
  <conditionalFormatting sqref="J26:K27">
    <cfRule type="containsText" dxfId="414" priority="137" operator="containsText" text="_">
      <formula>NOT(ISERROR(SEARCH("_",J26)))</formula>
    </cfRule>
    <cfRule type="containsText" dxfId="413" priority="138" operator="containsText" text="Functional">
      <formula>NOT(ISERROR(SEARCH("Functional",J26)))</formula>
    </cfRule>
    <cfRule type="containsText" dxfId="412" priority="139" operator="containsText" text="Funcional Transitive Symmetric Reflexive">
      <formula>NOT(ISERROR(SEARCH("Funcional Transitive Symmetric Reflexive",J26)))</formula>
    </cfRule>
    <cfRule type="cellIs" dxfId="411" priority="140" operator="equal">
      <formula>"VNulo"</formula>
    </cfRule>
  </conditionalFormatting>
  <conditionalFormatting sqref="I25:I29">
    <cfRule type="containsText" dxfId="410" priority="133" operator="containsText" text="_">
      <formula>NOT(ISERROR(SEARCH("_",I25)))</formula>
    </cfRule>
    <cfRule type="containsText" dxfId="409" priority="134" operator="containsText" text="Functional">
      <formula>NOT(ISERROR(SEARCH("Functional",I25)))</formula>
    </cfRule>
    <cfRule type="containsText" dxfId="408" priority="135" operator="containsText" text="Funcional Transitive Symmetric Reflexive">
      <formula>NOT(ISERROR(SEARCH("Funcional Transitive Symmetric Reflexive",I25)))</formula>
    </cfRule>
    <cfRule type="cellIs" dxfId="407" priority="136" operator="equal">
      <formula>"VNulo"</formula>
    </cfRule>
  </conditionalFormatting>
  <conditionalFormatting sqref="J25:K25">
    <cfRule type="containsText" dxfId="406" priority="129" operator="containsText" text="_">
      <formula>NOT(ISERROR(SEARCH("_",J25)))</formula>
    </cfRule>
    <cfRule type="containsText" dxfId="405" priority="130" operator="containsText" text="Functional">
      <formula>NOT(ISERROR(SEARCH("Functional",J25)))</formula>
    </cfRule>
    <cfRule type="containsText" dxfId="404" priority="131" operator="containsText" text="Funcional Transitive Symmetric Reflexive">
      <formula>NOT(ISERROR(SEARCH("Funcional Transitive Symmetric Reflexive",J25)))</formula>
    </cfRule>
    <cfRule type="cellIs" dxfId="403" priority="132" operator="equal">
      <formula>"VNulo"</formula>
    </cfRule>
  </conditionalFormatting>
  <conditionalFormatting sqref="J25:K25">
    <cfRule type="containsText" dxfId="402" priority="125" operator="containsText" text="_">
      <formula>NOT(ISERROR(SEARCH("_",J25)))</formula>
    </cfRule>
    <cfRule type="containsText" dxfId="401" priority="126" operator="containsText" text="Functional">
      <formula>NOT(ISERROR(SEARCH("Functional",J25)))</formula>
    </cfRule>
    <cfRule type="containsText" dxfId="400" priority="127" operator="containsText" text="Funcional Transitive Symmetric Reflexive">
      <formula>NOT(ISERROR(SEARCH("Funcional Transitive Symmetric Reflexive",J25)))</formula>
    </cfRule>
    <cfRule type="cellIs" dxfId="399" priority="128" operator="equal">
      <formula>"VNulo"</formula>
    </cfRule>
  </conditionalFormatting>
  <conditionalFormatting sqref="P11:XFD11">
    <cfRule type="containsText" dxfId="398" priority="121" operator="containsText" text="_">
      <formula>NOT(ISERROR(SEARCH("_",P11)))</formula>
    </cfRule>
    <cfRule type="containsText" dxfId="397" priority="122" operator="containsText" text="Functional">
      <formula>NOT(ISERROR(SEARCH("Functional",P11)))</formula>
    </cfRule>
    <cfRule type="containsText" dxfId="396" priority="123" operator="containsText" text="Funcional Transitive Symmetric Reflexive">
      <formula>NOT(ISERROR(SEARCH("Funcional Transitive Symmetric Reflexive",P11)))</formula>
    </cfRule>
    <cfRule type="cellIs" dxfId="395" priority="124" operator="equal">
      <formula>"VNulo"</formula>
    </cfRule>
  </conditionalFormatting>
  <conditionalFormatting sqref="P8:XFD10">
    <cfRule type="containsText" dxfId="394" priority="117" operator="containsText" text="_">
      <formula>NOT(ISERROR(SEARCH("_",P8)))</formula>
    </cfRule>
    <cfRule type="containsText" dxfId="393" priority="118" operator="containsText" text="Functional">
      <formula>NOT(ISERROR(SEARCH("Functional",P8)))</formula>
    </cfRule>
    <cfRule type="containsText" dxfId="392" priority="119" operator="containsText" text="Funcional Transitive Symmetric Reflexive">
      <formula>NOT(ISERROR(SEARCH("Funcional Transitive Symmetric Reflexive",P8)))</formula>
    </cfRule>
    <cfRule type="cellIs" dxfId="391" priority="120" operator="equal">
      <formula>"VNulo"</formula>
    </cfRule>
  </conditionalFormatting>
  <conditionalFormatting sqref="G8:H8 B9:B11">
    <cfRule type="containsText" dxfId="390" priority="113" operator="containsText" text="_">
      <formula>NOT(ISERROR(SEARCH("_",B8)))</formula>
    </cfRule>
    <cfRule type="containsText" dxfId="389" priority="114" operator="containsText" text="Functional">
      <formula>NOT(ISERROR(SEARCH("Functional",B8)))</formula>
    </cfRule>
    <cfRule type="containsText" dxfId="388" priority="115" operator="containsText" text="Funcional Transitive Symmetric Reflexive">
      <formula>NOT(ISERROR(SEARCH("Funcional Transitive Symmetric Reflexive",B8)))</formula>
    </cfRule>
    <cfRule type="cellIs" dxfId="387" priority="116" operator="equal">
      <formula>"VNulo"</formula>
    </cfRule>
  </conditionalFormatting>
  <conditionalFormatting sqref="G8:H8 B9:B11">
    <cfRule type="containsText" dxfId="386" priority="112" operator="containsText" text="Prop_">
      <formula>NOT(ISERROR(SEARCH("Prop_",B8)))</formula>
    </cfRule>
  </conditionalFormatting>
  <conditionalFormatting sqref="G8:H8 B9:B11">
    <cfRule type="cellIs" dxfId="385" priority="110" operator="equal">
      <formula>"sem"</formula>
    </cfRule>
    <cfRule type="containsText" dxfId="384" priority="111" operator="containsText" text="ymmetric">
      <formula>NOT(ISERROR(SEARCH("ymmetric",B8)))</formula>
    </cfRule>
  </conditionalFormatting>
  <conditionalFormatting sqref="G8:H8 B9:B11">
    <cfRule type="containsText" dxfId="383" priority="109" operator="containsText" text="ymmetric">
      <formula>NOT(ISERROR(SEARCH("ymmetric",B8)))</formula>
    </cfRule>
  </conditionalFormatting>
  <conditionalFormatting sqref="E8:F8">
    <cfRule type="containsText" dxfId="382" priority="107" operator="containsText" text="Prop_">
      <formula>NOT(ISERROR(SEARCH("Prop_",E8)))</formula>
    </cfRule>
  </conditionalFormatting>
  <conditionalFormatting sqref="E8:F8">
    <cfRule type="containsText" dxfId="381" priority="103" operator="containsText" text="_">
      <formula>NOT(ISERROR(SEARCH("_",E8)))</formula>
    </cfRule>
    <cfRule type="containsText" dxfId="380" priority="104" operator="containsText" text="Functional">
      <formula>NOT(ISERROR(SEARCH("Functional",E8)))</formula>
    </cfRule>
    <cfRule type="containsText" dxfId="379" priority="105" operator="containsText" text="Funcional Transitive Symmetric Reflexive">
      <formula>NOT(ISERROR(SEARCH("Funcional Transitive Symmetric Reflexive",E8)))</formula>
    </cfRule>
    <cfRule type="cellIs" dxfId="378" priority="106" operator="equal">
      <formula>"VNulo"</formula>
    </cfRule>
  </conditionalFormatting>
  <conditionalFormatting sqref="E8:F8">
    <cfRule type="cellIs" dxfId="377" priority="101" operator="equal">
      <formula>"sem"</formula>
    </cfRule>
    <cfRule type="containsText" dxfId="376" priority="102" operator="containsText" text="ymmetric">
      <formula>NOT(ISERROR(SEARCH("ymmetric",E8)))</formula>
    </cfRule>
  </conditionalFormatting>
  <conditionalFormatting sqref="E8:F8">
    <cfRule type="containsText" dxfId="375" priority="100" operator="containsText" text="ymmetric">
      <formula>NOT(ISERROR(SEARCH("ymmetric",E8)))</formula>
    </cfRule>
  </conditionalFormatting>
  <conditionalFormatting sqref="E9:G11">
    <cfRule type="containsText" dxfId="374" priority="92" operator="containsText" text="_">
      <formula>NOT(ISERROR(SEARCH("_",E9)))</formula>
    </cfRule>
    <cfRule type="containsText" dxfId="373" priority="93" operator="containsText" text="Functional">
      <formula>NOT(ISERROR(SEARCH("Functional",E9)))</formula>
    </cfRule>
    <cfRule type="containsText" dxfId="372" priority="94" operator="containsText" text="Funcional Transitive Symmetric Reflexive">
      <formula>NOT(ISERROR(SEARCH("Funcional Transitive Symmetric Reflexive",E9)))</formula>
    </cfRule>
    <cfRule type="cellIs" dxfId="371" priority="95" operator="equal">
      <formula>"VNulo"</formula>
    </cfRule>
  </conditionalFormatting>
  <conditionalFormatting sqref="H9:H11">
    <cfRule type="containsText" dxfId="370" priority="88" operator="containsText" text="_">
      <formula>NOT(ISERROR(SEARCH("_",H9)))</formula>
    </cfRule>
    <cfRule type="containsText" dxfId="369" priority="89" operator="containsText" text="Functional">
      <formula>NOT(ISERROR(SEARCH("Functional",H9)))</formula>
    </cfRule>
    <cfRule type="containsText" dxfId="368" priority="90" operator="containsText" text="Funcional Transitive Symmetric Reflexive">
      <formula>NOT(ISERROR(SEARCH("Funcional Transitive Symmetric Reflexive",H9)))</formula>
    </cfRule>
    <cfRule type="cellIs" dxfId="367" priority="91" operator="equal">
      <formula>"VNulo"</formula>
    </cfRule>
  </conditionalFormatting>
  <conditionalFormatting sqref="C8">
    <cfRule type="containsText" dxfId="366" priority="87" operator="containsText" text="Prop_">
      <formula>NOT(ISERROR(SEARCH("Prop_",C8)))</formula>
    </cfRule>
  </conditionalFormatting>
  <conditionalFormatting sqref="C8">
    <cfRule type="containsText" dxfId="365" priority="83" operator="containsText" text="_">
      <formula>NOT(ISERROR(SEARCH("_",C8)))</formula>
    </cfRule>
    <cfRule type="containsText" dxfId="364" priority="84" operator="containsText" text="Functional">
      <formula>NOT(ISERROR(SEARCH("Functional",C8)))</formula>
    </cfRule>
    <cfRule type="containsText" dxfId="363" priority="85" operator="containsText" text="Funcional Transitive Symmetric Reflexive">
      <formula>NOT(ISERROR(SEARCH("Funcional Transitive Symmetric Reflexive",C8)))</formula>
    </cfRule>
    <cfRule type="cellIs" dxfId="362" priority="86" operator="equal">
      <formula>"VNulo"</formula>
    </cfRule>
  </conditionalFormatting>
  <conditionalFormatting sqref="C8">
    <cfRule type="cellIs" dxfId="361" priority="81" operator="equal">
      <formula>"sem"</formula>
    </cfRule>
    <cfRule type="containsText" dxfId="360" priority="82" operator="containsText" text="ymmetric">
      <formula>NOT(ISERROR(SEARCH("ymmetric",C8)))</formula>
    </cfRule>
  </conditionalFormatting>
  <conditionalFormatting sqref="C8">
    <cfRule type="containsText" dxfId="359" priority="80" operator="containsText" text="ymmetric">
      <formula>NOT(ISERROR(SEARCH("ymmetric",C8)))</formula>
    </cfRule>
  </conditionalFormatting>
  <conditionalFormatting sqref="C9:C11">
    <cfRule type="containsText" dxfId="358" priority="76" operator="containsText" text="_">
      <formula>NOT(ISERROR(SEARCH("_",C9)))</formula>
    </cfRule>
    <cfRule type="containsText" dxfId="357" priority="77" operator="containsText" text="Functional">
      <formula>NOT(ISERROR(SEARCH("Functional",C9)))</formula>
    </cfRule>
    <cfRule type="containsText" dxfId="356" priority="78" operator="containsText" text="Funcional Transitive Symmetric Reflexive">
      <formula>NOT(ISERROR(SEARCH("Funcional Transitive Symmetric Reflexive",C9)))</formula>
    </cfRule>
    <cfRule type="cellIs" dxfId="355" priority="79" operator="equal">
      <formula>"VNulo"</formula>
    </cfRule>
  </conditionalFormatting>
  <conditionalFormatting sqref="D9:D11">
    <cfRule type="containsText" dxfId="354" priority="72" operator="containsText" text="_">
      <formula>NOT(ISERROR(SEARCH("_",D9)))</formula>
    </cfRule>
    <cfRule type="containsText" dxfId="353" priority="73" operator="containsText" text="Functional">
      <formula>NOT(ISERROR(SEARCH("Functional",D9)))</formula>
    </cfRule>
    <cfRule type="containsText" dxfId="352" priority="74" operator="containsText" text="Funcional Transitive Symmetric Reflexive">
      <formula>NOT(ISERROR(SEARCH("Funcional Transitive Symmetric Reflexive",D9)))</formula>
    </cfRule>
    <cfRule type="cellIs" dxfId="351" priority="75" operator="equal">
      <formula>"VNulo"</formula>
    </cfRule>
  </conditionalFormatting>
  <conditionalFormatting sqref="N8">
    <cfRule type="containsText" dxfId="350" priority="71" operator="containsText" text="Prop_">
      <formula>NOT(ISERROR(SEARCH("Prop_",N8)))</formula>
    </cfRule>
  </conditionalFormatting>
  <conditionalFormatting sqref="N8">
    <cfRule type="containsText" dxfId="349" priority="67" operator="containsText" text="_">
      <formula>NOT(ISERROR(SEARCH("_",N8)))</formula>
    </cfRule>
    <cfRule type="containsText" dxfId="348" priority="68" operator="containsText" text="Functional">
      <formula>NOT(ISERROR(SEARCH("Functional",N8)))</formula>
    </cfRule>
    <cfRule type="containsText" dxfId="347" priority="69" operator="containsText" text="Funcional Transitive Symmetric Reflexive">
      <formula>NOT(ISERROR(SEARCH("Funcional Transitive Symmetric Reflexive",N8)))</formula>
    </cfRule>
    <cfRule type="cellIs" dxfId="346" priority="70" operator="equal">
      <formula>"VNulo"</formula>
    </cfRule>
  </conditionalFormatting>
  <conditionalFormatting sqref="N8">
    <cfRule type="cellIs" dxfId="345" priority="65" operator="equal">
      <formula>"sem"</formula>
    </cfRule>
    <cfRule type="containsText" dxfId="344" priority="66" operator="containsText" text="ymmetric">
      <formula>NOT(ISERROR(SEARCH("ymmetric",N8)))</formula>
    </cfRule>
  </conditionalFormatting>
  <conditionalFormatting sqref="N8">
    <cfRule type="containsText" dxfId="343" priority="64" operator="containsText" text="ymmetric">
      <formula>NOT(ISERROR(SEARCH("ymmetric",N8)))</formula>
    </cfRule>
  </conditionalFormatting>
  <conditionalFormatting sqref="D8">
    <cfRule type="containsText" dxfId="342" priority="60" operator="containsText" text="_">
      <formula>NOT(ISERROR(SEARCH("_",D8)))</formula>
    </cfRule>
    <cfRule type="containsText" dxfId="341" priority="61" operator="containsText" text="Functional">
      <formula>NOT(ISERROR(SEARCH("Functional",D8)))</formula>
    </cfRule>
    <cfRule type="containsText" dxfId="340" priority="62" operator="containsText" text="Funcional Transitive Symmetric Reflexive">
      <formula>NOT(ISERROR(SEARCH("Funcional Transitive Symmetric Reflexive",D8)))</formula>
    </cfRule>
    <cfRule type="cellIs" dxfId="339" priority="63" operator="equal">
      <formula>"VNulo"</formula>
    </cfRule>
  </conditionalFormatting>
  <conditionalFormatting sqref="N9:N11">
    <cfRule type="containsText" dxfId="338" priority="59" operator="containsText" text="Prop_">
      <formula>NOT(ISERROR(SEARCH("Prop_",N9)))</formula>
    </cfRule>
  </conditionalFormatting>
  <conditionalFormatting sqref="N9:N11">
    <cfRule type="containsText" dxfId="337" priority="55" operator="containsText" text="_">
      <formula>NOT(ISERROR(SEARCH("_",N9)))</formula>
    </cfRule>
    <cfRule type="containsText" dxfId="336" priority="56" operator="containsText" text="Functional">
      <formula>NOT(ISERROR(SEARCH("Functional",N9)))</formula>
    </cfRule>
    <cfRule type="containsText" dxfId="335" priority="57" operator="containsText" text="Funcional Transitive Symmetric Reflexive">
      <formula>NOT(ISERROR(SEARCH("Funcional Transitive Symmetric Reflexive",N9)))</formula>
    </cfRule>
    <cfRule type="cellIs" dxfId="334" priority="58" operator="equal">
      <formula>"VNulo"</formula>
    </cfRule>
  </conditionalFormatting>
  <conditionalFormatting sqref="N9:N11">
    <cfRule type="cellIs" dxfId="333" priority="53" operator="equal">
      <formula>"sem"</formula>
    </cfRule>
    <cfRule type="containsText" dxfId="332" priority="54" operator="containsText" text="ymmetric">
      <formula>NOT(ISERROR(SEARCH("ymmetric",N9)))</formula>
    </cfRule>
  </conditionalFormatting>
  <conditionalFormatting sqref="N9:N11">
    <cfRule type="containsText" dxfId="331" priority="52" operator="containsText" text="ymmetric">
      <formula>NOT(ISERROR(SEARCH("ymmetric",N9)))</formula>
    </cfRule>
  </conditionalFormatting>
  <conditionalFormatting sqref="B8">
    <cfRule type="containsText" dxfId="330" priority="51" operator="containsText" text="ymmetric">
      <formula>NOT(ISERROR(SEARCH("ymmetric",B8)))</formula>
    </cfRule>
  </conditionalFormatting>
  <conditionalFormatting sqref="P2:XFD2">
    <cfRule type="containsText" dxfId="329" priority="47" operator="containsText" text="_">
      <formula>NOT(ISERROR(SEARCH("_",P2)))</formula>
    </cfRule>
    <cfRule type="containsText" dxfId="328" priority="48" operator="containsText" text="Functional">
      <formula>NOT(ISERROR(SEARCH("Functional",P2)))</formula>
    </cfRule>
    <cfRule type="containsText" dxfId="327" priority="49" operator="containsText" text="Funcional Transitive Symmetric Reflexive">
      <formula>NOT(ISERROR(SEARCH("Funcional Transitive Symmetric Reflexive",P2)))</formula>
    </cfRule>
    <cfRule type="cellIs" dxfId="326" priority="50" operator="equal">
      <formula>"VNulo"</formula>
    </cfRule>
  </conditionalFormatting>
  <conditionalFormatting sqref="E2:F2">
    <cfRule type="containsText" dxfId="325" priority="43" operator="containsText" text="_">
      <formula>NOT(ISERROR(SEARCH("_",E2)))</formula>
    </cfRule>
    <cfRule type="containsText" dxfId="324" priority="44" operator="containsText" text="Functional">
      <formula>NOT(ISERROR(SEARCH("Functional",E2)))</formula>
    </cfRule>
    <cfRule type="containsText" dxfId="323" priority="45" operator="containsText" text="Funcional Transitive Symmetric Reflexive">
      <formula>NOT(ISERROR(SEARCH("Funcional Transitive Symmetric Reflexive",E2)))</formula>
    </cfRule>
    <cfRule type="cellIs" dxfId="322" priority="46" operator="equal">
      <formula>"VNulo"</formula>
    </cfRule>
  </conditionalFormatting>
  <conditionalFormatting sqref="B2">
    <cfRule type="containsText" dxfId="321" priority="42" operator="containsText" text="ymmetric">
      <formula>NOT(ISERROR(SEARCH("ymmetric",B2)))</formula>
    </cfRule>
  </conditionalFormatting>
  <conditionalFormatting sqref="B2">
    <cfRule type="containsText" dxfId="320" priority="38" operator="containsText" text="_">
      <formula>NOT(ISERROR(SEARCH("_",B2)))</formula>
    </cfRule>
    <cfRule type="containsText" dxfId="319" priority="39" operator="containsText" text="Functional">
      <formula>NOT(ISERROR(SEARCH("Functional",B2)))</formula>
    </cfRule>
    <cfRule type="containsText" dxfId="318" priority="40" operator="containsText" text="Funcional Transitive Symmetric Reflexive">
      <formula>NOT(ISERROR(SEARCH("Funcional Transitive Symmetric Reflexive",B2)))</formula>
    </cfRule>
    <cfRule type="cellIs" dxfId="317" priority="41" operator="equal">
      <formula>"VNulo"</formula>
    </cfRule>
  </conditionalFormatting>
  <conditionalFormatting sqref="B2">
    <cfRule type="containsText" dxfId="316" priority="34" operator="containsText" text="_">
      <formula>NOT(ISERROR(SEARCH("_",B2)))</formula>
    </cfRule>
    <cfRule type="containsText" dxfId="315" priority="35" operator="containsText" text="Functional">
      <formula>NOT(ISERROR(SEARCH("Functional",B2)))</formula>
    </cfRule>
    <cfRule type="containsText" dxfId="314" priority="36" operator="containsText" text="Funcional Transitive Symmetric Reflexive">
      <formula>NOT(ISERROR(SEARCH("Funcional Transitive Symmetric Reflexive",B2)))</formula>
    </cfRule>
    <cfRule type="cellIs" dxfId="313" priority="37" operator="equal">
      <formula>"VNulo"</formula>
    </cfRule>
  </conditionalFormatting>
  <conditionalFormatting sqref="B2">
    <cfRule type="containsText" dxfId="312" priority="30" operator="containsText" text="_">
      <formula>NOT(ISERROR(SEARCH("_",B2)))</formula>
    </cfRule>
    <cfRule type="containsText" dxfId="311" priority="31" operator="containsText" text="Functional">
      <formula>NOT(ISERROR(SEARCH("Functional",B2)))</formula>
    </cfRule>
    <cfRule type="containsText" dxfId="310" priority="32" operator="containsText" text="Funcional Transitive Symmetric Reflexive">
      <formula>NOT(ISERROR(SEARCH("Funcional Transitive Symmetric Reflexive",B2)))</formula>
    </cfRule>
    <cfRule type="cellIs" dxfId="309" priority="33" operator="equal">
      <formula>"VNulo"</formula>
    </cfRule>
  </conditionalFormatting>
  <conditionalFormatting sqref="C2">
    <cfRule type="containsText" dxfId="308" priority="26" operator="containsText" text="_">
      <formula>NOT(ISERROR(SEARCH("_",C2)))</formula>
    </cfRule>
    <cfRule type="containsText" dxfId="307" priority="27" operator="containsText" text="Functional">
      <formula>NOT(ISERROR(SEARCH("Functional",C2)))</formula>
    </cfRule>
    <cfRule type="containsText" dxfId="306" priority="28" operator="containsText" text="Funcional Transitive Symmetric Reflexive">
      <formula>NOT(ISERROR(SEARCH("Funcional Transitive Symmetric Reflexive",C2)))</formula>
    </cfRule>
    <cfRule type="cellIs" dxfId="305" priority="29" operator="equal">
      <formula>"VNulo"</formula>
    </cfRule>
  </conditionalFormatting>
  <conditionalFormatting sqref="C3">
    <cfRule type="containsText" dxfId="304" priority="25" operator="containsText" text="ymmetric">
      <formula>NOT(ISERROR(SEARCH("ymmetric",C3)))</formula>
    </cfRule>
  </conditionalFormatting>
  <conditionalFormatting sqref="C3">
    <cfRule type="containsText" dxfId="303" priority="21" operator="containsText" text="_">
      <formula>NOT(ISERROR(SEARCH("_",C3)))</formula>
    </cfRule>
    <cfRule type="containsText" dxfId="302" priority="22" operator="containsText" text="Functional">
      <formula>NOT(ISERROR(SEARCH("Functional",C3)))</formula>
    </cfRule>
    <cfRule type="containsText" dxfId="301" priority="23" operator="containsText" text="Funcional Transitive Symmetric Reflexive">
      <formula>NOT(ISERROR(SEARCH("Funcional Transitive Symmetric Reflexive",C3)))</formula>
    </cfRule>
    <cfRule type="cellIs" dxfId="300" priority="24" operator="equal">
      <formula>"VNulo"</formula>
    </cfRule>
  </conditionalFormatting>
  <conditionalFormatting sqref="C2">
    <cfRule type="containsText" dxfId="299" priority="20" operator="containsText" text="Prop_">
      <formula>NOT(ISERROR(SEARCH("Prop_",C2)))</formula>
    </cfRule>
  </conditionalFormatting>
  <conditionalFormatting sqref="C2">
    <cfRule type="containsText" dxfId="298" priority="16" operator="containsText" text="_">
      <formula>NOT(ISERROR(SEARCH("_",C2)))</formula>
    </cfRule>
    <cfRule type="containsText" dxfId="297" priority="17" operator="containsText" text="Functional">
      <formula>NOT(ISERROR(SEARCH("Functional",C2)))</formula>
    </cfRule>
    <cfRule type="containsText" dxfId="296" priority="18" operator="containsText" text="Funcional Transitive Symmetric Reflexive">
      <formula>NOT(ISERROR(SEARCH("Funcional Transitive Symmetric Reflexive",C2)))</formula>
    </cfRule>
    <cfRule type="cellIs" dxfId="295" priority="19" operator="equal">
      <formula>"VNulo"</formula>
    </cfRule>
  </conditionalFormatting>
  <conditionalFormatting sqref="C2">
    <cfRule type="cellIs" dxfId="294" priority="14" operator="equal">
      <formula>"sem"</formula>
    </cfRule>
    <cfRule type="containsText" dxfId="293" priority="15" operator="containsText" text="ymmetric">
      <formula>NOT(ISERROR(SEARCH("ymmetric",C2)))</formula>
    </cfRule>
  </conditionalFormatting>
  <conditionalFormatting sqref="C2">
    <cfRule type="containsText" dxfId="292" priority="13" operator="containsText" text="ymmetric">
      <formula>NOT(ISERROR(SEARCH("ymmetric",C2)))</formula>
    </cfRule>
  </conditionalFormatting>
  <conditionalFormatting sqref="N2">
    <cfRule type="containsText" dxfId="291" priority="12" operator="containsText" text="Prop_">
      <formula>NOT(ISERROR(SEARCH("Prop_",N2)))</formula>
    </cfRule>
  </conditionalFormatting>
  <conditionalFormatting sqref="N2">
    <cfRule type="containsText" dxfId="290" priority="8" operator="containsText" text="_">
      <formula>NOT(ISERROR(SEARCH("_",N2)))</formula>
    </cfRule>
    <cfRule type="containsText" dxfId="289" priority="9" operator="containsText" text="Functional">
      <formula>NOT(ISERROR(SEARCH("Functional",N2)))</formula>
    </cfRule>
    <cfRule type="containsText" dxfId="288" priority="10" operator="containsText" text="Funcional Transitive Symmetric Reflexive">
      <formula>NOT(ISERROR(SEARCH("Funcional Transitive Symmetric Reflexive",N2)))</formula>
    </cfRule>
    <cfRule type="cellIs" dxfId="287" priority="11" operator="equal">
      <formula>"VNulo"</formula>
    </cfRule>
  </conditionalFormatting>
  <conditionalFormatting sqref="N2">
    <cfRule type="cellIs" dxfId="286" priority="6" operator="equal">
      <formula>"sem"</formula>
    </cfRule>
    <cfRule type="containsText" dxfId="285" priority="7" operator="containsText" text="ymmetric">
      <formula>NOT(ISERROR(SEARCH("ymmetric",N2)))</formula>
    </cfRule>
  </conditionalFormatting>
  <conditionalFormatting sqref="N2">
    <cfRule type="containsText" dxfId="284" priority="5" operator="containsText" text="ymmetric">
      <formula>NOT(ISERROR(SEARCH("ymmetric",N2)))</formula>
    </cfRule>
  </conditionalFormatting>
  <conditionalFormatting sqref="D2">
    <cfRule type="containsText" dxfId="283" priority="1" operator="containsText" text="_">
      <formula>NOT(ISERROR(SEARCH("_",D2)))</formula>
    </cfRule>
    <cfRule type="containsText" dxfId="282" priority="2" operator="containsText" text="Functional">
      <formula>NOT(ISERROR(SEARCH("Functional",D2)))</formula>
    </cfRule>
    <cfRule type="containsText" dxfId="281" priority="3" operator="containsText" text="Funcional Transitive Symmetric Reflexive">
      <formula>NOT(ISERROR(SEARCH("Funcional Transitive Symmetric Reflexive",D2)))</formula>
    </cfRule>
    <cfRule type="cellIs" dxfId="280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40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6DFF-EFED-4A4F-AD49-C719B19693F4}">
  <dimension ref="A1:I557"/>
  <sheetViews>
    <sheetView zoomScale="190" zoomScaleNormal="190" workbookViewId="0">
      <pane ySplit="1" topLeftCell="A17" activePane="bottomLeft" state="frozen"/>
      <selection pane="bottomLeft" activeCell="A30" sqref="A30:A31"/>
    </sheetView>
  </sheetViews>
  <sheetFormatPr defaultRowHeight="10.95" customHeight="1" x14ac:dyDescent="0.3"/>
  <cols>
    <col min="1" max="1" width="2.5546875" style="2" customWidth="1"/>
    <col min="2" max="2" width="8.109375" customWidth="1"/>
    <col min="3" max="3" width="9.44140625" customWidth="1"/>
    <col min="4" max="4" width="12" style="14" customWidth="1"/>
    <col min="5" max="6" width="11.77734375" style="14" customWidth="1"/>
    <col min="7" max="9" width="9.44140625" customWidth="1"/>
  </cols>
  <sheetData>
    <row r="1" spans="1:9" s="2" customFormat="1" ht="23.25" customHeight="1" x14ac:dyDescent="0.3">
      <c r="A1" s="4">
        <v>1</v>
      </c>
      <c r="B1" s="1" t="s">
        <v>225</v>
      </c>
      <c r="C1" s="1" t="s">
        <v>287</v>
      </c>
      <c r="D1" s="22" t="s">
        <v>277</v>
      </c>
      <c r="E1" s="22" t="s">
        <v>286</v>
      </c>
      <c r="F1" s="22" t="s">
        <v>279</v>
      </c>
      <c r="G1" s="22" t="s">
        <v>513</v>
      </c>
      <c r="H1" s="22" t="s">
        <v>514</v>
      </c>
      <c r="I1" s="22" t="s">
        <v>515</v>
      </c>
    </row>
    <row r="2" spans="1:9" ht="10.95" customHeight="1" x14ac:dyDescent="0.3">
      <c r="A2" s="4">
        <v>2</v>
      </c>
      <c r="B2" s="24" t="s">
        <v>285</v>
      </c>
      <c r="C2" s="3" t="s">
        <v>331</v>
      </c>
      <c r="D2" s="25" t="s">
        <v>232</v>
      </c>
      <c r="E2" s="26" t="s">
        <v>236</v>
      </c>
      <c r="F2" s="19" t="s">
        <v>289</v>
      </c>
      <c r="G2" s="42" t="s">
        <v>208</v>
      </c>
      <c r="H2" s="42" t="s">
        <v>208</v>
      </c>
      <c r="I2" s="42" t="s">
        <v>208</v>
      </c>
    </row>
    <row r="3" spans="1:9" ht="10.95" customHeight="1" x14ac:dyDescent="0.3">
      <c r="A3" s="4">
        <v>3</v>
      </c>
      <c r="B3" s="24" t="s">
        <v>285</v>
      </c>
      <c r="C3" s="3" t="s">
        <v>331</v>
      </c>
      <c r="D3" s="25" t="s">
        <v>231</v>
      </c>
      <c r="E3" s="26" t="s">
        <v>235</v>
      </c>
      <c r="F3" s="19" t="s">
        <v>288</v>
      </c>
      <c r="G3" s="42" t="s">
        <v>208</v>
      </c>
      <c r="H3" s="42" t="s">
        <v>208</v>
      </c>
      <c r="I3" s="42" t="s">
        <v>208</v>
      </c>
    </row>
    <row r="4" spans="1:9" s="2" customFormat="1" ht="10.95" customHeight="1" x14ac:dyDescent="0.3">
      <c r="A4" s="4">
        <v>4</v>
      </c>
      <c r="B4" s="24" t="s">
        <v>285</v>
      </c>
      <c r="C4" s="3" t="s">
        <v>331</v>
      </c>
      <c r="D4" s="25" t="s">
        <v>295</v>
      </c>
      <c r="E4" s="26" t="s">
        <v>294</v>
      </c>
      <c r="F4" s="19" t="s">
        <v>278</v>
      </c>
      <c r="G4" s="42" t="s">
        <v>208</v>
      </c>
      <c r="H4" s="42" t="s">
        <v>208</v>
      </c>
      <c r="I4" s="42" t="s">
        <v>208</v>
      </c>
    </row>
    <row r="5" spans="1:9" ht="10.95" customHeight="1" x14ac:dyDescent="0.3">
      <c r="A5" s="4">
        <v>5</v>
      </c>
      <c r="B5" s="24" t="s">
        <v>285</v>
      </c>
      <c r="C5" s="3" t="s">
        <v>331</v>
      </c>
      <c r="D5" s="25" t="s">
        <v>280</v>
      </c>
      <c r="E5" s="26" t="s">
        <v>281</v>
      </c>
      <c r="F5" s="19" t="s">
        <v>283</v>
      </c>
      <c r="G5" s="42" t="s">
        <v>208</v>
      </c>
      <c r="H5" s="42" t="s">
        <v>208</v>
      </c>
      <c r="I5" s="42" t="s">
        <v>208</v>
      </c>
    </row>
    <row r="6" spans="1:9" s="2" customFormat="1" ht="10.95" customHeight="1" x14ac:dyDescent="0.3">
      <c r="A6" s="4">
        <v>6</v>
      </c>
      <c r="B6" s="24" t="s">
        <v>285</v>
      </c>
      <c r="C6" s="3" t="s">
        <v>331</v>
      </c>
      <c r="D6" s="25" t="s">
        <v>335</v>
      </c>
      <c r="E6" s="26" t="s">
        <v>333</v>
      </c>
      <c r="F6" s="19" t="s">
        <v>284</v>
      </c>
      <c r="G6" s="42" t="s">
        <v>208</v>
      </c>
      <c r="H6" s="42" t="s">
        <v>208</v>
      </c>
      <c r="I6" s="42" t="s">
        <v>208</v>
      </c>
    </row>
    <row r="7" spans="1:9" ht="10.95" customHeight="1" x14ac:dyDescent="0.3">
      <c r="A7" s="4">
        <v>7</v>
      </c>
      <c r="B7" s="24" t="s">
        <v>285</v>
      </c>
      <c r="C7" s="3" t="s">
        <v>331</v>
      </c>
      <c r="D7" s="25" t="s">
        <v>336</v>
      </c>
      <c r="E7" s="26" t="s">
        <v>334</v>
      </c>
      <c r="F7" s="19" t="s">
        <v>290</v>
      </c>
      <c r="G7" s="42" t="s">
        <v>208</v>
      </c>
      <c r="H7" s="42" t="s">
        <v>208</v>
      </c>
      <c r="I7" s="42" t="s">
        <v>208</v>
      </c>
    </row>
    <row r="8" spans="1:9" ht="10.95" customHeight="1" x14ac:dyDescent="0.3">
      <c r="A8" s="4">
        <v>8</v>
      </c>
      <c r="B8" s="24" t="s">
        <v>285</v>
      </c>
      <c r="C8" s="3" t="s">
        <v>331</v>
      </c>
      <c r="D8" s="25" t="s">
        <v>318</v>
      </c>
      <c r="E8" s="26" t="s">
        <v>317</v>
      </c>
      <c r="F8" s="19" t="s">
        <v>303</v>
      </c>
      <c r="G8" s="42" t="s">
        <v>208</v>
      </c>
      <c r="H8" s="42" t="s">
        <v>208</v>
      </c>
      <c r="I8" s="42" t="s">
        <v>208</v>
      </c>
    </row>
    <row r="9" spans="1:9" ht="10.95" customHeight="1" x14ac:dyDescent="0.3">
      <c r="A9" s="4">
        <v>9</v>
      </c>
      <c r="B9" s="24" t="s">
        <v>285</v>
      </c>
      <c r="C9" s="3" t="s">
        <v>331</v>
      </c>
      <c r="D9" s="25" t="s">
        <v>300</v>
      </c>
      <c r="E9" s="26" t="s">
        <v>297</v>
      </c>
      <c r="F9" s="19" t="s">
        <v>306</v>
      </c>
      <c r="G9" s="42" t="s">
        <v>208</v>
      </c>
      <c r="H9" s="42" t="s">
        <v>208</v>
      </c>
      <c r="I9" s="42" t="s">
        <v>208</v>
      </c>
    </row>
    <row r="10" spans="1:9" ht="10.95" customHeight="1" x14ac:dyDescent="0.3">
      <c r="A10" s="4">
        <v>10</v>
      </c>
      <c r="B10" s="24" t="s">
        <v>285</v>
      </c>
      <c r="C10" s="3" t="s">
        <v>331</v>
      </c>
      <c r="D10" s="25" t="s">
        <v>301</v>
      </c>
      <c r="E10" s="26" t="s">
        <v>298</v>
      </c>
      <c r="F10" s="19" t="s">
        <v>305</v>
      </c>
      <c r="G10" s="42" t="s">
        <v>208</v>
      </c>
      <c r="H10" s="42" t="s">
        <v>208</v>
      </c>
      <c r="I10" s="42" t="s">
        <v>208</v>
      </c>
    </row>
    <row r="11" spans="1:9" ht="10.95" customHeight="1" x14ac:dyDescent="0.3">
      <c r="A11" s="4">
        <v>11</v>
      </c>
      <c r="B11" s="24" t="s">
        <v>285</v>
      </c>
      <c r="C11" s="3" t="s">
        <v>331</v>
      </c>
      <c r="D11" s="25" t="s">
        <v>302</v>
      </c>
      <c r="E11" s="26" t="s">
        <v>299</v>
      </c>
      <c r="F11" s="19" t="s">
        <v>304</v>
      </c>
      <c r="G11" s="42" t="s">
        <v>208</v>
      </c>
      <c r="H11" s="42" t="s">
        <v>208</v>
      </c>
      <c r="I11" s="42" t="s">
        <v>208</v>
      </c>
    </row>
    <row r="12" spans="1:9" ht="10.95" customHeight="1" x14ac:dyDescent="0.3">
      <c r="A12" s="4">
        <v>12</v>
      </c>
      <c r="B12" s="24" t="s">
        <v>285</v>
      </c>
      <c r="C12" s="3" t="s">
        <v>331</v>
      </c>
      <c r="D12" s="25" t="s">
        <v>524</v>
      </c>
      <c r="E12" s="26" t="s">
        <v>488</v>
      </c>
      <c r="F12" s="19" t="s">
        <v>666</v>
      </c>
      <c r="G12" s="42" t="s">
        <v>208</v>
      </c>
      <c r="H12" s="42" t="s">
        <v>208</v>
      </c>
      <c r="I12" s="42" t="s">
        <v>208</v>
      </c>
    </row>
    <row r="13" spans="1:9" ht="10.95" customHeight="1" x14ac:dyDescent="0.3">
      <c r="A13" s="4">
        <v>13</v>
      </c>
      <c r="B13" s="24" t="s">
        <v>285</v>
      </c>
      <c r="C13" s="3" t="s">
        <v>331</v>
      </c>
      <c r="D13" s="25" t="s">
        <v>652</v>
      </c>
      <c r="E13" s="26" t="s">
        <v>640</v>
      </c>
      <c r="F13" s="19" t="s">
        <v>657</v>
      </c>
      <c r="G13" s="42" t="s">
        <v>208</v>
      </c>
      <c r="H13" s="42" t="s">
        <v>208</v>
      </c>
      <c r="I13" s="42" t="s">
        <v>208</v>
      </c>
    </row>
    <row r="14" spans="1:9" ht="10.95" customHeight="1" x14ac:dyDescent="0.3">
      <c r="A14" s="4">
        <v>14</v>
      </c>
      <c r="B14" s="24" t="s">
        <v>285</v>
      </c>
      <c r="C14" s="3" t="s">
        <v>331</v>
      </c>
      <c r="D14" s="25" t="s">
        <v>653</v>
      </c>
      <c r="E14" s="26" t="s">
        <v>641</v>
      </c>
      <c r="F14" s="19" t="s">
        <v>656</v>
      </c>
      <c r="G14" s="42" t="s">
        <v>208</v>
      </c>
      <c r="H14" s="42" t="s">
        <v>208</v>
      </c>
      <c r="I14" s="42" t="s">
        <v>208</v>
      </c>
    </row>
    <row r="15" spans="1:9" ht="10.95" customHeight="1" x14ac:dyDescent="0.3">
      <c r="A15" s="4">
        <v>15</v>
      </c>
      <c r="B15" s="24" t="s">
        <v>285</v>
      </c>
      <c r="C15" s="3" t="s">
        <v>331</v>
      </c>
      <c r="D15" s="25" t="s">
        <v>654</v>
      </c>
      <c r="E15" s="26" t="s">
        <v>643</v>
      </c>
      <c r="F15" s="19" t="s">
        <v>655</v>
      </c>
      <c r="G15" s="42" t="s">
        <v>208</v>
      </c>
      <c r="H15" s="42" t="s">
        <v>208</v>
      </c>
      <c r="I15" s="42" t="s">
        <v>208</v>
      </c>
    </row>
    <row r="16" spans="1:9" ht="10.95" customHeight="1" x14ac:dyDescent="0.3">
      <c r="A16" s="4">
        <v>16</v>
      </c>
      <c r="B16" s="24" t="s">
        <v>285</v>
      </c>
      <c r="C16" s="3" t="s">
        <v>331</v>
      </c>
      <c r="D16" s="25" t="s">
        <v>681</v>
      </c>
      <c r="E16" s="26" t="s">
        <v>679</v>
      </c>
      <c r="F16" s="19" t="s">
        <v>304</v>
      </c>
      <c r="G16" s="42" t="s">
        <v>208</v>
      </c>
      <c r="H16" s="42" t="s">
        <v>208</v>
      </c>
      <c r="I16" s="42" t="s">
        <v>208</v>
      </c>
    </row>
    <row r="17" spans="1:9" ht="10.95" customHeight="1" x14ac:dyDescent="0.3">
      <c r="A17" s="4">
        <v>17</v>
      </c>
      <c r="B17" s="24" t="s">
        <v>733</v>
      </c>
      <c r="C17" s="3" t="s">
        <v>732</v>
      </c>
      <c r="D17" s="25" t="s">
        <v>757</v>
      </c>
      <c r="E17" s="26" t="s">
        <v>709</v>
      </c>
      <c r="F17" s="19" t="s">
        <v>754</v>
      </c>
      <c r="G17" s="42" t="s">
        <v>208</v>
      </c>
      <c r="H17" s="42" t="s">
        <v>208</v>
      </c>
      <c r="I17" s="42" t="s">
        <v>208</v>
      </c>
    </row>
    <row r="18" spans="1:9" ht="10.95" customHeight="1" x14ac:dyDescent="0.3">
      <c r="A18" s="4">
        <v>17</v>
      </c>
      <c r="B18" s="24" t="s">
        <v>733</v>
      </c>
      <c r="C18" s="3" t="s">
        <v>732</v>
      </c>
      <c r="D18" s="25" t="s">
        <v>758</v>
      </c>
      <c r="E18" s="26" t="s">
        <v>734</v>
      </c>
      <c r="F18" s="19">
        <v>5</v>
      </c>
      <c r="G18" s="42" t="s">
        <v>208</v>
      </c>
      <c r="H18" s="42" t="s">
        <v>208</v>
      </c>
      <c r="I18" s="42" t="s">
        <v>208</v>
      </c>
    </row>
    <row r="19" spans="1:9" ht="10.95" customHeight="1" x14ac:dyDescent="0.3">
      <c r="A19" s="4">
        <v>18</v>
      </c>
      <c r="B19" s="24" t="s">
        <v>733</v>
      </c>
      <c r="C19" s="3" t="s">
        <v>732</v>
      </c>
      <c r="D19" s="25" t="s">
        <v>760</v>
      </c>
      <c r="E19" s="26" t="s">
        <v>735</v>
      </c>
      <c r="F19" s="19">
        <v>0</v>
      </c>
      <c r="G19" s="42" t="s">
        <v>208</v>
      </c>
      <c r="H19" s="42" t="s">
        <v>208</v>
      </c>
      <c r="I19" s="42" t="s">
        <v>208</v>
      </c>
    </row>
    <row r="20" spans="1:9" ht="10.95" customHeight="1" x14ac:dyDescent="0.3">
      <c r="A20" s="4">
        <v>19</v>
      </c>
      <c r="B20" s="24" t="s">
        <v>733</v>
      </c>
      <c r="C20" s="3" t="s">
        <v>732</v>
      </c>
      <c r="D20" s="25" t="s">
        <v>761</v>
      </c>
      <c r="E20" s="26" t="s">
        <v>736</v>
      </c>
      <c r="F20" s="19">
        <v>0</v>
      </c>
      <c r="G20" s="42" t="s">
        <v>208</v>
      </c>
      <c r="H20" s="42" t="s">
        <v>208</v>
      </c>
      <c r="I20" s="42" t="s">
        <v>208</v>
      </c>
    </row>
    <row r="21" spans="1:9" ht="10.95" customHeight="1" x14ac:dyDescent="0.3">
      <c r="A21" s="4">
        <v>20</v>
      </c>
      <c r="B21" s="24" t="s">
        <v>733</v>
      </c>
      <c r="C21" s="3" t="s">
        <v>732</v>
      </c>
      <c r="D21" s="25" t="s">
        <v>762</v>
      </c>
      <c r="E21" s="26" t="s">
        <v>737</v>
      </c>
      <c r="F21" s="19">
        <v>0</v>
      </c>
      <c r="G21" s="42" t="s">
        <v>208</v>
      </c>
      <c r="H21" s="42" t="s">
        <v>208</v>
      </c>
      <c r="I21" s="42" t="s">
        <v>208</v>
      </c>
    </row>
    <row r="22" spans="1:9" ht="10.95" customHeight="1" x14ac:dyDescent="0.3">
      <c r="A22" s="4">
        <v>17</v>
      </c>
      <c r="B22" s="24" t="s">
        <v>738</v>
      </c>
      <c r="C22" s="3" t="s">
        <v>732</v>
      </c>
      <c r="D22" s="25" t="s">
        <v>757</v>
      </c>
      <c r="E22" s="26" t="s">
        <v>709</v>
      </c>
      <c r="F22" s="19" t="s">
        <v>755</v>
      </c>
      <c r="G22" s="42" t="s">
        <v>208</v>
      </c>
      <c r="H22" s="42" t="s">
        <v>208</v>
      </c>
      <c r="I22" s="42" t="s">
        <v>208</v>
      </c>
    </row>
    <row r="23" spans="1:9" ht="10.95" customHeight="1" x14ac:dyDescent="0.3">
      <c r="A23" s="4">
        <v>21</v>
      </c>
      <c r="B23" s="24" t="s">
        <v>738</v>
      </c>
      <c r="C23" s="3" t="s">
        <v>732</v>
      </c>
      <c r="D23" s="25" t="s">
        <v>758</v>
      </c>
      <c r="E23" s="26" t="s">
        <v>734</v>
      </c>
      <c r="F23" s="19">
        <v>10</v>
      </c>
      <c r="G23" s="42" t="s">
        <v>208</v>
      </c>
      <c r="H23" s="42" t="s">
        <v>208</v>
      </c>
      <c r="I23" s="42" t="s">
        <v>208</v>
      </c>
    </row>
    <row r="24" spans="1:9" ht="10.95" customHeight="1" x14ac:dyDescent="0.3">
      <c r="A24" s="4">
        <v>22</v>
      </c>
      <c r="B24" s="24" t="s">
        <v>738</v>
      </c>
      <c r="C24" s="3" t="s">
        <v>732</v>
      </c>
      <c r="D24" s="25" t="s">
        <v>759</v>
      </c>
      <c r="E24" s="26" t="s">
        <v>739</v>
      </c>
      <c r="F24" s="19">
        <v>3</v>
      </c>
      <c r="G24" s="42" t="s">
        <v>208</v>
      </c>
      <c r="H24" s="42" t="s">
        <v>208</v>
      </c>
      <c r="I24" s="42" t="s">
        <v>208</v>
      </c>
    </row>
    <row r="25" spans="1:9" ht="10.95" customHeight="1" x14ac:dyDescent="0.3">
      <c r="A25" s="4">
        <v>23</v>
      </c>
      <c r="B25" s="24" t="s">
        <v>738</v>
      </c>
      <c r="C25" s="3" t="s">
        <v>732</v>
      </c>
      <c r="D25" s="25" t="s">
        <v>760</v>
      </c>
      <c r="E25" s="26" t="s">
        <v>735</v>
      </c>
      <c r="F25" s="19">
        <v>0</v>
      </c>
      <c r="G25" s="42" t="s">
        <v>208</v>
      </c>
      <c r="H25" s="42" t="s">
        <v>208</v>
      </c>
      <c r="I25" s="42" t="s">
        <v>208</v>
      </c>
    </row>
    <row r="26" spans="1:9" ht="10.95" customHeight="1" x14ac:dyDescent="0.3">
      <c r="A26" s="4">
        <v>24</v>
      </c>
      <c r="B26" s="24" t="s">
        <v>738</v>
      </c>
      <c r="C26" s="3" t="s">
        <v>732</v>
      </c>
      <c r="D26" s="25" t="s">
        <v>761</v>
      </c>
      <c r="E26" s="26" t="s">
        <v>736</v>
      </c>
      <c r="F26" s="19">
        <v>0</v>
      </c>
      <c r="G26" s="42" t="s">
        <v>208</v>
      </c>
      <c r="H26" s="42" t="s">
        <v>208</v>
      </c>
      <c r="I26" s="42" t="s">
        <v>208</v>
      </c>
    </row>
    <row r="27" spans="1:9" ht="10.95" customHeight="1" x14ac:dyDescent="0.3">
      <c r="A27" s="4">
        <v>25</v>
      </c>
      <c r="B27" s="24" t="s">
        <v>738</v>
      </c>
      <c r="C27" s="3" t="s">
        <v>732</v>
      </c>
      <c r="D27" s="25" t="s">
        <v>762</v>
      </c>
      <c r="E27" s="26" t="s">
        <v>737</v>
      </c>
      <c r="F27" s="19">
        <v>0</v>
      </c>
      <c r="G27" s="42" t="s">
        <v>208</v>
      </c>
      <c r="H27" s="42" t="s">
        <v>208</v>
      </c>
      <c r="I27" s="42" t="s">
        <v>208</v>
      </c>
    </row>
    <row r="28" spans="1:9" ht="10.95" customHeight="1" x14ac:dyDescent="0.3">
      <c r="A28" s="4">
        <v>17</v>
      </c>
      <c r="B28" s="24" t="s">
        <v>768</v>
      </c>
      <c r="C28" s="3" t="s">
        <v>683</v>
      </c>
      <c r="D28" s="25" t="s">
        <v>769</v>
      </c>
      <c r="E28" s="26" t="s">
        <v>766</v>
      </c>
      <c r="F28" s="19" t="b">
        <v>1</v>
      </c>
      <c r="G28" s="42" t="s">
        <v>208</v>
      </c>
      <c r="H28" s="42" t="s">
        <v>208</v>
      </c>
      <c r="I28" s="42" t="s">
        <v>208</v>
      </c>
    </row>
    <row r="29" spans="1:9" ht="10.95" customHeight="1" x14ac:dyDescent="0.3">
      <c r="A29" s="4">
        <v>21</v>
      </c>
      <c r="B29" s="24" t="s">
        <v>768</v>
      </c>
      <c r="C29" s="3" t="s">
        <v>683</v>
      </c>
      <c r="D29" s="25" t="s">
        <v>770</v>
      </c>
      <c r="E29" s="26" t="s">
        <v>498</v>
      </c>
      <c r="F29" s="19" t="b">
        <v>1</v>
      </c>
      <c r="G29" s="42" t="s">
        <v>208</v>
      </c>
      <c r="H29" s="42" t="s">
        <v>208</v>
      </c>
      <c r="I29" s="42" t="s">
        <v>208</v>
      </c>
    </row>
    <row r="30" spans="1:9" ht="10.95" customHeight="1" x14ac:dyDescent="0.3">
      <c r="A30" s="4">
        <v>22</v>
      </c>
      <c r="B30" s="24" t="s">
        <v>768</v>
      </c>
      <c r="C30" s="3" t="s">
        <v>683</v>
      </c>
      <c r="D30" s="25" t="s">
        <v>771</v>
      </c>
      <c r="E30" s="26" t="s">
        <v>499</v>
      </c>
      <c r="F30" s="19" t="b">
        <v>1</v>
      </c>
      <c r="G30" s="42" t="s">
        <v>208</v>
      </c>
      <c r="H30" s="42" t="s">
        <v>208</v>
      </c>
      <c r="I30" s="42" t="s">
        <v>208</v>
      </c>
    </row>
    <row r="31" spans="1:9" ht="10.95" customHeight="1" x14ac:dyDescent="0.3">
      <c r="A31" s="4">
        <v>23</v>
      </c>
      <c r="B31" s="24" t="s">
        <v>768</v>
      </c>
      <c r="C31" s="3" t="s">
        <v>683</v>
      </c>
      <c r="D31" s="25" t="s">
        <v>300</v>
      </c>
      <c r="E31" s="26" t="s">
        <v>297</v>
      </c>
      <c r="F31" s="19" t="s">
        <v>306</v>
      </c>
      <c r="G31" s="42" t="s">
        <v>208</v>
      </c>
      <c r="H31" s="42" t="s">
        <v>208</v>
      </c>
      <c r="I31" s="42" t="s">
        <v>208</v>
      </c>
    </row>
    <row r="32" spans="1:9" ht="10.95" customHeight="1" x14ac:dyDescent="0.3">
      <c r="A32"/>
    </row>
    <row r="33" spans="1:1" ht="10.95" customHeight="1" x14ac:dyDescent="0.3">
      <c r="A33"/>
    </row>
    <row r="34" spans="1:1" ht="10.95" customHeight="1" x14ac:dyDescent="0.3">
      <c r="A34"/>
    </row>
    <row r="35" spans="1:1" ht="10.95" customHeight="1" x14ac:dyDescent="0.3">
      <c r="A35"/>
    </row>
    <row r="36" spans="1:1" ht="10.95" customHeight="1" x14ac:dyDescent="0.3">
      <c r="A36"/>
    </row>
    <row r="37" spans="1:1" ht="10.95" customHeight="1" x14ac:dyDescent="0.3">
      <c r="A37"/>
    </row>
    <row r="38" spans="1:1" ht="10.95" customHeight="1" x14ac:dyDescent="0.3">
      <c r="A38"/>
    </row>
    <row r="39" spans="1:1" ht="10.95" customHeight="1" x14ac:dyDescent="0.3">
      <c r="A39"/>
    </row>
    <row r="40" spans="1:1" ht="10.95" customHeight="1" x14ac:dyDescent="0.3">
      <c r="A40"/>
    </row>
    <row r="41" spans="1:1" ht="10.95" customHeight="1" x14ac:dyDescent="0.3">
      <c r="A41"/>
    </row>
    <row r="42" spans="1:1" ht="10.95" customHeight="1" x14ac:dyDescent="0.3">
      <c r="A42"/>
    </row>
    <row r="43" spans="1:1" ht="10.95" customHeight="1" x14ac:dyDescent="0.3">
      <c r="A43"/>
    </row>
    <row r="44" spans="1:1" ht="10.95" customHeight="1" x14ac:dyDescent="0.3">
      <c r="A44"/>
    </row>
    <row r="45" spans="1:1" ht="10.95" customHeight="1" x14ac:dyDescent="0.3">
      <c r="A45"/>
    </row>
    <row r="46" spans="1:1" ht="10.95" customHeight="1" x14ac:dyDescent="0.3">
      <c r="A46"/>
    </row>
    <row r="47" spans="1:1" ht="10.95" customHeight="1" x14ac:dyDescent="0.3">
      <c r="A47"/>
    </row>
    <row r="48" spans="1:1" ht="10.95" customHeight="1" x14ac:dyDescent="0.3">
      <c r="A48"/>
    </row>
    <row r="49" spans="1:1" ht="10.95" customHeight="1" x14ac:dyDescent="0.3">
      <c r="A49"/>
    </row>
    <row r="50" spans="1:1" ht="10.95" customHeight="1" x14ac:dyDescent="0.3">
      <c r="A50"/>
    </row>
    <row r="51" spans="1:1" ht="10.95" customHeight="1" x14ac:dyDescent="0.3">
      <c r="A51"/>
    </row>
    <row r="52" spans="1:1" ht="10.95" customHeight="1" x14ac:dyDescent="0.3">
      <c r="A52"/>
    </row>
    <row r="53" spans="1:1" ht="10.95" customHeight="1" x14ac:dyDescent="0.3">
      <c r="A53"/>
    </row>
    <row r="54" spans="1:1" ht="10.95" customHeight="1" x14ac:dyDescent="0.3">
      <c r="A54"/>
    </row>
    <row r="55" spans="1:1" ht="10.95" customHeight="1" x14ac:dyDescent="0.3">
      <c r="A55"/>
    </row>
    <row r="56" spans="1:1" ht="10.95" customHeight="1" x14ac:dyDescent="0.3">
      <c r="A56"/>
    </row>
    <row r="57" spans="1:1" ht="10.95" customHeight="1" x14ac:dyDescent="0.3">
      <c r="A57"/>
    </row>
    <row r="58" spans="1:1" ht="10.95" customHeight="1" x14ac:dyDescent="0.3">
      <c r="A58"/>
    </row>
    <row r="59" spans="1:1" ht="10.95" customHeight="1" x14ac:dyDescent="0.3">
      <c r="A59"/>
    </row>
    <row r="60" spans="1:1" ht="10.95" customHeight="1" x14ac:dyDescent="0.3">
      <c r="A60"/>
    </row>
    <row r="61" spans="1:1" ht="10.95" customHeight="1" x14ac:dyDescent="0.3">
      <c r="A61"/>
    </row>
    <row r="62" spans="1:1" ht="10.95" customHeight="1" x14ac:dyDescent="0.3">
      <c r="A62"/>
    </row>
    <row r="63" spans="1:1" ht="10.95" customHeight="1" x14ac:dyDescent="0.3">
      <c r="A63"/>
    </row>
    <row r="64" spans="1:1" ht="10.95" customHeight="1" x14ac:dyDescent="0.3">
      <c r="A64"/>
    </row>
    <row r="65" spans="1:1" ht="10.95" customHeight="1" x14ac:dyDescent="0.3">
      <c r="A65"/>
    </row>
    <row r="66" spans="1:1" ht="10.95" customHeight="1" x14ac:dyDescent="0.3">
      <c r="A66"/>
    </row>
    <row r="67" spans="1:1" ht="10.95" customHeight="1" x14ac:dyDescent="0.3">
      <c r="A67"/>
    </row>
    <row r="68" spans="1:1" ht="10.95" customHeight="1" x14ac:dyDescent="0.3">
      <c r="A68"/>
    </row>
    <row r="69" spans="1:1" ht="10.95" customHeight="1" x14ac:dyDescent="0.3">
      <c r="A69"/>
    </row>
    <row r="70" spans="1:1" ht="10.95" customHeight="1" x14ac:dyDescent="0.3">
      <c r="A70"/>
    </row>
    <row r="71" spans="1:1" ht="10.95" customHeight="1" x14ac:dyDescent="0.3">
      <c r="A71"/>
    </row>
    <row r="72" spans="1:1" ht="10.95" customHeight="1" x14ac:dyDescent="0.3">
      <c r="A72"/>
    </row>
    <row r="73" spans="1:1" ht="10.95" customHeight="1" x14ac:dyDescent="0.3">
      <c r="A73"/>
    </row>
    <row r="74" spans="1:1" ht="10.95" customHeight="1" x14ac:dyDescent="0.3">
      <c r="A74"/>
    </row>
    <row r="75" spans="1:1" ht="10.95" customHeight="1" x14ac:dyDescent="0.3">
      <c r="A75"/>
    </row>
    <row r="76" spans="1:1" ht="10.95" customHeight="1" x14ac:dyDescent="0.3">
      <c r="A76"/>
    </row>
    <row r="77" spans="1:1" ht="10.95" customHeight="1" x14ac:dyDescent="0.3">
      <c r="A77"/>
    </row>
    <row r="78" spans="1:1" ht="10.95" customHeight="1" x14ac:dyDescent="0.3">
      <c r="A78"/>
    </row>
    <row r="79" spans="1:1" ht="10.95" customHeight="1" x14ac:dyDescent="0.3">
      <c r="A79"/>
    </row>
    <row r="80" spans="1:1" ht="10.95" customHeight="1" x14ac:dyDescent="0.3">
      <c r="A80"/>
    </row>
    <row r="81" spans="1:1" ht="10.95" customHeight="1" x14ac:dyDescent="0.3">
      <c r="A81"/>
    </row>
    <row r="82" spans="1:1" ht="10.95" customHeight="1" x14ac:dyDescent="0.3">
      <c r="A82"/>
    </row>
    <row r="83" spans="1:1" ht="10.95" customHeight="1" x14ac:dyDescent="0.3">
      <c r="A83"/>
    </row>
    <row r="84" spans="1:1" ht="10.95" customHeight="1" x14ac:dyDescent="0.3">
      <c r="A84"/>
    </row>
    <row r="85" spans="1:1" ht="10.95" customHeight="1" x14ac:dyDescent="0.3">
      <c r="A85"/>
    </row>
    <row r="86" spans="1:1" ht="10.95" customHeight="1" x14ac:dyDescent="0.3">
      <c r="A86"/>
    </row>
    <row r="87" spans="1:1" ht="10.95" customHeight="1" x14ac:dyDescent="0.3">
      <c r="A87"/>
    </row>
    <row r="88" spans="1:1" ht="10.95" customHeight="1" x14ac:dyDescent="0.3">
      <c r="A88"/>
    </row>
    <row r="89" spans="1:1" ht="10.95" customHeight="1" x14ac:dyDescent="0.3">
      <c r="A89"/>
    </row>
    <row r="90" spans="1:1" ht="10.95" customHeight="1" x14ac:dyDescent="0.3">
      <c r="A90"/>
    </row>
    <row r="91" spans="1:1" ht="10.95" customHeight="1" x14ac:dyDescent="0.3">
      <c r="A91"/>
    </row>
    <row r="92" spans="1:1" ht="10.95" customHeight="1" x14ac:dyDescent="0.3">
      <c r="A92"/>
    </row>
    <row r="93" spans="1:1" ht="10.95" customHeight="1" x14ac:dyDescent="0.3">
      <c r="A93"/>
    </row>
    <row r="94" spans="1:1" ht="10.95" customHeight="1" x14ac:dyDescent="0.3">
      <c r="A94"/>
    </row>
    <row r="95" spans="1:1" ht="10.95" customHeight="1" x14ac:dyDescent="0.3">
      <c r="A95"/>
    </row>
    <row r="96" spans="1:1" ht="10.95" customHeight="1" x14ac:dyDescent="0.3">
      <c r="A96"/>
    </row>
    <row r="97" spans="1:1" ht="10.95" customHeight="1" x14ac:dyDescent="0.3">
      <c r="A97"/>
    </row>
    <row r="98" spans="1:1" ht="10.95" customHeight="1" x14ac:dyDescent="0.3">
      <c r="A98"/>
    </row>
    <row r="99" spans="1:1" ht="10.95" customHeight="1" x14ac:dyDescent="0.3">
      <c r="A99"/>
    </row>
    <row r="100" spans="1:1" ht="10.95" customHeight="1" x14ac:dyDescent="0.3">
      <c r="A100"/>
    </row>
    <row r="101" spans="1:1" ht="10.95" customHeight="1" x14ac:dyDescent="0.3">
      <c r="A101"/>
    </row>
    <row r="102" spans="1:1" ht="10.95" customHeight="1" x14ac:dyDescent="0.3">
      <c r="A102"/>
    </row>
    <row r="103" spans="1:1" ht="10.95" customHeight="1" x14ac:dyDescent="0.3">
      <c r="A103"/>
    </row>
    <row r="104" spans="1:1" ht="10.95" customHeight="1" x14ac:dyDescent="0.3">
      <c r="A104"/>
    </row>
    <row r="105" spans="1:1" ht="10.95" customHeight="1" x14ac:dyDescent="0.3">
      <c r="A105"/>
    </row>
    <row r="106" spans="1:1" ht="10.95" customHeight="1" x14ac:dyDescent="0.3">
      <c r="A106"/>
    </row>
    <row r="107" spans="1:1" ht="10.95" customHeight="1" x14ac:dyDescent="0.3">
      <c r="A107"/>
    </row>
    <row r="108" spans="1:1" ht="10.95" customHeight="1" x14ac:dyDescent="0.3">
      <c r="A108"/>
    </row>
    <row r="109" spans="1:1" ht="10.95" customHeight="1" x14ac:dyDescent="0.3">
      <c r="A109"/>
    </row>
    <row r="110" spans="1:1" ht="10.95" customHeight="1" x14ac:dyDescent="0.3">
      <c r="A110"/>
    </row>
    <row r="111" spans="1:1" ht="10.95" customHeight="1" x14ac:dyDescent="0.3">
      <c r="A111"/>
    </row>
    <row r="112" spans="1:1" ht="10.95" customHeight="1" x14ac:dyDescent="0.3">
      <c r="A112"/>
    </row>
    <row r="113" spans="1:1" ht="10.95" customHeight="1" x14ac:dyDescent="0.3">
      <c r="A113"/>
    </row>
    <row r="114" spans="1:1" ht="10.95" customHeight="1" x14ac:dyDescent="0.3">
      <c r="A114"/>
    </row>
    <row r="115" spans="1:1" ht="10.95" customHeight="1" x14ac:dyDescent="0.3">
      <c r="A115"/>
    </row>
    <row r="116" spans="1:1" ht="10.95" customHeight="1" x14ac:dyDescent="0.3">
      <c r="A116"/>
    </row>
    <row r="117" spans="1:1" ht="10.95" customHeight="1" x14ac:dyDescent="0.3">
      <c r="A117"/>
    </row>
    <row r="118" spans="1:1" ht="10.95" customHeight="1" x14ac:dyDescent="0.3">
      <c r="A118"/>
    </row>
    <row r="119" spans="1:1" ht="10.95" customHeight="1" x14ac:dyDescent="0.3">
      <c r="A119"/>
    </row>
    <row r="120" spans="1:1" ht="10.95" customHeight="1" x14ac:dyDescent="0.3">
      <c r="A120"/>
    </row>
    <row r="121" spans="1:1" ht="10.95" customHeight="1" x14ac:dyDescent="0.3">
      <c r="A121"/>
    </row>
    <row r="122" spans="1:1" ht="10.95" customHeight="1" x14ac:dyDescent="0.3">
      <c r="A122"/>
    </row>
    <row r="123" spans="1:1" ht="10.95" customHeight="1" x14ac:dyDescent="0.3">
      <c r="A123"/>
    </row>
    <row r="124" spans="1:1" ht="10.95" customHeight="1" x14ac:dyDescent="0.3">
      <c r="A124"/>
    </row>
    <row r="125" spans="1:1" ht="10.95" customHeight="1" x14ac:dyDescent="0.3">
      <c r="A125"/>
    </row>
    <row r="126" spans="1:1" ht="10.95" customHeight="1" x14ac:dyDescent="0.3">
      <c r="A126"/>
    </row>
    <row r="127" spans="1:1" ht="10.95" customHeight="1" x14ac:dyDescent="0.3">
      <c r="A127"/>
    </row>
    <row r="128" spans="1:1" ht="10.95" customHeight="1" x14ac:dyDescent="0.3">
      <c r="A128"/>
    </row>
    <row r="129" spans="1:1" ht="10.95" customHeight="1" x14ac:dyDescent="0.3">
      <c r="A129"/>
    </row>
    <row r="130" spans="1:1" ht="10.95" customHeight="1" x14ac:dyDescent="0.3">
      <c r="A130"/>
    </row>
    <row r="131" spans="1:1" ht="10.95" customHeight="1" x14ac:dyDescent="0.3">
      <c r="A131"/>
    </row>
    <row r="132" spans="1:1" ht="10.95" customHeight="1" x14ac:dyDescent="0.3">
      <c r="A132"/>
    </row>
    <row r="133" spans="1:1" ht="10.95" customHeight="1" x14ac:dyDescent="0.3">
      <c r="A133"/>
    </row>
    <row r="134" spans="1:1" ht="10.95" customHeight="1" x14ac:dyDescent="0.3">
      <c r="A134"/>
    </row>
    <row r="135" spans="1:1" ht="10.95" customHeight="1" x14ac:dyDescent="0.3">
      <c r="A135"/>
    </row>
    <row r="136" spans="1:1" ht="10.95" customHeight="1" x14ac:dyDescent="0.3">
      <c r="A136"/>
    </row>
    <row r="137" spans="1:1" ht="10.95" customHeight="1" x14ac:dyDescent="0.3">
      <c r="A137"/>
    </row>
    <row r="138" spans="1:1" ht="10.95" customHeight="1" x14ac:dyDescent="0.3">
      <c r="A138"/>
    </row>
    <row r="139" spans="1:1" ht="10.95" customHeight="1" x14ac:dyDescent="0.3">
      <c r="A139"/>
    </row>
    <row r="140" spans="1:1" ht="10.95" customHeight="1" x14ac:dyDescent="0.3">
      <c r="A140"/>
    </row>
    <row r="141" spans="1:1" ht="10.95" customHeight="1" x14ac:dyDescent="0.3">
      <c r="A141"/>
    </row>
    <row r="142" spans="1:1" ht="10.95" customHeight="1" x14ac:dyDescent="0.3">
      <c r="A142"/>
    </row>
    <row r="143" spans="1:1" ht="10.95" customHeight="1" x14ac:dyDescent="0.3">
      <c r="A143"/>
    </row>
    <row r="144" spans="1:1" ht="10.95" customHeight="1" x14ac:dyDescent="0.3">
      <c r="A144"/>
    </row>
    <row r="145" spans="1:1" ht="10.95" customHeight="1" x14ac:dyDescent="0.3">
      <c r="A145"/>
    </row>
    <row r="146" spans="1:1" ht="10.95" customHeight="1" x14ac:dyDescent="0.3">
      <c r="A146"/>
    </row>
    <row r="147" spans="1:1" ht="10.95" customHeight="1" x14ac:dyDescent="0.3">
      <c r="A147"/>
    </row>
    <row r="148" spans="1:1" ht="10.95" customHeight="1" x14ac:dyDescent="0.3">
      <c r="A148"/>
    </row>
    <row r="149" spans="1:1" ht="10.95" customHeight="1" x14ac:dyDescent="0.3">
      <c r="A149"/>
    </row>
    <row r="150" spans="1:1" ht="10.95" customHeight="1" x14ac:dyDescent="0.3">
      <c r="A150"/>
    </row>
    <row r="151" spans="1:1" ht="10.95" customHeight="1" x14ac:dyDescent="0.3">
      <c r="A151"/>
    </row>
    <row r="152" spans="1:1" ht="10.95" customHeight="1" x14ac:dyDescent="0.3">
      <c r="A152"/>
    </row>
    <row r="153" spans="1:1" ht="10.95" customHeight="1" x14ac:dyDescent="0.3">
      <c r="A153"/>
    </row>
    <row r="154" spans="1:1" ht="10.95" customHeight="1" x14ac:dyDescent="0.3">
      <c r="A154"/>
    </row>
    <row r="155" spans="1:1" ht="10.95" customHeight="1" x14ac:dyDescent="0.3">
      <c r="A155"/>
    </row>
    <row r="156" spans="1:1" ht="10.95" customHeight="1" x14ac:dyDescent="0.3">
      <c r="A156"/>
    </row>
    <row r="157" spans="1:1" ht="10.95" customHeight="1" x14ac:dyDescent="0.3">
      <c r="A157"/>
    </row>
    <row r="158" spans="1:1" ht="10.95" customHeight="1" x14ac:dyDescent="0.3">
      <c r="A158"/>
    </row>
    <row r="159" spans="1:1" ht="10.95" customHeight="1" x14ac:dyDescent="0.3">
      <c r="A159"/>
    </row>
    <row r="160" spans="1:1" ht="10.95" customHeight="1" x14ac:dyDescent="0.3">
      <c r="A160"/>
    </row>
    <row r="161" spans="1:1" ht="10.95" customHeight="1" x14ac:dyDescent="0.3">
      <c r="A161"/>
    </row>
    <row r="162" spans="1:1" ht="10.95" customHeight="1" x14ac:dyDescent="0.3">
      <c r="A162"/>
    </row>
    <row r="163" spans="1:1" ht="10.95" customHeight="1" x14ac:dyDescent="0.3">
      <c r="A163"/>
    </row>
    <row r="164" spans="1:1" ht="10.95" customHeight="1" x14ac:dyDescent="0.3">
      <c r="A164"/>
    </row>
    <row r="165" spans="1:1" ht="10.95" customHeight="1" x14ac:dyDescent="0.3">
      <c r="A165"/>
    </row>
    <row r="166" spans="1:1" ht="10.95" customHeight="1" x14ac:dyDescent="0.3">
      <c r="A166"/>
    </row>
    <row r="167" spans="1:1" ht="10.95" customHeight="1" x14ac:dyDescent="0.3">
      <c r="A167"/>
    </row>
    <row r="168" spans="1:1" ht="10.95" customHeight="1" x14ac:dyDescent="0.3">
      <c r="A168"/>
    </row>
    <row r="169" spans="1:1" ht="10.95" customHeight="1" x14ac:dyDescent="0.3">
      <c r="A169"/>
    </row>
    <row r="170" spans="1:1" ht="10.95" customHeight="1" x14ac:dyDescent="0.3">
      <c r="A170"/>
    </row>
    <row r="171" spans="1:1" ht="10.95" customHeight="1" x14ac:dyDescent="0.3">
      <c r="A171"/>
    </row>
    <row r="172" spans="1:1" ht="10.95" customHeight="1" x14ac:dyDescent="0.3">
      <c r="A172"/>
    </row>
    <row r="173" spans="1:1" ht="10.95" customHeight="1" x14ac:dyDescent="0.3">
      <c r="A173"/>
    </row>
    <row r="174" spans="1:1" ht="10.95" customHeight="1" x14ac:dyDescent="0.3">
      <c r="A174"/>
    </row>
    <row r="175" spans="1:1" ht="10.95" customHeight="1" x14ac:dyDescent="0.3">
      <c r="A175"/>
    </row>
    <row r="176" spans="1:1" ht="10.95" customHeight="1" x14ac:dyDescent="0.3">
      <c r="A176"/>
    </row>
    <row r="177" spans="1:1" ht="10.95" customHeight="1" x14ac:dyDescent="0.3">
      <c r="A177"/>
    </row>
    <row r="178" spans="1:1" ht="10.95" customHeight="1" x14ac:dyDescent="0.3">
      <c r="A178"/>
    </row>
    <row r="179" spans="1:1" ht="10.95" customHeight="1" x14ac:dyDescent="0.3">
      <c r="A179"/>
    </row>
    <row r="180" spans="1:1" ht="10.95" customHeight="1" x14ac:dyDescent="0.3">
      <c r="A180"/>
    </row>
    <row r="181" spans="1:1" ht="10.95" customHeight="1" x14ac:dyDescent="0.3">
      <c r="A181"/>
    </row>
    <row r="182" spans="1:1" ht="10.95" customHeight="1" x14ac:dyDescent="0.3">
      <c r="A182"/>
    </row>
    <row r="183" spans="1:1" ht="10.95" customHeight="1" x14ac:dyDescent="0.3">
      <c r="A183"/>
    </row>
    <row r="184" spans="1:1" ht="10.95" customHeight="1" x14ac:dyDescent="0.3">
      <c r="A184"/>
    </row>
    <row r="185" spans="1:1" ht="10.95" customHeight="1" x14ac:dyDescent="0.3">
      <c r="A185"/>
    </row>
    <row r="186" spans="1:1" ht="10.95" customHeight="1" x14ac:dyDescent="0.3">
      <c r="A186"/>
    </row>
    <row r="187" spans="1:1" ht="10.95" customHeight="1" x14ac:dyDescent="0.3">
      <c r="A187"/>
    </row>
    <row r="188" spans="1:1" ht="10.95" customHeight="1" x14ac:dyDescent="0.3">
      <c r="A188"/>
    </row>
    <row r="189" spans="1:1" ht="10.95" customHeight="1" x14ac:dyDescent="0.3">
      <c r="A189"/>
    </row>
    <row r="190" spans="1:1" ht="10.95" customHeight="1" x14ac:dyDescent="0.3">
      <c r="A190"/>
    </row>
    <row r="191" spans="1:1" ht="10.95" customHeight="1" x14ac:dyDescent="0.3">
      <c r="A191"/>
    </row>
    <row r="192" spans="1:1" ht="10.95" customHeight="1" x14ac:dyDescent="0.3">
      <c r="A192"/>
    </row>
    <row r="193" spans="1:1" ht="10.95" customHeight="1" x14ac:dyDescent="0.3">
      <c r="A193"/>
    </row>
    <row r="194" spans="1:1" ht="10.95" customHeight="1" x14ac:dyDescent="0.3">
      <c r="A194"/>
    </row>
    <row r="195" spans="1:1" ht="10.95" customHeight="1" x14ac:dyDescent="0.3">
      <c r="A195"/>
    </row>
    <row r="196" spans="1:1" ht="10.95" customHeight="1" x14ac:dyDescent="0.3">
      <c r="A196"/>
    </row>
    <row r="197" spans="1:1" ht="10.95" customHeight="1" x14ac:dyDescent="0.3">
      <c r="A197"/>
    </row>
    <row r="198" spans="1:1" ht="10.95" customHeight="1" x14ac:dyDescent="0.3">
      <c r="A198"/>
    </row>
    <row r="199" spans="1:1" ht="10.95" customHeight="1" x14ac:dyDescent="0.3">
      <c r="A199"/>
    </row>
    <row r="200" spans="1:1" ht="10.95" customHeight="1" x14ac:dyDescent="0.3">
      <c r="A200"/>
    </row>
    <row r="201" spans="1:1" ht="10.95" customHeight="1" x14ac:dyDescent="0.3">
      <c r="A201"/>
    </row>
    <row r="202" spans="1:1" ht="10.95" customHeight="1" x14ac:dyDescent="0.3">
      <c r="A202"/>
    </row>
    <row r="203" spans="1:1" ht="10.95" customHeight="1" x14ac:dyDescent="0.3">
      <c r="A203"/>
    </row>
    <row r="204" spans="1:1" ht="10.95" customHeight="1" x14ac:dyDescent="0.3">
      <c r="A204"/>
    </row>
    <row r="205" spans="1:1" ht="10.95" customHeight="1" x14ac:dyDescent="0.3">
      <c r="A205"/>
    </row>
    <row r="206" spans="1:1" ht="10.95" customHeight="1" x14ac:dyDescent="0.3">
      <c r="A206"/>
    </row>
    <row r="207" spans="1:1" ht="10.95" customHeight="1" x14ac:dyDescent="0.3">
      <c r="A207"/>
    </row>
    <row r="208" spans="1:1" ht="10.95" customHeight="1" x14ac:dyDescent="0.3">
      <c r="A208"/>
    </row>
    <row r="209" spans="1:1" ht="10.95" customHeight="1" x14ac:dyDescent="0.3">
      <c r="A209"/>
    </row>
    <row r="210" spans="1:1" ht="10.95" customHeight="1" x14ac:dyDescent="0.3">
      <c r="A210"/>
    </row>
    <row r="211" spans="1:1" ht="10.95" customHeight="1" x14ac:dyDescent="0.3">
      <c r="A211"/>
    </row>
    <row r="212" spans="1:1" ht="10.95" customHeight="1" x14ac:dyDescent="0.3">
      <c r="A212"/>
    </row>
    <row r="213" spans="1:1" ht="10.95" customHeight="1" x14ac:dyDescent="0.3">
      <c r="A213"/>
    </row>
    <row r="214" spans="1:1" ht="10.95" customHeight="1" x14ac:dyDescent="0.3">
      <c r="A214"/>
    </row>
    <row r="215" spans="1:1" ht="10.95" customHeight="1" x14ac:dyDescent="0.3">
      <c r="A215"/>
    </row>
    <row r="216" spans="1:1" ht="10.95" customHeight="1" x14ac:dyDescent="0.3">
      <c r="A216"/>
    </row>
    <row r="217" spans="1:1" ht="10.95" customHeight="1" x14ac:dyDescent="0.3">
      <c r="A217"/>
    </row>
    <row r="218" spans="1:1" ht="10.95" customHeight="1" x14ac:dyDescent="0.3">
      <c r="A218"/>
    </row>
    <row r="219" spans="1:1" ht="10.95" customHeight="1" x14ac:dyDescent="0.3">
      <c r="A219"/>
    </row>
    <row r="220" spans="1:1" ht="10.95" customHeight="1" x14ac:dyDescent="0.3">
      <c r="A220"/>
    </row>
    <row r="221" spans="1:1" ht="10.95" customHeight="1" x14ac:dyDescent="0.3">
      <c r="A221"/>
    </row>
    <row r="222" spans="1:1" ht="10.95" customHeight="1" x14ac:dyDescent="0.3">
      <c r="A222"/>
    </row>
    <row r="223" spans="1:1" ht="10.95" customHeight="1" x14ac:dyDescent="0.3">
      <c r="A223"/>
    </row>
    <row r="224" spans="1:1" ht="10.95" customHeight="1" x14ac:dyDescent="0.3">
      <c r="A224"/>
    </row>
    <row r="225" spans="1:1" ht="10.95" customHeight="1" x14ac:dyDescent="0.3">
      <c r="A225"/>
    </row>
    <row r="226" spans="1:1" ht="10.95" customHeight="1" x14ac:dyDescent="0.3">
      <c r="A226"/>
    </row>
    <row r="227" spans="1:1" ht="10.95" customHeight="1" x14ac:dyDescent="0.3">
      <c r="A227"/>
    </row>
    <row r="228" spans="1:1" ht="10.95" customHeight="1" x14ac:dyDescent="0.3">
      <c r="A228"/>
    </row>
    <row r="229" spans="1:1" ht="10.95" customHeight="1" x14ac:dyDescent="0.3">
      <c r="A229"/>
    </row>
    <row r="230" spans="1:1" ht="10.95" customHeight="1" x14ac:dyDescent="0.3">
      <c r="A230"/>
    </row>
    <row r="231" spans="1:1" ht="10.95" customHeight="1" x14ac:dyDescent="0.3">
      <c r="A231"/>
    </row>
    <row r="232" spans="1:1" ht="10.95" customHeight="1" x14ac:dyDescent="0.3">
      <c r="A232"/>
    </row>
    <row r="233" spans="1:1" ht="10.95" customHeight="1" x14ac:dyDescent="0.3">
      <c r="A233"/>
    </row>
    <row r="234" spans="1:1" ht="10.95" customHeight="1" x14ac:dyDescent="0.3">
      <c r="A234"/>
    </row>
    <row r="235" spans="1:1" ht="10.95" customHeight="1" x14ac:dyDescent="0.3">
      <c r="A235"/>
    </row>
    <row r="236" spans="1:1" ht="10.95" customHeight="1" x14ac:dyDescent="0.3">
      <c r="A236"/>
    </row>
    <row r="237" spans="1:1" ht="10.95" customHeight="1" x14ac:dyDescent="0.3">
      <c r="A237"/>
    </row>
    <row r="238" spans="1:1" ht="10.95" customHeight="1" x14ac:dyDescent="0.3">
      <c r="A238"/>
    </row>
    <row r="239" spans="1:1" ht="10.95" customHeight="1" x14ac:dyDescent="0.3">
      <c r="A239"/>
    </row>
    <row r="240" spans="1:1" ht="10.95" customHeight="1" x14ac:dyDescent="0.3">
      <c r="A240"/>
    </row>
    <row r="241" spans="1:1" ht="10.95" customHeight="1" x14ac:dyDescent="0.3">
      <c r="A241"/>
    </row>
    <row r="242" spans="1:1" ht="10.95" customHeight="1" x14ac:dyDescent="0.3">
      <c r="A242"/>
    </row>
    <row r="243" spans="1:1" ht="10.95" customHeight="1" x14ac:dyDescent="0.3">
      <c r="A243"/>
    </row>
    <row r="244" spans="1:1" ht="10.95" customHeight="1" x14ac:dyDescent="0.3">
      <c r="A244"/>
    </row>
    <row r="245" spans="1:1" ht="10.95" customHeight="1" x14ac:dyDescent="0.3">
      <c r="A245"/>
    </row>
    <row r="246" spans="1:1" ht="10.95" customHeight="1" x14ac:dyDescent="0.3">
      <c r="A246"/>
    </row>
    <row r="247" spans="1:1" ht="10.95" customHeight="1" x14ac:dyDescent="0.3">
      <c r="A247"/>
    </row>
    <row r="248" spans="1:1" ht="10.95" customHeight="1" x14ac:dyDescent="0.3">
      <c r="A248"/>
    </row>
    <row r="249" spans="1:1" ht="10.95" customHeight="1" x14ac:dyDescent="0.3">
      <c r="A249"/>
    </row>
    <row r="250" spans="1:1" ht="10.95" customHeight="1" x14ac:dyDescent="0.3">
      <c r="A250"/>
    </row>
    <row r="251" spans="1:1" ht="10.95" customHeight="1" x14ac:dyDescent="0.3">
      <c r="A251"/>
    </row>
    <row r="252" spans="1:1" ht="10.95" customHeight="1" x14ac:dyDescent="0.3">
      <c r="A252"/>
    </row>
    <row r="253" spans="1:1" ht="10.95" customHeight="1" x14ac:dyDescent="0.3">
      <c r="A253"/>
    </row>
    <row r="254" spans="1:1" ht="10.95" customHeight="1" x14ac:dyDescent="0.3">
      <c r="A254"/>
    </row>
    <row r="255" spans="1:1" ht="10.95" customHeight="1" x14ac:dyDescent="0.3">
      <c r="A255"/>
    </row>
    <row r="256" spans="1:1" ht="10.95" customHeight="1" x14ac:dyDescent="0.3">
      <c r="A256"/>
    </row>
    <row r="257" spans="1:1" ht="10.95" customHeight="1" x14ac:dyDescent="0.3">
      <c r="A257"/>
    </row>
    <row r="258" spans="1:1" ht="10.95" customHeight="1" x14ac:dyDescent="0.3">
      <c r="A258"/>
    </row>
    <row r="259" spans="1:1" ht="10.95" customHeight="1" x14ac:dyDescent="0.3">
      <c r="A259"/>
    </row>
    <row r="260" spans="1:1" ht="10.95" customHeight="1" x14ac:dyDescent="0.3">
      <c r="A260"/>
    </row>
    <row r="261" spans="1:1" ht="10.95" customHeight="1" x14ac:dyDescent="0.3">
      <c r="A261"/>
    </row>
    <row r="262" spans="1:1" ht="10.95" customHeight="1" x14ac:dyDescent="0.3">
      <c r="A262"/>
    </row>
    <row r="263" spans="1:1" ht="10.95" customHeight="1" x14ac:dyDescent="0.3">
      <c r="A263"/>
    </row>
    <row r="264" spans="1:1" ht="10.95" customHeight="1" x14ac:dyDescent="0.3">
      <c r="A264"/>
    </row>
    <row r="265" spans="1:1" ht="10.95" customHeight="1" x14ac:dyDescent="0.3">
      <c r="A265"/>
    </row>
    <row r="266" spans="1:1" ht="10.95" customHeight="1" x14ac:dyDescent="0.3">
      <c r="A266"/>
    </row>
    <row r="267" spans="1:1" ht="10.95" customHeight="1" x14ac:dyDescent="0.3">
      <c r="A267"/>
    </row>
    <row r="268" spans="1:1" ht="10.95" customHeight="1" x14ac:dyDescent="0.3">
      <c r="A268"/>
    </row>
    <row r="269" spans="1:1" ht="10.95" customHeight="1" x14ac:dyDescent="0.3">
      <c r="A269"/>
    </row>
    <row r="270" spans="1:1" ht="10.95" customHeight="1" x14ac:dyDescent="0.3">
      <c r="A270"/>
    </row>
    <row r="271" spans="1:1" ht="10.95" customHeight="1" x14ac:dyDescent="0.3">
      <c r="A271"/>
    </row>
    <row r="272" spans="1:1" ht="10.95" customHeight="1" x14ac:dyDescent="0.3">
      <c r="A272"/>
    </row>
    <row r="273" spans="1:1" ht="10.95" customHeight="1" x14ac:dyDescent="0.3">
      <c r="A273"/>
    </row>
    <row r="274" spans="1:1" ht="10.95" customHeight="1" x14ac:dyDescent="0.3">
      <c r="A274"/>
    </row>
    <row r="275" spans="1:1" ht="10.95" customHeight="1" x14ac:dyDescent="0.3">
      <c r="A275"/>
    </row>
    <row r="276" spans="1:1" ht="10.95" customHeight="1" x14ac:dyDescent="0.3">
      <c r="A276"/>
    </row>
    <row r="277" spans="1:1" ht="10.95" customHeight="1" x14ac:dyDescent="0.3">
      <c r="A277"/>
    </row>
    <row r="278" spans="1:1" ht="10.95" customHeight="1" x14ac:dyDescent="0.3">
      <c r="A278"/>
    </row>
    <row r="279" spans="1:1" ht="10.95" customHeight="1" x14ac:dyDescent="0.3">
      <c r="A279"/>
    </row>
    <row r="280" spans="1:1" ht="10.95" customHeight="1" x14ac:dyDescent="0.3">
      <c r="A280"/>
    </row>
    <row r="281" spans="1:1" ht="10.95" customHeight="1" x14ac:dyDescent="0.3">
      <c r="A281"/>
    </row>
    <row r="282" spans="1:1" ht="10.95" customHeight="1" x14ac:dyDescent="0.3">
      <c r="A282"/>
    </row>
    <row r="283" spans="1:1" ht="10.95" customHeight="1" x14ac:dyDescent="0.3">
      <c r="A283"/>
    </row>
    <row r="284" spans="1:1" ht="10.95" customHeight="1" x14ac:dyDescent="0.3">
      <c r="A284"/>
    </row>
    <row r="285" spans="1:1" ht="10.95" customHeight="1" x14ac:dyDescent="0.3">
      <c r="A285"/>
    </row>
    <row r="286" spans="1:1" ht="10.95" customHeight="1" x14ac:dyDescent="0.3">
      <c r="A286"/>
    </row>
    <row r="287" spans="1:1" ht="10.95" customHeight="1" x14ac:dyDescent="0.3">
      <c r="A287"/>
    </row>
    <row r="288" spans="1:1" ht="10.95" customHeight="1" x14ac:dyDescent="0.3">
      <c r="A288"/>
    </row>
    <row r="289" spans="1:1" ht="10.95" customHeight="1" x14ac:dyDescent="0.3">
      <c r="A289"/>
    </row>
    <row r="290" spans="1:1" ht="10.95" customHeight="1" x14ac:dyDescent="0.3">
      <c r="A290"/>
    </row>
    <row r="291" spans="1:1" ht="10.95" customHeight="1" x14ac:dyDescent="0.3">
      <c r="A291"/>
    </row>
    <row r="292" spans="1:1" ht="10.95" customHeight="1" x14ac:dyDescent="0.3">
      <c r="A292"/>
    </row>
    <row r="293" spans="1:1" ht="10.95" customHeight="1" x14ac:dyDescent="0.3">
      <c r="A293"/>
    </row>
    <row r="294" spans="1:1" ht="10.95" customHeight="1" x14ac:dyDescent="0.3">
      <c r="A294"/>
    </row>
    <row r="295" spans="1:1" ht="10.95" customHeight="1" x14ac:dyDescent="0.3">
      <c r="A295"/>
    </row>
    <row r="296" spans="1:1" ht="10.95" customHeight="1" x14ac:dyDescent="0.3">
      <c r="A296"/>
    </row>
    <row r="297" spans="1:1" ht="10.95" customHeight="1" x14ac:dyDescent="0.3">
      <c r="A297"/>
    </row>
    <row r="298" spans="1:1" ht="10.95" customHeight="1" x14ac:dyDescent="0.3">
      <c r="A298"/>
    </row>
    <row r="299" spans="1:1" ht="10.95" customHeight="1" x14ac:dyDescent="0.3">
      <c r="A299"/>
    </row>
    <row r="300" spans="1:1" ht="10.95" customHeight="1" x14ac:dyDescent="0.3">
      <c r="A300"/>
    </row>
    <row r="301" spans="1:1" ht="10.95" customHeight="1" x14ac:dyDescent="0.3">
      <c r="A301"/>
    </row>
    <row r="302" spans="1:1" ht="10.95" customHeight="1" x14ac:dyDescent="0.3">
      <c r="A302"/>
    </row>
    <row r="303" spans="1:1" ht="10.95" customHeight="1" x14ac:dyDescent="0.3">
      <c r="A303"/>
    </row>
    <row r="304" spans="1:1" ht="10.95" customHeight="1" x14ac:dyDescent="0.3">
      <c r="A304"/>
    </row>
    <row r="305" spans="1:1" ht="10.95" customHeight="1" x14ac:dyDescent="0.3">
      <c r="A305"/>
    </row>
    <row r="306" spans="1:1" ht="10.95" customHeight="1" x14ac:dyDescent="0.3">
      <c r="A306"/>
    </row>
    <row r="307" spans="1:1" ht="10.95" customHeight="1" x14ac:dyDescent="0.3">
      <c r="A307"/>
    </row>
    <row r="308" spans="1:1" ht="10.95" customHeight="1" x14ac:dyDescent="0.3">
      <c r="A308"/>
    </row>
    <row r="309" spans="1:1" ht="10.95" customHeight="1" x14ac:dyDescent="0.3">
      <c r="A309"/>
    </row>
    <row r="310" spans="1:1" ht="10.95" customHeight="1" x14ac:dyDescent="0.3">
      <c r="A310"/>
    </row>
    <row r="311" spans="1:1" ht="10.95" customHeight="1" x14ac:dyDescent="0.3">
      <c r="A311"/>
    </row>
    <row r="312" spans="1:1" ht="10.95" customHeight="1" x14ac:dyDescent="0.3">
      <c r="A312"/>
    </row>
    <row r="313" spans="1:1" ht="10.95" customHeight="1" x14ac:dyDescent="0.3">
      <c r="A313"/>
    </row>
    <row r="314" spans="1:1" ht="10.95" customHeight="1" x14ac:dyDescent="0.3">
      <c r="A314"/>
    </row>
    <row r="315" spans="1:1" ht="10.95" customHeight="1" x14ac:dyDescent="0.3">
      <c r="A315"/>
    </row>
    <row r="316" spans="1:1" ht="10.95" customHeight="1" x14ac:dyDescent="0.3">
      <c r="A316"/>
    </row>
    <row r="317" spans="1:1" ht="10.95" customHeight="1" x14ac:dyDescent="0.3">
      <c r="A317"/>
    </row>
    <row r="318" spans="1:1" ht="10.95" customHeight="1" x14ac:dyDescent="0.3">
      <c r="A318"/>
    </row>
    <row r="319" spans="1:1" ht="10.95" customHeight="1" x14ac:dyDescent="0.3">
      <c r="A319"/>
    </row>
    <row r="320" spans="1:1" ht="10.95" customHeight="1" x14ac:dyDescent="0.3">
      <c r="A320"/>
    </row>
    <row r="321" spans="1:1" ht="10.95" customHeight="1" x14ac:dyDescent="0.3">
      <c r="A321"/>
    </row>
    <row r="322" spans="1:1" ht="10.95" customHeight="1" x14ac:dyDescent="0.3">
      <c r="A322"/>
    </row>
    <row r="323" spans="1:1" ht="10.95" customHeight="1" x14ac:dyDescent="0.3">
      <c r="A323"/>
    </row>
    <row r="324" spans="1:1" ht="10.95" customHeight="1" x14ac:dyDescent="0.3">
      <c r="A324"/>
    </row>
    <row r="325" spans="1:1" ht="10.95" customHeight="1" x14ac:dyDescent="0.3">
      <c r="A325"/>
    </row>
    <row r="326" spans="1:1" ht="10.95" customHeight="1" x14ac:dyDescent="0.3">
      <c r="A326"/>
    </row>
    <row r="327" spans="1:1" ht="10.95" customHeight="1" x14ac:dyDescent="0.3">
      <c r="A327"/>
    </row>
    <row r="328" spans="1:1" ht="10.95" customHeight="1" x14ac:dyDescent="0.3">
      <c r="A328"/>
    </row>
    <row r="329" spans="1:1" ht="10.95" customHeight="1" x14ac:dyDescent="0.3">
      <c r="A329"/>
    </row>
    <row r="330" spans="1:1" ht="10.95" customHeight="1" x14ac:dyDescent="0.3">
      <c r="A330"/>
    </row>
    <row r="331" spans="1:1" ht="10.95" customHeight="1" x14ac:dyDescent="0.3">
      <c r="A331"/>
    </row>
    <row r="332" spans="1:1" ht="10.95" customHeight="1" x14ac:dyDescent="0.3">
      <c r="A332"/>
    </row>
    <row r="333" spans="1:1" ht="10.95" customHeight="1" x14ac:dyDescent="0.3">
      <c r="A333"/>
    </row>
    <row r="334" spans="1:1" ht="10.95" customHeight="1" x14ac:dyDescent="0.3">
      <c r="A334"/>
    </row>
    <row r="335" spans="1:1" ht="10.95" customHeight="1" x14ac:dyDescent="0.3">
      <c r="A335"/>
    </row>
    <row r="336" spans="1:1" ht="10.95" customHeight="1" x14ac:dyDescent="0.3">
      <c r="A336"/>
    </row>
    <row r="337" spans="1:1" ht="10.95" customHeight="1" x14ac:dyDescent="0.3">
      <c r="A337"/>
    </row>
    <row r="338" spans="1:1" ht="10.95" customHeight="1" x14ac:dyDescent="0.3">
      <c r="A338"/>
    </row>
    <row r="339" spans="1:1" ht="10.95" customHeight="1" x14ac:dyDescent="0.3">
      <c r="A339"/>
    </row>
    <row r="340" spans="1:1" ht="10.95" customHeight="1" x14ac:dyDescent="0.3">
      <c r="A340"/>
    </row>
    <row r="341" spans="1:1" ht="10.95" customHeight="1" x14ac:dyDescent="0.3">
      <c r="A341"/>
    </row>
    <row r="342" spans="1:1" ht="10.95" customHeight="1" x14ac:dyDescent="0.3">
      <c r="A342"/>
    </row>
    <row r="343" spans="1:1" ht="10.95" customHeight="1" x14ac:dyDescent="0.3">
      <c r="A343"/>
    </row>
    <row r="344" spans="1:1" ht="10.95" customHeight="1" x14ac:dyDescent="0.3">
      <c r="A344"/>
    </row>
    <row r="345" spans="1:1" ht="10.95" customHeight="1" x14ac:dyDescent="0.3">
      <c r="A345"/>
    </row>
    <row r="346" spans="1:1" ht="10.95" customHeight="1" x14ac:dyDescent="0.3">
      <c r="A346"/>
    </row>
    <row r="347" spans="1:1" ht="10.95" customHeight="1" x14ac:dyDescent="0.3">
      <c r="A347"/>
    </row>
    <row r="348" spans="1:1" ht="10.95" customHeight="1" x14ac:dyDescent="0.3">
      <c r="A348"/>
    </row>
    <row r="349" spans="1:1" ht="10.95" customHeight="1" x14ac:dyDescent="0.3">
      <c r="A349"/>
    </row>
    <row r="350" spans="1:1" ht="10.95" customHeight="1" x14ac:dyDescent="0.3">
      <c r="A350"/>
    </row>
    <row r="351" spans="1:1" ht="10.95" customHeight="1" x14ac:dyDescent="0.3">
      <c r="A351"/>
    </row>
    <row r="352" spans="1:1" ht="10.95" customHeight="1" x14ac:dyDescent="0.3">
      <c r="A352"/>
    </row>
    <row r="353" spans="1:1" ht="10.95" customHeight="1" x14ac:dyDescent="0.3">
      <c r="A353"/>
    </row>
    <row r="354" spans="1:1" ht="10.95" customHeight="1" x14ac:dyDescent="0.3">
      <c r="A354"/>
    </row>
    <row r="355" spans="1:1" ht="10.95" customHeight="1" x14ac:dyDescent="0.3">
      <c r="A355"/>
    </row>
    <row r="356" spans="1:1" ht="10.95" customHeight="1" x14ac:dyDescent="0.3">
      <c r="A356"/>
    </row>
    <row r="357" spans="1:1" ht="10.95" customHeight="1" x14ac:dyDescent="0.3">
      <c r="A357"/>
    </row>
    <row r="358" spans="1:1" ht="10.95" customHeight="1" x14ac:dyDescent="0.3">
      <c r="A358"/>
    </row>
    <row r="359" spans="1:1" ht="10.95" customHeight="1" x14ac:dyDescent="0.3">
      <c r="A359"/>
    </row>
    <row r="360" spans="1:1" ht="10.95" customHeight="1" x14ac:dyDescent="0.3">
      <c r="A360"/>
    </row>
    <row r="361" spans="1:1" ht="10.95" customHeight="1" x14ac:dyDescent="0.3">
      <c r="A361"/>
    </row>
    <row r="362" spans="1:1" ht="10.95" customHeight="1" x14ac:dyDescent="0.3">
      <c r="A362"/>
    </row>
    <row r="363" spans="1:1" ht="10.95" customHeight="1" x14ac:dyDescent="0.3">
      <c r="A363"/>
    </row>
    <row r="364" spans="1:1" ht="10.95" customHeight="1" x14ac:dyDescent="0.3">
      <c r="A364"/>
    </row>
    <row r="365" spans="1:1" ht="10.95" customHeight="1" x14ac:dyDescent="0.3">
      <c r="A365"/>
    </row>
    <row r="366" spans="1:1" ht="10.95" customHeight="1" x14ac:dyDescent="0.3">
      <c r="A366"/>
    </row>
    <row r="367" spans="1:1" ht="10.95" customHeight="1" x14ac:dyDescent="0.3">
      <c r="A367"/>
    </row>
    <row r="368" spans="1:1" ht="10.95" customHeight="1" x14ac:dyDescent="0.3">
      <c r="A368"/>
    </row>
    <row r="369" spans="1:1" ht="10.95" customHeight="1" x14ac:dyDescent="0.3">
      <c r="A369"/>
    </row>
    <row r="370" spans="1:1" ht="10.95" customHeight="1" x14ac:dyDescent="0.3">
      <c r="A370"/>
    </row>
    <row r="371" spans="1:1" ht="10.95" customHeight="1" x14ac:dyDescent="0.3">
      <c r="A371"/>
    </row>
    <row r="372" spans="1:1" ht="10.95" customHeight="1" x14ac:dyDescent="0.3">
      <c r="A372"/>
    </row>
    <row r="373" spans="1:1" ht="10.95" customHeight="1" x14ac:dyDescent="0.3">
      <c r="A373"/>
    </row>
    <row r="374" spans="1:1" ht="10.95" customHeight="1" x14ac:dyDescent="0.3">
      <c r="A374"/>
    </row>
    <row r="375" spans="1:1" ht="10.95" customHeight="1" x14ac:dyDescent="0.3">
      <c r="A375"/>
    </row>
    <row r="376" spans="1:1" ht="10.95" customHeight="1" x14ac:dyDescent="0.3">
      <c r="A376"/>
    </row>
    <row r="377" spans="1:1" ht="10.95" customHeight="1" x14ac:dyDescent="0.3">
      <c r="A377"/>
    </row>
    <row r="378" spans="1:1" ht="10.95" customHeight="1" x14ac:dyDescent="0.3">
      <c r="A378"/>
    </row>
    <row r="379" spans="1:1" ht="10.95" customHeight="1" x14ac:dyDescent="0.3">
      <c r="A379"/>
    </row>
    <row r="380" spans="1:1" ht="10.95" customHeight="1" x14ac:dyDescent="0.3">
      <c r="A380"/>
    </row>
    <row r="381" spans="1:1" ht="10.95" customHeight="1" x14ac:dyDescent="0.3">
      <c r="A381"/>
    </row>
    <row r="382" spans="1:1" ht="10.95" customHeight="1" x14ac:dyDescent="0.3">
      <c r="A382"/>
    </row>
    <row r="383" spans="1:1" ht="10.95" customHeight="1" x14ac:dyDescent="0.3">
      <c r="A383"/>
    </row>
    <row r="384" spans="1:1" ht="10.95" customHeight="1" x14ac:dyDescent="0.3">
      <c r="A384"/>
    </row>
    <row r="385" spans="1:1" ht="10.95" customHeight="1" x14ac:dyDescent="0.3">
      <c r="A385"/>
    </row>
    <row r="386" spans="1:1" ht="10.95" customHeight="1" x14ac:dyDescent="0.3">
      <c r="A386"/>
    </row>
    <row r="387" spans="1:1" ht="10.95" customHeight="1" x14ac:dyDescent="0.3">
      <c r="A387"/>
    </row>
    <row r="388" spans="1:1" ht="10.95" customHeight="1" x14ac:dyDescent="0.3">
      <c r="A388"/>
    </row>
    <row r="389" spans="1:1" ht="10.95" customHeight="1" x14ac:dyDescent="0.3">
      <c r="A389"/>
    </row>
    <row r="390" spans="1:1" ht="10.95" customHeight="1" x14ac:dyDescent="0.3">
      <c r="A390"/>
    </row>
    <row r="391" spans="1:1" ht="10.95" customHeight="1" x14ac:dyDescent="0.3">
      <c r="A391"/>
    </row>
    <row r="392" spans="1:1" ht="10.95" customHeight="1" x14ac:dyDescent="0.3">
      <c r="A392"/>
    </row>
    <row r="393" spans="1:1" ht="10.95" customHeight="1" x14ac:dyDescent="0.3">
      <c r="A393"/>
    </row>
    <row r="394" spans="1:1" ht="10.95" customHeight="1" x14ac:dyDescent="0.3">
      <c r="A394"/>
    </row>
    <row r="395" spans="1:1" ht="10.95" customHeight="1" x14ac:dyDescent="0.3">
      <c r="A395"/>
    </row>
    <row r="396" spans="1:1" ht="10.95" customHeight="1" x14ac:dyDescent="0.3">
      <c r="A396"/>
    </row>
    <row r="397" spans="1:1" ht="10.95" customHeight="1" x14ac:dyDescent="0.3">
      <c r="A397"/>
    </row>
    <row r="398" spans="1:1" ht="10.95" customHeight="1" x14ac:dyDescent="0.3">
      <c r="A398"/>
    </row>
    <row r="399" spans="1:1" ht="10.95" customHeight="1" x14ac:dyDescent="0.3">
      <c r="A399"/>
    </row>
    <row r="400" spans="1:1" ht="10.95" customHeight="1" x14ac:dyDescent="0.3">
      <c r="A400"/>
    </row>
    <row r="401" spans="1:1" ht="10.95" customHeight="1" x14ac:dyDescent="0.3">
      <c r="A401"/>
    </row>
    <row r="402" spans="1:1" ht="10.95" customHeight="1" x14ac:dyDescent="0.3">
      <c r="A402"/>
    </row>
    <row r="403" spans="1:1" ht="10.95" customHeight="1" x14ac:dyDescent="0.3">
      <c r="A403"/>
    </row>
    <row r="404" spans="1:1" ht="10.95" customHeight="1" x14ac:dyDescent="0.3">
      <c r="A404"/>
    </row>
    <row r="405" spans="1:1" ht="10.95" customHeight="1" x14ac:dyDescent="0.3">
      <c r="A405"/>
    </row>
    <row r="406" spans="1:1" ht="10.95" customHeight="1" x14ac:dyDescent="0.3">
      <c r="A406"/>
    </row>
    <row r="407" spans="1:1" ht="10.95" customHeight="1" x14ac:dyDescent="0.3">
      <c r="A407"/>
    </row>
    <row r="408" spans="1:1" ht="10.95" customHeight="1" x14ac:dyDescent="0.3">
      <c r="A408"/>
    </row>
    <row r="409" spans="1:1" ht="10.95" customHeight="1" x14ac:dyDescent="0.3">
      <c r="A409"/>
    </row>
    <row r="410" spans="1:1" ht="10.95" customHeight="1" x14ac:dyDescent="0.3">
      <c r="A410"/>
    </row>
    <row r="411" spans="1:1" ht="10.95" customHeight="1" x14ac:dyDescent="0.3">
      <c r="A411"/>
    </row>
    <row r="412" spans="1:1" ht="10.95" customHeight="1" x14ac:dyDescent="0.3">
      <c r="A412"/>
    </row>
    <row r="413" spans="1:1" ht="10.95" customHeight="1" x14ac:dyDescent="0.3">
      <c r="A413"/>
    </row>
    <row r="414" spans="1:1" ht="10.95" customHeight="1" x14ac:dyDescent="0.3">
      <c r="A414"/>
    </row>
    <row r="415" spans="1:1" ht="10.95" customHeight="1" x14ac:dyDescent="0.3">
      <c r="A415"/>
    </row>
    <row r="416" spans="1:1" ht="10.95" customHeight="1" x14ac:dyDescent="0.3">
      <c r="A416"/>
    </row>
    <row r="417" spans="1:1" ht="10.95" customHeight="1" x14ac:dyDescent="0.3">
      <c r="A417"/>
    </row>
    <row r="418" spans="1:1" ht="10.95" customHeight="1" x14ac:dyDescent="0.3">
      <c r="A418"/>
    </row>
    <row r="419" spans="1:1" ht="10.95" customHeight="1" x14ac:dyDescent="0.3">
      <c r="A419"/>
    </row>
    <row r="420" spans="1:1" ht="10.95" customHeight="1" x14ac:dyDescent="0.3">
      <c r="A420"/>
    </row>
    <row r="421" spans="1:1" ht="10.95" customHeight="1" x14ac:dyDescent="0.3">
      <c r="A421"/>
    </row>
    <row r="422" spans="1:1" ht="10.95" customHeight="1" x14ac:dyDescent="0.3">
      <c r="A422"/>
    </row>
    <row r="423" spans="1:1" ht="10.95" customHeight="1" x14ac:dyDescent="0.3">
      <c r="A423"/>
    </row>
    <row r="424" spans="1:1" ht="10.95" customHeight="1" x14ac:dyDescent="0.3">
      <c r="A424"/>
    </row>
    <row r="425" spans="1:1" ht="10.95" customHeight="1" x14ac:dyDescent="0.3">
      <c r="A425"/>
    </row>
    <row r="426" spans="1:1" ht="10.95" customHeight="1" x14ac:dyDescent="0.3">
      <c r="A426"/>
    </row>
    <row r="427" spans="1:1" ht="10.95" customHeight="1" x14ac:dyDescent="0.3">
      <c r="A427"/>
    </row>
    <row r="428" spans="1:1" ht="10.95" customHeight="1" x14ac:dyDescent="0.3">
      <c r="A428"/>
    </row>
    <row r="429" spans="1:1" ht="10.95" customHeight="1" x14ac:dyDescent="0.3">
      <c r="A429"/>
    </row>
    <row r="430" spans="1:1" ht="10.95" customHeight="1" x14ac:dyDescent="0.3">
      <c r="A430"/>
    </row>
    <row r="431" spans="1:1" ht="10.95" customHeight="1" x14ac:dyDescent="0.3">
      <c r="A431"/>
    </row>
    <row r="432" spans="1:1" ht="10.95" customHeight="1" x14ac:dyDescent="0.3">
      <c r="A432"/>
    </row>
    <row r="433" spans="1:1" ht="10.95" customHeight="1" x14ac:dyDescent="0.3">
      <c r="A433"/>
    </row>
    <row r="434" spans="1:1" ht="10.95" customHeight="1" x14ac:dyDescent="0.3">
      <c r="A434"/>
    </row>
    <row r="435" spans="1:1" ht="10.95" customHeight="1" x14ac:dyDescent="0.3">
      <c r="A435"/>
    </row>
    <row r="436" spans="1:1" ht="10.95" customHeight="1" x14ac:dyDescent="0.3">
      <c r="A436"/>
    </row>
    <row r="437" spans="1:1" ht="10.95" customHeight="1" x14ac:dyDescent="0.3">
      <c r="A437"/>
    </row>
    <row r="438" spans="1:1" ht="10.95" customHeight="1" x14ac:dyDescent="0.3">
      <c r="A438"/>
    </row>
    <row r="439" spans="1:1" ht="10.95" customHeight="1" x14ac:dyDescent="0.3">
      <c r="A439"/>
    </row>
    <row r="440" spans="1:1" ht="10.95" customHeight="1" x14ac:dyDescent="0.3">
      <c r="A440"/>
    </row>
    <row r="441" spans="1:1" ht="10.95" customHeight="1" x14ac:dyDescent="0.3">
      <c r="A441"/>
    </row>
    <row r="442" spans="1:1" ht="10.95" customHeight="1" x14ac:dyDescent="0.3">
      <c r="A442"/>
    </row>
    <row r="443" spans="1:1" ht="10.95" customHeight="1" x14ac:dyDescent="0.3">
      <c r="A443"/>
    </row>
    <row r="444" spans="1:1" ht="10.95" customHeight="1" x14ac:dyDescent="0.3">
      <c r="A444"/>
    </row>
    <row r="445" spans="1:1" ht="10.95" customHeight="1" x14ac:dyDescent="0.3">
      <c r="A445"/>
    </row>
    <row r="446" spans="1:1" ht="10.95" customHeight="1" x14ac:dyDescent="0.3">
      <c r="A446"/>
    </row>
    <row r="447" spans="1:1" ht="10.95" customHeight="1" x14ac:dyDescent="0.3">
      <c r="A447"/>
    </row>
    <row r="448" spans="1:1" ht="10.95" customHeight="1" x14ac:dyDescent="0.3">
      <c r="A448"/>
    </row>
    <row r="449" spans="1:1" ht="10.95" customHeight="1" x14ac:dyDescent="0.3">
      <c r="A449"/>
    </row>
    <row r="450" spans="1:1" ht="10.95" customHeight="1" x14ac:dyDescent="0.3">
      <c r="A450"/>
    </row>
    <row r="451" spans="1:1" ht="10.95" customHeight="1" x14ac:dyDescent="0.3">
      <c r="A451"/>
    </row>
    <row r="452" spans="1:1" ht="10.95" customHeight="1" x14ac:dyDescent="0.3">
      <c r="A452"/>
    </row>
    <row r="453" spans="1:1" ht="10.95" customHeight="1" x14ac:dyDescent="0.3">
      <c r="A453"/>
    </row>
    <row r="454" spans="1:1" ht="10.95" customHeight="1" x14ac:dyDescent="0.3">
      <c r="A454"/>
    </row>
    <row r="455" spans="1:1" ht="10.95" customHeight="1" x14ac:dyDescent="0.3">
      <c r="A455"/>
    </row>
    <row r="456" spans="1:1" ht="10.95" customHeight="1" x14ac:dyDescent="0.3">
      <c r="A456"/>
    </row>
    <row r="457" spans="1:1" ht="10.95" customHeight="1" x14ac:dyDescent="0.3">
      <c r="A457"/>
    </row>
    <row r="458" spans="1:1" ht="10.95" customHeight="1" x14ac:dyDescent="0.3">
      <c r="A458"/>
    </row>
    <row r="459" spans="1:1" ht="10.95" customHeight="1" x14ac:dyDescent="0.3">
      <c r="A459"/>
    </row>
    <row r="460" spans="1:1" ht="10.95" customHeight="1" x14ac:dyDescent="0.3">
      <c r="A460"/>
    </row>
    <row r="461" spans="1:1" ht="10.95" customHeight="1" x14ac:dyDescent="0.3">
      <c r="A461"/>
    </row>
    <row r="462" spans="1:1" ht="10.95" customHeight="1" x14ac:dyDescent="0.3">
      <c r="A462"/>
    </row>
    <row r="463" spans="1:1" ht="10.95" customHeight="1" x14ac:dyDescent="0.3">
      <c r="A463"/>
    </row>
    <row r="464" spans="1:1" ht="10.95" customHeight="1" x14ac:dyDescent="0.3">
      <c r="A464"/>
    </row>
    <row r="465" spans="1:1" ht="10.95" customHeight="1" x14ac:dyDescent="0.3">
      <c r="A465"/>
    </row>
    <row r="466" spans="1:1" ht="10.95" customHeight="1" x14ac:dyDescent="0.3">
      <c r="A466"/>
    </row>
    <row r="467" spans="1:1" ht="10.95" customHeight="1" x14ac:dyDescent="0.3">
      <c r="A467"/>
    </row>
    <row r="468" spans="1:1" ht="10.95" customHeight="1" x14ac:dyDescent="0.3">
      <c r="A468"/>
    </row>
    <row r="469" spans="1:1" ht="10.95" customHeight="1" x14ac:dyDescent="0.3">
      <c r="A469"/>
    </row>
    <row r="470" spans="1:1" ht="10.95" customHeight="1" x14ac:dyDescent="0.3">
      <c r="A470"/>
    </row>
    <row r="471" spans="1:1" ht="10.95" customHeight="1" x14ac:dyDescent="0.3">
      <c r="A471"/>
    </row>
    <row r="472" spans="1:1" ht="10.95" customHeight="1" x14ac:dyDescent="0.3">
      <c r="A472"/>
    </row>
    <row r="473" spans="1:1" ht="10.95" customHeight="1" x14ac:dyDescent="0.3">
      <c r="A473"/>
    </row>
    <row r="474" spans="1:1" ht="10.95" customHeight="1" x14ac:dyDescent="0.3">
      <c r="A474"/>
    </row>
    <row r="475" spans="1:1" ht="10.95" customHeight="1" x14ac:dyDescent="0.3">
      <c r="A475"/>
    </row>
    <row r="476" spans="1:1" ht="10.95" customHeight="1" x14ac:dyDescent="0.3">
      <c r="A476"/>
    </row>
    <row r="477" spans="1:1" ht="10.95" customHeight="1" x14ac:dyDescent="0.3">
      <c r="A477"/>
    </row>
    <row r="478" spans="1:1" ht="10.95" customHeight="1" x14ac:dyDescent="0.3">
      <c r="A478"/>
    </row>
    <row r="479" spans="1:1" ht="10.95" customHeight="1" x14ac:dyDescent="0.3">
      <c r="A479"/>
    </row>
    <row r="480" spans="1:1" ht="10.95" customHeight="1" x14ac:dyDescent="0.3">
      <c r="A480"/>
    </row>
    <row r="481" spans="1:1" ht="10.95" customHeight="1" x14ac:dyDescent="0.3">
      <c r="A481"/>
    </row>
    <row r="482" spans="1:1" ht="10.95" customHeight="1" x14ac:dyDescent="0.3">
      <c r="A482"/>
    </row>
    <row r="483" spans="1:1" ht="10.95" customHeight="1" x14ac:dyDescent="0.3">
      <c r="A483"/>
    </row>
    <row r="484" spans="1:1" ht="10.95" customHeight="1" x14ac:dyDescent="0.3">
      <c r="A484"/>
    </row>
    <row r="485" spans="1:1" ht="10.95" customHeight="1" x14ac:dyDescent="0.3">
      <c r="A485"/>
    </row>
    <row r="486" spans="1:1" ht="10.95" customHeight="1" x14ac:dyDescent="0.3">
      <c r="A486"/>
    </row>
    <row r="487" spans="1:1" ht="10.95" customHeight="1" x14ac:dyDescent="0.3">
      <c r="A487"/>
    </row>
    <row r="488" spans="1:1" ht="10.95" customHeight="1" x14ac:dyDescent="0.3">
      <c r="A488"/>
    </row>
    <row r="489" spans="1:1" ht="10.95" customHeight="1" x14ac:dyDescent="0.3">
      <c r="A489"/>
    </row>
    <row r="490" spans="1:1" ht="10.95" customHeight="1" x14ac:dyDescent="0.3">
      <c r="A490"/>
    </row>
    <row r="491" spans="1:1" ht="10.95" customHeight="1" x14ac:dyDescent="0.3">
      <c r="A491"/>
    </row>
    <row r="492" spans="1:1" ht="10.95" customHeight="1" x14ac:dyDescent="0.3">
      <c r="A492"/>
    </row>
    <row r="493" spans="1:1" ht="10.95" customHeight="1" x14ac:dyDescent="0.3">
      <c r="A493"/>
    </row>
    <row r="494" spans="1:1" ht="10.95" customHeight="1" x14ac:dyDescent="0.3">
      <c r="A494"/>
    </row>
    <row r="495" spans="1:1" ht="10.95" customHeight="1" x14ac:dyDescent="0.3">
      <c r="A495"/>
    </row>
    <row r="496" spans="1:1" ht="10.95" customHeight="1" x14ac:dyDescent="0.3">
      <c r="A496"/>
    </row>
    <row r="497" spans="1:1" ht="10.95" customHeight="1" x14ac:dyDescent="0.3">
      <c r="A497"/>
    </row>
    <row r="498" spans="1:1" ht="10.95" customHeight="1" x14ac:dyDescent="0.3">
      <c r="A498"/>
    </row>
    <row r="499" spans="1:1" ht="10.95" customHeight="1" x14ac:dyDescent="0.3">
      <c r="A499"/>
    </row>
    <row r="500" spans="1:1" ht="10.95" customHeight="1" x14ac:dyDescent="0.3">
      <c r="A500"/>
    </row>
    <row r="501" spans="1:1" ht="10.95" customHeight="1" x14ac:dyDescent="0.3">
      <c r="A501"/>
    </row>
    <row r="502" spans="1:1" ht="10.95" customHeight="1" x14ac:dyDescent="0.3">
      <c r="A502"/>
    </row>
    <row r="503" spans="1:1" ht="10.95" customHeight="1" x14ac:dyDescent="0.3">
      <c r="A503"/>
    </row>
    <row r="504" spans="1:1" ht="10.95" customHeight="1" x14ac:dyDescent="0.3">
      <c r="A504"/>
    </row>
    <row r="505" spans="1:1" ht="10.95" customHeight="1" x14ac:dyDescent="0.3">
      <c r="A505"/>
    </row>
    <row r="506" spans="1:1" ht="10.95" customHeight="1" x14ac:dyDescent="0.3">
      <c r="A506"/>
    </row>
    <row r="507" spans="1:1" ht="10.95" customHeight="1" x14ac:dyDescent="0.3">
      <c r="A507"/>
    </row>
    <row r="508" spans="1:1" ht="10.95" customHeight="1" x14ac:dyDescent="0.3">
      <c r="A508"/>
    </row>
    <row r="509" spans="1:1" ht="10.95" customHeight="1" x14ac:dyDescent="0.3">
      <c r="A509"/>
    </row>
    <row r="510" spans="1:1" ht="10.95" customHeight="1" x14ac:dyDescent="0.3">
      <c r="A510"/>
    </row>
    <row r="511" spans="1:1" ht="10.95" customHeight="1" x14ac:dyDescent="0.3">
      <c r="A511"/>
    </row>
    <row r="512" spans="1:1" ht="10.95" customHeight="1" x14ac:dyDescent="0.3">
      <c r="A512"/>
    </row>
    <row r="513" spans="1:1" ht="10.95" customHeight="1" x14ac:dyDescent="0.3">
      <c r="A513"/>
    </row>
    <row r="514" spans="1:1" ht="10.95" customHeight="1" x14ac:dyDescent="0.3">
      <c r="A514"/>
    </row>
    <row r="515" spans="1:1" ht="10.95" customHeight="1" x14ac:dyDescent="0.3">
      <c r="A515"/>
    </row>
    <row r="516" spans="1:1" ht="10.95" customHeight="1" x14ac:dyDescent="0.3">
      <c r="A516"/>
    </row>
    <row r="517" spans="1:1" ht="10.95" customHeight="1" x14ac:dyDescent="0.3">
      <c r="A517"/>
    </row>
    <row r="518" spans="1:1" ht="10.95" customHeight="1" x14ac:dyDescent="0.3">
      <c r="A518"/>
    </row>
    <row r="519" spans="1:1" ht="10.95" customHeight="1" x14ac:dyDescent="0.3">
      <c r="A519"/>
    </row>
    <row r="520" spans="1:1" ht="10.95" customHeight="1" x14ac:dyDescent="0.3">
      <c r="A520"/>
    </row>
    <row r="521" spans="1:1" ht="10.95" customHeight="1" x14ac:dyDescent="0.3">
      <c r="A521"/>
    </row>
    <row r="522" spans="1:1" ht="10.95" customHeight="1" x14ac:dyDescent="0.3">
      <c r="A522"/>
    </row>
    <row r="523" spans="1:1" ht="10.95" customHeight="1" x14ac:dyDescent="0.3">
      <c r="A523"/>
    </row>
    <row r="524" spans="1:1" ht="10.95" customHeight="1" x14ac:dyDescent="0.3">
      <c r="A524"/>
    </row>
    <row r="525" spans="1:1" ht="10.95" customHeight="1" x14ac:dyDescent="0.3">
      <c r="A525"/>
    </row>
    <row r="526" spans="1:1" ht="10.95" customHeight="1" x14ac:dyDescent="0.3">
      <c r="A526"/>
    </row>
    <row r="527" spans="1:1" ht="10.95" customHeight="1" x14ac:dyDescent="0.3">
      <c r="A527"/>
    </row>
    <row r="528" spans="1:1" ht="10.95" customHeight="1" x14ac:dyDescent="0.3">
      <c r="A528"/>
    </row>
    <row r="529" spans="1:1" ht="10.95" customHeight="1" x14ac:dyDescent="0.3">
      <c r="A529"/>
    </row>
    <row r="530" spans="1:1" ht="10.95" customHeight="1" x14ac:dyDescent="0.3">
      <c r="A530"/>
    </row>
    <row r="531" spans="1:1" ht="10.95" customHeight="1" x14ac:dyDescent="0.3">
      <c r="A531"/>
    </row>
    <row r="532" spans="1:1" ht="10.95" customHeight="1" x14ac:dyDescent="0.3">
      <c r="A532"/>
    </row>
    <row r="533" spans="1:1" ht="10.95" customHeight="1" x14ac:dyDescent="0.3">
      <c r="A533"/>
    </row>
    <row r="534" spans="1:1" ht="10.95" customHeight="1" x14ac:dyDescent="0.3">
      <c r="A534"/>
    </row>
    <row r="535" spans="1:1" ht="10.95" customHeight="1" x14ac:dyDescent="0.3">
      <c r="A535"/>
    </row>
    <row r="536" spans="1:1" ht="10.95" customHeight="1" x14ac:dyDescent="0.3">
      <c r="A536"/>
    </row>
    <row r="537" spans="1:1" ht="10.95" customHeight="1" x14ac:dyDescent="0.3">
      <c r="A537"/>
    </row>
    <row r="538" spans="1:1" ht="10.95" customHeight="1" x14ac:dyDescent="0.3">
      <c r="A538"/>
    </row>
    <row r="539" spans="1:1" ht="10.95" customHeight="1" x14ac:dyDescent="0.3">
      <c r="A539"/>
    </row>
    <row r="540" spans="1:1" ht="10.95" customHeight="1" x14ac:dyDescent="0.3">
      <c r="A540"/>
    </row>
    <row r="541" spans="1:1" ht="10.95" customHeight="1" x14ac:dyDescent="0.3">
      <c r="A541"/>
    </row>
    <row r="542" spans="1:1" ht="10.95" customHeight="1" x14ac:dyDescent="0.3">
      <c r="A542"/>
    </row>
    <row r="543" spans="1:1" ht="10.95" customHeight="1" x14ac:dyDescent="0.3">
      <c r="A543"/>
    </row>
    <row r="544" spans="1:1" ht="10.95" customHeight="1" x14ac:dyDescent="0.3">
      <c r="A544"/>
    </row>
    <row r="545" spans="1:1" ht="10.95" customHeight="1" x14ac:dyDescent="0.3">
      <c r="A545"/>
    </row>
    <row r="546" spans="1:1" ht="10.95" customHeight="1" x14ac:dyDescent="0.3">
      <c r="A546"/>
    </row>
    <row r="547" spans="1:1" ht="10.95" customHeight="1" x14ac:dyDescent="0.3">
      <c r="A547"/>
    </row>
    <row r="548" spans="1:1" ht="10.95" customHeight="1" x14ac:dyDescent="0.3">
      <c r="A548"/>
    </row>
    <row r="549" spans="1:1" ht="10.95" customHeight="1" x14ac:dyDescent="0.3">
      <c r="A549"/>
    </row>
    <row r="550" spans="1:1" ht="10.95" customHeight="1" x14ac:dyDescent="0.3">
      <c r="A550"/>
    </row>
    <row r="551" spans="1:1" ht="10.95" customHeight="1" x14ac:dyDescent="0.3">
      <c r="A551"/>
    </row>
    <row r="552" spans="1:1" ht="10.95" customHeight="1" x14ac:dyDescent="0.3">
      <c r="A552"/>
    </row>
    <row r="553" spans="1:1" ht="10.95" customHeight="1" x14ac:dyDescent="0.3">
      <c r="A553"/>
    </row>
    <row r="554" spans="1:1" ht="10.95" customHeight="1" x14ac:dyDescent="0.3">
      <c r="A554"/>
    </row>
    <row r="555" spans="1:1" ht="10.95" customHeight="1" x14ac:dyDescent="0.3">
      <c r="A555"/>
    </row>
    <row r="556" spans="1:1" ht="10.95" customHeight="1" x14ac:dyDescent="0.3">
      <c r="A556"/>
    </row>
    <row r="557" spans="1:1" ht="10.95" customHeight="1" x14ac:dyDescent="0.3">
      <c r="A557"/>
    </row>
  </sheetData>
  <phoneticPr fontId="1" type="noConversion"/>
  <conditionalFormatting sqref="A558:A1048576">
    <cfRule type="containsText" dxfId="279" priority="529" operator="containsText" text="_">
      <formula>NOT(ISERROR(SEARCH("_",A558)))</formula>
    </cfRule>
    <cfRule type="containsText" dxfId="278" priority="530" operator="containsText" text="Functional">
      <formula>NOT(ISERROR(SEARCH("Functional",A558)))</formula>
    </cfRule>
    <cfRule type="containsText" dxfId="277" priority="531" operator="containsText" text="Funcional Transitive Symmetric Reflexive">
      <formula>NOT(ISERROR(SEARCH("Funcional Transitive Symmetric Reflexive",A558)))</formula>
    </cfRule>
    <cfRule type="cellIs" dxfId="276" priority="532" operator="equal">
      <formula>"ClaNula"</formula>
    </cfRule>
  </conditionalFormatting>
  <conditionalFormatting sqref="A558:A1048576 B1:I1">
    <cfRule type="containsText" dxfId="275" priority="528" operator="containsText" text="Prop_">
      <formula>NOT(ISERROR(SEARCH("Prop_",A1)))</formula>
    </cfRule>
  </conditionalFormatting>
  <conditionalFormatting sqref="D6:E7 D7:F7 D2:F5 J4:XFD4 F6 A1:XFD1 J6:XFD6 B2:C11 A2:A31">
    <cfRule type="containsText" dxfId="274" priority="524" operator="containsText" text="_">
      <formula>NOT(ISERROR(SEARCH("_",A1)))</formula>
    </cfRule>
    <cfRule type="containsText" dxfId="273" priority="525" operator="containsText" text="Functional">
      <formula>NOT(ISERROR(SEARCH("Functional",A1)))</formula>
    </cfRule>
    <cfRule type="containsText" dxfId="272" priority="526" operator="containsText" text="Funcional Transitive Symmetric Reflexive">
      <formula>NOT(ISERROR(SEARCH("Funcional Transitive Symmetric Reflexive",A1)))</formula>
    </cfRule>
    <cfRule type="cellIs" dxfId="271" priority="527" operator="equal">
      <formula>"VNulo"</formula>
    </cfRule>
  </conditionalFormatting>
  <conditionalFormatting sqref="B1:I1">
    <cfRule type="cellIs" dxfId="270" priority="522" operator="equal">
      <formula>"sem"</formula>
    </cfRule>
    <cfRule type="containsText" dxfId="269" priority="523" operator="containsText" text="ymmetric">
      <formula>NOT(ISERROR(SEARCH("ymmetric",B1)))</formula>
    </cfRule>
  </conditionalFormatting>
  <conditionalFormatting sqref="B1:I1">
    <cfRule type="containsText" dxfId="268" priority="521" operator="containsText" text="ymmetric">
      <formula>NOT(ISERROR(SEARCH("ymmetric",B1)))</formula>
    </cfRule>
  </conditionalFormatting>
  <conditionalFormatting sqref="D8:F8">
    <cfRule type="containsText" dxfId="267" priority="365" operator="containsText" text="_">
      <formula>NOT(ISERROR(SEARCH("_",D8)))</formula>
    </cfRule>
    <cfRule type="containsText" dxfId="266" priority="366" operator="containsText" text="Functional">
      <formula>NOT(ISERROR(SEARCH("Functional",D8)))</formula>
    </cfRule>
    <cfRule type="containsText" dxfId="265" priority="367" operator="containsText" text="Funcional Transitive Symmetric Reflexive">
      <formula>NOT(ISERROR(SEARCH("Funcional Transitive Symmetric Reflexive",D8)))</formula>
    </cfRule>
    <cfRule type="cellIs" dxfId="264" priority="368" operator="equal">
      <formula>"VNulo"</formula>
    </cfRule>
  </conditionalFormatting>
  <conditionalFormatting sqref="D9:E9">
    <cfRule type="containsText" dxfId="263" priority="349" operator="containsText" text="_">
      <formula>NOT(ISERROR(SEARCH("_",D9)))</formula>
    </cfRule>
    <cfRule type="containsText" dxfId="262" priority="350" operator="containsText" text="Functional">
      <formula>NOT(ISERROR(SEARCH("Functional",D9)))</formula>
    </cfRule>
    <cfRule type="containsText" dxfId="261" priority="351" operator="containsText" text="Funcional Transitive Symmetric Reflexive">
      <formula>NOT(ISERROR(SEARCH("Funcional Transitive Symmetric Reflexive",D9)))</formula>
    </cfRule>
    <cfRule type="cellIs" dxfId="260" priority="352" operator="equal">
      <formula>"VNulo"</formula>
    </cfRule>
  </conditionalFormatting>
  <conditionalFormatting sqref="F9 D10:F10">
    <cfRule type="containsText" dxfId="259" priority="345" operator="containsText" text="_">
      <formula>NOT(ISERROR(SEARCH("_",D9)))</formula>
    </cfRule>
    <cfRule type="containsText" dxfId="258" priority="346" operator="containsText" text="Functional">
      <formula>NOT(ISERROR(SEARCH("Functional",D9)))</formula>
    </cfRule>
    <cfRule type="containsText" dxfId="257" priority="347" operator="containsText" text="Funcional Transitive Symmetric Reflexive">
      <formula>NOT(ISERROR(SEARCH("Funcional Transitive Symmetric Reflexive",D9)))</formula>
    </cfRule>
    <cfRule type="cellIs" dxfId="256" priority="348" operator="equal">
      <formula>"VNulo"</formula>
    </cfRule>
  </conditionalFormatting>
  <conditionalFormatting sqref="D11:F11">
    <cfRule type="containsText" dxfId="255" priority="341" operator="containsText" text="_">
      <formula>NOT(ISERROR(SEARCH("_",D11)))</formula>
    </cfRule>
    <cfRule type="containsText" dxfId="254" priority="342" operator="containsText" text="Functional">
      <formula>NOT(ISERROR(SEARCH("Functional",D11)))</formula>
    </cfRule>
    <cfRule type="containsText" dxfId="253" priority="343" operator="containsText" text="Funcional Transitive Symmetric Reflexive">
      <formula>NOT(ISERROR(SEARCH("Funcional Transitive Symmetric Reflexive",D11)))</formula>
    </cfRule>
    <cfRule type="cellIs" dxfId="252" priority="344" operator="equal">
      <formula>"VNulo"</formula>
    </cfRule>
  </conditionalFormatting>
  <conditionalFormatting sqref="G2:I11">
    <cfRule type="containsText" dxfId="251" priority="305" operator="containsText" text="_">
      <formula>NOT(ISERROR(SEARCH("_",G2)))</formula>
    </cfRule>
    <cfRule type="containsText" dxfId="250" priority="306" operator="containsText" text="Functional">
      <formula>NOT(ISERROR(SEARCH("Functional",G2)))</formula>
    </cfRule>
    <cfRule type="containsText" dxfId="249" priority="307" operator="containsText" text="Funcional Transitive Symmetric Reflexive">
      <formula>NOT(ISERROR(SEARCH("Funcional Transitive Symmetric Reflexive",G2)))</formula>
    </cfRule>
    <cfRule type="cellIs" dxfId="248" priority="308" operator="equal">
      <formula>"VNulo"</formula>
    </cfRule>
  </conditionalFormatting>
  <conditionalFormatting sqref="B13:C13">
    <cfRule type="containsText" dxfId="247" priority="301" operator="containsText" text="_">
      <formula>NOT(ISERROR(SEARCH("_",B13)))</formula>
    </cfRule>
    <cfRule type="containsText" dxfId="246" priority="302" operator="containsText" text="Functional">
      <formula>NOT(ISERROR(SEARCH("Functional",B13)))</formula>
    </cfRule>
    <cfRule type="containsText" dxfId="245" priority="303" operator="containsText" text="Funcional Transitive Symmetric Reflexive">
      <formula>NOT(ISERROR(SEARCH("Funcional Transitive Symmetric Reflexive",B13)))</formula>
    </cfRule>
    <cfRule type="cellIs" dxfId="244" priority="304" operator="equal">
      <formula>"VNulo"</formula>
    </cfRule>
  </conditionalFormatting>
  <conditionalFormatting sqref="D13:F13 F14:F15">
    <cfRule type="containsText" dxfId="243" priority="297" operator="containsText" text="_">
      <formula>NOT(ISERROR(SEARCH("_",D13)))</formula>
    </cfRule>
    <cfRule type="containsText" dxfId="242" priority="298" operator="containsText" text="Functional">
      <formula>NOT(ISERROR(SEARCH("Functional",D13)))</formula>
    </cfRule>
    <cfRule type="containsText" dxfId="241" priority="299" operator="containsText" text="Funcional Transitive Symmetric Reflexive">
      <formula>NOT(ISERROR(SEARCH("Funcional Transitive Symmetric Reflexive",D13)))</formula>
    </cfRule>
    <cfRule type="cellIs" dxfId="240" priority="300" operator="equal">
      <formula>"VNulo"</formula>
    </cfRule>
  </conditionalFormatting>
  <conditionalFormatting sqref="G13:I13">
    <cfRule type="containsText" dxfId="239" priority="293" operator="containsText" text="_">
      <formula>NOT(ISERROR(SEARCH("_",G13)))</formula>
    </cfRule>
    <cfRule type="containsText" dxfId="238" priority="294" operator="containsText" text="Functional">
      <formula>NOT(ISERROR(SEARCH("Functional",G13)))</formula>
    </cfRule>
    <cfRule type="containsText" dxfId="237" priority="295" operator="containsText" text="Funcional Transitive Symmetric Reflexive">
      <formula>NOT(ISERROR(SEARCH("Funcional Transitive Symmetric Reflexive",G13)))</formula>
    </cfRule>
    <cfRule type="cellIs" dxfId="236" priority="296" operator="equal">
      <formula>"VNulo"</formula>
    </cfRule>
  </conditionalFormatting>
  <conditionalFormatting sqref="B14:C14">
    <cfRule type="containsText" dxfId="235" priority="289" operator="containsText" text="_">
      <formula>NOT(ISERROR(SEARCH("_",B14)))</formula>
    </cfRule>
    <cfRule type="containsText" dxfId="234" priority="290" operator="containsText" text="Functional">
      <formula>NOT(ISERROR(SEARCH("Functional",B14)))</formula>
    </cfRule>
    <cfRule type="containsText" dxfId="233" priority="291" operator="containsText" text="Funcional Transitive Symmetric Reflexive">
      <formula>NOT(ISERROR(SEARCH("Funcional Transitive Symmetric Reflexive",B14)))</formula>
    </cfRule>
    <cfRule type="cellIs" dxfId="232" priority="292" operator="equal">
      <formula>"VNulo"</formula>
    </cfRule>
  </conditionalFormatting>
  <conditionalFormatting sqref="D14:E14">
    <cfRule type="containsText" dxfId="231" priority="285" operator="containsText" text="_">
      <formula>NOT(ISERROR(SEARCH("_",D14)))</formula>
    </cfRule>
    <cfRule type="containsText" dxfId="230" priority="286" operator="containsText" text="Functional">
      <formula>NOT(ISERROR(SEARCH("Functional",D14)))</formula>
    </cfRule>
    <cfRule type="containsText" dxfId="229" priority="287" operator="containsText" text="Funcional Transitive Symmetric Reflexive">
      <formula>NOT(ISERROR(SEARCH("Funcional Transitive Symmetric Reflexive",D14)))</formula>
    </cfRule>
    <cfRule type="cellIs" dxfId="228" priority="288" operator="equal">
      <formula>"VNulo"</formula>
    </cfRule>
  </conditionalFormatting>
  <conditionalFormatting sqref="G14:I14">
    <cfRule type="containsText" dxfId="227" priority="281" operator="containsText" text="_">
      <formula>NOT(ISERROR(SEARCH("_",G14)))</formula>
    </cfRule>
    <cfRule type="containsText" dxfId="226" priority="282" operator="containsText" text="Functional">
      <formula>NOT(ISERROR(SEARCH("Functional",G14)))</formula>
    </cfRule>
    <cfRule type="containsText" dxfId="225" priority="283" operator="containsText" text="Funcional Transitive Symmetric Reflexive">
      <formula>NOT(ISERROR(SEARCH("Funcional Transitive Symmetric Reflexive",G14)))</formula>
    </cfRule>
    <cfRule type="cellIs" dxfId="224" priority="284" operator="equal">
      <formula>"VNulo"</formula>
    </cfRule>
  </conditionalFormatting>
  <conditionalFormatting sqref="B15:C15">
    <cfRule type="containsText" dxfId="223" priority="265" operator="containsText" text="_">
      <formula>NOT(ISERROR(SEARCH("_",B15)))</formula>
    </cfRule>
    <cfRule type="containsText" dxfId="222" priority="266" operator="containsText" text="Functional">
      <formula>NOT(ISERROR(SEARCH("Functional",B15)))</formula>
    </cfRule>
    <cfRule type="containsText" dxfId="221" priority="267" operator="containsText" text="Funcional Transitive Symmetric Reflexive">
      <formula>NOT(ISERROR(SEARCH("Funcional Transitive Symmetric Reflexive",B15)))</formula>
    </cfRule>
    <cfRule type="cellIs" dxfId="220" priority="268" operator="equal">
      <formula>"VNulo"</formula>
    </cfRule>
  </conditionalFormatting>
  <conditionalFormatting sqref="D15:E15">
    <cfRule type="containsText" dxfId="219" priority="261" operator="containsText" text="_">
      <formula>NOT(ISERROR(SEARCH("_",D15)))</formula>
    </cfRule>
    <cfRule type="containsText" dxfId="218" priority="262" operator="containsText" text="Functional">
      <formula>NOT(ISERROR(SEARCH("Functional",D15)))</formula>
    </cfRule>
    <cfRule type="containsText" dxfId="217" priority="263" operator="containsText" text="Funcional Transitive Symmetric Reflexive">
      <formula>NOT(ISERROR(SEARCH("Funcional Transitive Symmetric Reflexive",D15)))</formula>
    </cfRule>
    <cfRule type="cellIs" dxfId="216" priority="264" operator="equal">
      <formula>"VNulo"</formula>
    </cfRule>
  </conditionalFormatting>
  <conditionalFormatting sqref="G15:I15">
    <cfRule type="containsText" dxfId="215" priority="257" operator="containsText" text="_">
      <formula>NOT(ISERROR(SEARCH("_",G15)))</formula>
    </cfRule>
    <cfRule type="containsText" dxfId="214" priority="258" operator="containsText" text="Functional">
      <formula>NOT(ISERROR(SEARCH("Functional",G15)))</formula>
    </cfRule>
    <cfRule type="containsText" dxfId="213" priority="259" operator="containsText" text="Funcional Transitive Symmetric Reflexive">
      <formula>NOT(ISERROR(SEARCH("Funcional Transitive Symmetric Reflexive",G15)))</formula>
    </cfRule>
    <cfRule type="cellIs" dxfId="212" priority="260" operator="equal">
      <formula>"VNulo"</formula>
    </cfRule>
  </conditionalFormatting>
  <conditionalFormatting sqref="B12:C12">
    <cfRule type="containsText" dxfId="211" priority="253" operator="containsText" text="_">
      <formula>NOT(ISERROR(SEARCH("_",B12)))</formula>
    </cfRule>
    <cfRule type="containsText" dxfId="210" priority="254" operator="containsText" text="Functional">
      <formula>NOT(ISERROR(SEARCH("Functional",B12)))</formula>
    </cfRule>
    <cfRule type="containsText" dxfId="209" priority="255" operator="containsText" text="Funcional Transitive Symmetric Reflexive">
      <formula>NOT(ISERROR(SEARCH("Funcional Transitive Symmetric Reflexive",B12)))</formula>
    </cfRule>
    <cfRule type="cellIs" dxfId="208" priority="256" operator="equal">
      <formula>"VNulo"</formula>
    </cfRule>
  </conditionalFormatting>
  <conditionalFormatting sqref="D12:F12">
    <cfRule type="containsText" dxfId="207" priority="249" operator="containsText" text="_">
      <formula>NOT(ISERROR(SEARCH("_",D12)))</formula>
    </cfRule>
    <cfRule type="containsText" dxfId="206" priority="250" operator="containsText" text="Functional">
      <formula>NOT(ISERROR(SEARCH("Functional",D12)))</formula>
    </cfRule>
    <cfRule type="containsText" dxfId="205" priority="251" operator="containsText" text="Funcional Transitive Symmetric Reflexive">
      <formula>NOT(ISERROR(SEARCH("Funcional Transitive Symmetric Reflexive",D12)))</formula>
    </cfRule>
    <cfRule type="cellIs" dxfId="204" priority="252" operator="equal">
      <formula>"VNulo"</formula>
    </cfRule>
  </conditionalFormatting>
  <conditionalFormatting sqref="G12:I12">
    <cfRule type="containsText" dxfId="203" priority="245" operator="containsText" text="_">
      <formula>NOT(ISERROR(SEARCH("_",G12)))</formula>
    </cfRule>
    <cfRule type="containsText" dxfId="202" priority="246" operator="containsText" text="Functional">
      <formula>NOT(ISERROR(SEARCH("Functional",G12)))</formula>
    </cfRule>
    <cfRule type="containsText" dxfId="201" priority="247" operator="containsText" text="Funcional Transitive Symmetric Reflexive">
      <formula>NOT(ISERROR(SEARCH("Funcional Transitive Symmetric Reflexive",G12)))</formula>
    </cfRule>
    <cfRule type="cellIs" dxfId="200" priority="248" operator="equal">
      <formula>"VNulo"</formula>
    </cfRule>
  </conditionalFormatting>
  <conditionalFormatting sqref="B16:C16">
    <cfRule type="containsText" dxfId="199" priority="229" operator="containsText" text="_">
      <formula>NOT(ISERROR(SEARCH("_",B16)))</formula>
    </cfRule>
    <cfRule type="containsText" dxfId="198" priority="230" operator="containsText" text="Functional">
      <formula>NOT(ISERROR(SEARCH("Functional",B16)))</formula>
    </cfRule>
    <cfRule type="containsText" dxfId="197" priority="231" operator="containsText" text="Funcional Transitive Symmetric Reflexive">
      <formula>NOT(ISERROR(SEARCH("Funcional Transitive Symmetric Reflexive",B16)))</formula>
    </cfRule>
    <cfRule type="cellIs" dxfId="196" priority="232" operator="equal">
      <formula>"VNulo"</formula>
    </cfRule>
  </conditionalFormatting>
  <conditionalFormatting sqref="D16:E16">
    <cfRule type="containsText" dxfId="195" priority="225" operator="containsText" text="_">
      <formula>NOT(ISERROR(SEARCH("_",D16)))</formula>
    </cfRule>
    <cfRule type="containsText" dxfId="194" priority="226" operator="containsText" text="Functional">
      <formula>NOT(ISERROR(SEARCH("Functional",D16)))</formula>
    </cfRule>
    <cfRule type="containsText" dxfId="193" priority="227" operator="containsText" text="Funcional Transitive Symmetric Reflexive">
      <formula>NOT(ISERROR(SEARCH("Funcional Transitive Symmetric Reflexive",D16)))</formula>
    </cfRule>
    <cfRule type="cellIs" dxfId="192" priority="228" operator="equal">
      <formula>"VNulo"</formula>
    </cfRule>
  </conditionalFormatting>
  <conditionalFormatting sqref="G16:I16">
    <cfRule type="containsText" dxfId="191" priority="221" operator="containsText" text="_">
      <formula>NOT(ISERROR(SEARCH("_",G16)))</formula>
    </cfRule>
    <cfRule type="containsText" dxfId="190" priority="222" operator="containsText" text="Functional">
      <formula>NOT(ISERROR(SEARCH("Functional",G16)))</formula>
    </cfRule>
    <cfRule type="containsText" dxfId="189" priority="223" operator="containsText" text="Funcional Transitive Symmetric Reflexive">
      <formula>NOT(ISERROR(SEARCH("Funcional Transitive Symmetric Reflexive",G16)))</formula>
    </cfRule>
    <cfRule type="cellIs" dxfId="188" priority="224" operator="equal">
      <formula>"VNulo"</formula>
    </cfRule>
  </conditionalFormatting>
  <conditionalFormatting sqref="F16:F30">
    <cfRule type="containsText" dxfId="187" priority="213" operator="containsText" text="_">
      <formula>NOT(ISERROR(SEARCH("_",F16)))</formula>
    </cfRule>
    <cfRule type="containsText" dxfId="186" priority="214" operator="containsText" text="Functional">
      <formula>NOT(ISERROR(SEARCH("Functional",F16)))</formula>
    </cfRule>
    <cfRule type="containsText" dxfId="185" priority="215" operator="containsText" text="Funcional Transitive Symmetric Reflexive">
      <formula>NOT(ISERROR(SEARCH("Funcional Transitive Symmetric Reflexive",F16)))</formula>
    </cfRule>
    <cfRule type="cellIs" dxfId="184" priority="216" operator="equal">
      <formula>"VNulo"</formula>
    </cfRule>
  </conditionalFormatting>
  <conditionalFormatting sqref="B18:C18">
    <cfRule type="containsText" dxfId="183" priority="209" operator="containsText" text="_">
      <formula>NOT(ISERROR(SEARCH("_",B18)))</formula>
    </cfRule>
    <cfRule type="containsText" dxfId="182" priority="210" operator="containsText" text="Functional">
      <formula>NOT(ISERROR(SEARCH("Functional",B18)))</formula>
    </cfRule>
    <cfRule type="containsText" dxfId="181" priority="211" operator="containsText" text="Funcional Transitive Symmetric Reflexive">
      <formula>NOT(ISERROR(SEARCH("Funcional Transitive Symmetric Reflexive",B18)))</formula>
    </cfRule>
    <cfRule type="cellIs" dxfId="180" priority="212" operator="equal">
      <formula>"VNulo"</formula>
    </cfRule>
  </conditionalFormatting>
  <conditionalFormatting sqref="D18:E18">
    <cfRule type="containsText" dxfId="179" priority="205" operator="containsText" text="_">
      <formula>NOT(ISERROR(SEARCH("_",D18)))</formula>
    </cfRule>
    <cfRule type="containsText" dxfId="178" priority="206" operator="containsText" text="Functional">
      <formula>NOT(ISERROR(SEARCH("Functional",D18)))</formula>
    </cfRule>
    <cfRule type="containsText" dxfId="177" priority="207" operator="containsText" text="Funcional Transitive Symmetric Reflexive">
      <formula>NOT(ISERROR(SEARCH("Funcional Transitive Symmetric Reflexive",D18)))</formula>
    </cfRule>
    <cfRule type="cellIs" dxfId="176" priority="208" operator="equal">
      <formula>"VNulo"</formula>
    </cfRule>
  </conditionalFormatting>
  <conditionalFormatting sqref="G18:I18">
    <cfRule type="containsText" dxfId="175" priority="201" operator="containsText" text="_">
      <formula>NOT(ISERROR(SEARCH("_",G18)))</formula>
    </cfRule>
    <cfRule type="containsText" dxfId="174" priority="202" operator="containsText" text="Functional">
      <formula>NOT(ISERROR(SEARCH("Functional",G18)))</formula>
    </cfRule>
    <cfRule type="containsText" dxfId="173" priority="203" operator="containsText" text="Funcional Transitive Symmetric Reflexive">
      <formula>NOT(ISERROR(SEARCH("Funcional Transitive Symmetric Reflexive",G18)))</formula>
    </cfRule>
    <cfRule type="cellIs" dxfId="172" priority="204" operator="equal">
      <formula>"VNulo"</formula>
    </cfRule>
  </conditionalFormatting>
  <conditionalFormatting sqref="B19:C19">
    <cfRule type="containsText" dxfId="171" priority="197" operator="containsText" text="_">
      <formula>NOT(ISERROR(SEARCH("_",B19)))</formula>
    </cfRule>
    <cfRule type="containsText" dxfId="170" priority="198" operator="containsText" text="Functional">
      <formula>NOT(ISERROR(SEARCH("Functional",B19)))</formula>
    </cfRule>
    <cfRule type="containsText" dxfId="169" priority="199" operator="containsText" text="Funcional Transitive Symmetric Reflexive">
      <formula>NOT(ISERROR(SEARCH("Funcional Transitive Symmetric Reflexive",B19)))</formula>
    </cfRule>
    <cfRule type="cellIs" dxfId="168" priority="200" operator="equal">
      <formula>"VNulo"</formula>
    </cfRule>
  </conditionalFormatting>
  <conditionalFormatting sqref="D19:E19">
    <cfRule type="containsText" dxfId="167" priority="193" operator="containsText" text="_">
      <formula>NOT(ISERROR(SEARCH("_",D19)))</formula>
    </cfRule>
    <cfRule type="containsText" dxfId="166" priority="194" operator="containsText" text="Functional">
      <formula>NOT(ISERROR(SEARCH("Functional",D19)))</formula>
    </cfRule>
    <cfRule type="containsText" dxfId="165" priority="195" operator="containsText" text="Funcional Transitive Symmetric Reflexive">
      <formula>NOT(ISERROR(SEARCH("Funcional Transitive Symmetric Reflexive",D19)))</formula>
    </cfRule>
    <cfRule type="cellIs" dxfId="164" priority="196" operator="equal">
      <formula>"VNulo"</formula>
    </cfRule>
  </conditionalFormatting>
  <conditionalFormatting sqref="G19:I19">
    <cfRule type="containsText" dxfId="163" priority="189" operator="containsText" text="_">
      <formula>NOT(ISERROR(SEARCH("_",G19)))</formula>
    </cfRule>
    <cfRule type="containsText" dxfId="162" priority="190" operator="containsText" text="Functional">
      <formula>NOT(ISERROR(SEARCH("Functional",G19)))</formula>
    </cfRule>
    <cfRule type="containsText" dxfId="161" priority="191" operator="containsText" text="Funcional Transitive Symmetric Reflexive">
      <formula>NOT(ISERROR(SEARCH("Funcional Transitive Symmetric Reflexive",G19)))</formula>
    </cfRule>
    <cfRule type="cellIs" dxfId="160" priority="192" operator="equal">
      <formula>"VNulo"</formula>
    </cfRule>
  </conditionalFormatting>
  <conditionalFormatting sqref="B20:C20">
    <cfRule type="containsText" dxfId="159" priority="185" operator="containsText" text="_">
      <formula>NOT(ISERROR(SEARCH("_",B20)))</formula>
    </cfRule>
    <cfRule type="containsText" dxfId="158" priority="186" operator="containsText" text="Functional">
      <formula>NOT(ISERROR(SEARCH("Functional",B20)))</formula>
    </cfRule>
    <cfRule type="containsText" dxfId="157" priority="187" operator="containsText" text="Funcional Transitive Symmetric Reflexive">
      <formula>NOT(ISERROR(SEARCH("Funcional Transitive Symmetric Reflexive",B20)))</formula>
    </cfRule>
    <cfRule type="cellIs" dxfId="156" priority="188" operator="equal">
      <formula>"VNulo"</formula>
    </cfRule>
  </conditionalFormatting>
  <conditionalFormatting sqref="D20:E20">
    <cfRule type="containsText" dxfId="155" priority="181" operator="containsText" text="_">
      <formula>NOT(ISERROR(SEARCH("_",D20)))</formula>
    </cfRule>
    <cfRule type="containsText" dxfId="154" priority="182" operator="containsText" text="Functional">
      <formula>NOT(ISERROR(SEARCH("Functional",D20)))</formula>
    </cfRule>
    <cfRule type="containsText" dxfId="153" priority="183" operator="containsText" text="Funcional Transitive Symmetric Reflexive">
      <formula>NOT(ISERROR(SEARCH("Funcional Transitive Symmetric Reflexive",D20)))</formula>
    </cfRule>
    <cfRule type="cellIs" dxfId="152" priority="184" operator="equal">
      <formula>"VNulo"</formula>
    </cfRule>
  </conditionalFormatting>
  <conditionalFormatting sqref="G20:I20">
    <cfRule type="containsText" dxfId="151" priority="177" operator="containsText" text="_">
      <formula>NOT(ISERROR(SEARCH("_",G20)))</formula>
    </cfRule>
    <cfRule type="containsText" dxfId="150" priority="178" operator="containsText" text="Functional">
      <formula>NOT(ISERROR(SEARCH("Functional",G20)))</formula>
    </cfRule>
    <cfRule type="containsText" dxfId="149" priority="179" operator="containsText" text="Funcional Transitive Symmetric Reflexive">
      <formula>NOT(ISERROR(SEARCH("Funcional Transitive Symmetric Reflexive",G20)))</formula>
    </cfRule>
    <cfRule type="cellIs" dxfId="148" priority="180" operator="equal">
      <formula>"VNulo"</formula>
    </cfRule>
  </conditionalFormatting>
  <conditionalFormatting sqref="B21:C21">
    <cfRule type="containsText" dxfId="147" priority="173" operator="containsText" text="_">
      <formula>NOT(ISERROR(SEARCH("_",B21)))</formula>
    </cfRule>
    <cfRule type="containsText" dxfId="146" priority="174" operator="containsText" text="Functional">
      <formula>NOT(ISERROR(SEARCH("Functional",B21)))</formula>
    </cfRule>
    <cfRule type="containsText" dxfId="145" priority="175" operator="containsText" text="Funcional Transitive Symmetric Reflexive">
      <formula>NOT(ISERROR(SEARCH("Funcional Transitive Symmetric Reflexive",B21)))</formula>
    </cfRule>
    <cfRule type="cellIs" dxfId="144" priority="176" operator="equal">
      <formula>"VNulo"</formula>
    </cfRule>
  </conditionalFormatting>
  <conditionalFormatting sqref="D21:E21">
    <cfRule type="containsText" dxfId="143" priority="169" operator="containsText" text="_">
      <formula>NOT(ISERROR(SEARCH("_",D21)))</formula>
    </cfRule>
    <cfRule type="containsText" dxfId="142" priority="170" operator="containsText" text="Functional">
      <formula>NOT(ISERROR(SEARCH("Functional",D21)))</formula>
    </cfRule>
    <cfRule type="containsText" dxfId="141" priority="171" operator="containsText" text="Funcional Transitive Symmetric Reflexive">
      <formula>NOT(ISERROR(SEARCH("Funcional Transitive Symmetric Reflexive",D21)))</formula>
    </cfRule>
    <cfRule type="cellIs" dxfId="140" priority="172" operator="equal">
      <formula>"VNulo"</formula>
    </cfRule>
  </conditionalFormatting>
  <conditionalFormatting sqref="G21:I21">
    <cfRule type="containsText" dxfId="139" priority="165" operator="containsText" text="_">
      <formula>NOT(ISERROR(SEARCH("_",G21)))</formula>
    </cfRule>
    <cfRule type="containsText" dxfId="138" priority="166" operator="containsText" text="Functional">
      <formula>NOT(ISERROR(SEARCH("Functional",G21)))</formula>
    </cfRule>
    <cfRule type="containsText" dxfId="137" priority="167" operator="containsText" text="Funcional Transitive Symmetric Reflexive">
      <formula>NOT(ISERROR(SEARCH("Funcional Transitive Symmetric Reflexive",G21)))</formula>
    </cfRule>
    <cfRule type="cellIs" dxfId="136" priority="168" operator="equal">
      <formula>"VNulo"</formula>
    </cfRule>
  </conditionalFormatting>
  <conditionalFormatting sqref="C24">
    <cfRule type="containsText" dxfId="135" priority="161" operator="containsText" text="_">
      <formula>NOT(ISERROR(SEARCH("_",C24)))</formula>
    </cfRule>
    <cfRule type="containsText" dxfId="134" priority="162" operator="containsText" text="Functional">
      <formula>NOT(ISERROR(SEARCH("Functional",C24)))</formula>
    </cfRule>
    <cfRule type="containsText" dxfId="133" priority="163" operator="containsText" text="Funcional Transitive Symmetric Reflexive">
      <formula>NOT(ISERROR(SEARCH("Funcional Transitive Symmetric Reflexive",C24)))</formula>
    </cfRule>
    <cfRule type="cellIs" dxfId="132" priority="164" operator="equal">
      <formula>"VNulo"</formula>
    </cfRule>
  </conditionalFormatting>
  <conditionalFormatting sqref="D24:E24">
    <cfRule type="containsText" dxfId="131" priority="157" operator="containsText" text="_">
      <formula>NOT(ISERROR(SEARCH("_",D24)))</formula>
    </cfRule>
    <cfRule type="containsText" dxfId="130" priority="158" operator="containsText" text="Functional">
      <formula>NOT(ISERROR(SEARCH("Functional",D24)))</formula>
    </cfRule>
    <cfRule type="containsText" dxfId="129" priority="159" operator="containsText" text="Funcional Transitive Symmetric Reflexive">
      <formula>NOT(ISERROR(SEARCH("Funcional Transitive Symmetric Reflexive",D24)))</formula>
    </cfRule>
    <cfRule type="cellIs" dxfId="128" priority="160" operator="equal">
      <formula>"VNulo"</formula>
    </cfRule>
  </conditionalFormatting>
  <conditionalFormatting sqref="G24:I24">
    <cfRule type="containsText" dxfId="127" priority="153" operator="containsText" text="_">
      <formula>NOT(ISERROR(SEARCH("_",G24)))</formula>
    </cfRule>
    <cfRule type="containsText" dxfId="126" priority="154" operator="containsText" text="Functional">
      <formula>NOT(ISERROR(SEARCH("Functional",G24)))</formula>
    </cfRule>
    <cfRule type="containsText" dxfId="125" priority="155" operator="containsText" text="Funcional Transitive Symmetric Reflexive">
      <formula>NOT(ISERROR(SEARCH("Funcional Transitive Symmetric Reflexive",G24)))</formula>
    </cfRule>
    <cfRule type="cellIs" dxfId="124" priority="156" operator="equal">
      <formula>"VNulo"</formula>
    </cfRule>
  </conditionalFormatting>
  <conditionalFormatting sqref="C25">
    <cfRule type="containsText" dxfId="123" priority="149" operator="containsText" text="_">
      <formula>NOT(ISERROR(SEARCH("_",C25)))</formula>
    </cfRule>
    <cfRule type="containsText" dxfId="122" priority="150" operator="containsText" text="Functional">
      <formula>NOT(ISERROR(SEARCH("Functional",C25)))</formula>
    </cfRule>
    <cfRule type="containsText" dxfId="121" priority="151" operator="containsText" text="Funcional Transitive Symmetric Reflexive">
      <formula>NOT(ISERROR(SEARCH("Funcional Transitive Symmetric Reflexive",C25)))</formula>
    </cfRule>
    <cfRule type="cellIs" dxfId="120" priority="152" operator="equal">
      <formula>"VNulo"</formula>
    </cfRule>
  </conditionalFormatting>
  <conditionalFormatting sqref="D25:E25">
    <cfRule type="containsText" dxfId="119" priority="145" operator="containsText" text="_">
      <formula>NOT(ISERROR(SEARCH("_",D25)))</formula>
    </cfRule>
    <cfRule type="containsText" dxfId="118" priority="146" operator="containsText" text="Functional">
      <formula>NOT(ISERROR(SEARCH("Functional",D25)))</formula>
    </cfRule>
    <cfRule type="containsText" dxfId="117" priority="147" operator="containsText" text="Funcional Transitive Symmetric Reflexive">
      <formula>NOT(ISERROR(SEARCH("Funcional Transitive Symmetric Reflexive",D25)))</formula>
    </cfRule>
    <cfRule type="cellIs" dxfId="116" priority="148" operator="equal">
      <formula>"VNulo"</formula>
    </cfRule>
  </conditionalFormatting>
  <conditionalFormatting sqref="G25:I25">
    <cfRule type="containsText" dxfId="115" priority="141" operator="containsText" text="_">
      <formula>NOT(ISERROR(SEARCH("_",G25)))</formula>
    </cfRule>
    <cfRule type="containsText" dxfId="114" priority="142" operator="containsText" text="Functional">
      <formula>NOT(ISERROR(SEARCH("Functional",G25)))</formula>
    </cfRule>
    <cfRule type="containsText" dxfId="113" priority="143" operator="containsText" text="Funcional Transitive Symmetric Reflexive">
      <formula>NOT(ISERROR(SEARCH("Funcional Transitive Symmetric Reflexive",G25)))</formula>
    </cfRule>
    <cfRule type="cellIs" dxfId="112" priority="144" operator="equal">
      <formula>"VNulo"</formula>
    </cfRule>
  </conditionalFormatting>
  <conditionalFormatting sqref="C26">
    <cfRule type="containsText" dxfId="111" priority="137" operator="containsText" text="_">
      <formula>NOT(ISERROR(SEARCH("_",C26)))</formula>
    </cfRule>
    <cfRule type="containsText" dxfId="110" priority="138" operator="containsText" text="Functional">
      <formula>NOT(ISERROR(SEARCH("Functional",C26)))</formula>
    </cfRule>
    <cfRule type="containsText" dxfId="109" priority="139" operator="containsText" text="Funcional Transitive Symmetric Reflexive">
      <formula>NOT(ISERROR(SEARCH("Funcional Transitive Symmetric Reflexive",C26)))</formula>
    </cfRule>
    <cfRule type="cellIs" dxfId="108" priority="140" operator="equal">
      <formula>"VNulo"</formula>
    </cfRule>
  </conditionalFormatting>
  <conditionalFormatting sqref="D26:E26">
    <cfRule type="containsText" dxfId="107" priority="133" operator="containsText" text="_">
      <formula>NOT(ISERROR(SEARCH("_",D26)))</formula>
    </cfRule>
    <cfRule type="containsText" dxfId="106" priority="134" operator="containsText" text="Functional">
      <formula>NOT(ISERROR(SEARCH("Functional",D26)))</formula>
    </cfRule>
    <cfRule type="containsText" dxfId="105" priority="135" operator="containsText" text="Funcional Transitive Symmetric Reflexive">
      <formula>NOT(ISERROR(SEARCH("Funcional Transitive Symmetric Reflexive",D26)))</formula>
    </cfRule>
    <cfRule type="cellIs" dxfId="104" priority="136" operator="equal">
      <formula>"VNulo"</formula>
    </cfRule>
  </conditionalFormatting>
  <conditionalFormatting sqref="G26:I26">
    <cfRule type="containsText" dxfId="103" priority="129" operator="containsText" text="_">
      <formula>NOT(ISERROR(SEARCH("_",G26)))</formula>
    </cfRule>
    <cfRule type="containsText" dxfId="102" priority="130" operator="containsText" text="Functional">
      <formula>NOT(ISERROR(SEARCH("Functional",G26)))</formula>
    </cfRule>
    <cfRule type="containsText" dxfId="101" priority="131" operator="containsText" text="Funcional Transitive Symmetric Reflexive">
      <formula>NOT(ISERROR(SEARCH("Funcional Transitive Symmetric Reflexive",G26)))</formula>
    </cfRule>
    <cfRule type="cellIs" dxfId="100" priority="132" operator="equal">
      <formula>"VNulo"</formula>
    </cfRule>
  </conditionalFormatting>
  <conditionalFormatting sqref="C27">
    <cfRule type="containsText" dxfId="99" priority="125" operator="containsText" text="_">
      <formula>NOT(ISERROR(SEARCH("_",C27)))</formula>
    </cfRule>
    <cfRule type="containsText" dxfId="98" priority="126" operator="containsText" text="Functional">
      <formula>NOT(ISERROR(SEARCH("Functional",C27)))</formula>
    </cfRule>
    <cfRule type="containsText" dxfId="97" priority="127" operator="containsText" text="Funcional Transitive Symmetric Reflexive">
      <formula>NOT(ISERROR(SEARCH("Funcional Transitive Symmetric Reflexive",C27)))</formula>
    </cfRule>
    <cfRule type="cellIs" dxfId="96" priority="128" operator="equal">
      <formula>"VNulo"</formula>
    </cfRule>
  </conditionalFormatting>
  <conditionalFormatting sqref="D27:E27">
    <cfRule type="containsText" dxfId="95" priority="121" operator="containsText" text="_">
      <formula>NOT(ISERROR(SEARCH("_",D27)))</formula>
    </cfRule>
    <cfRule type="containsText" dxfId="94" priority="122" operator="containsText" text="Functional">
      <formula>NOT(ISERROR(SEARCH("Functional",D27)))</formula>
    </cfRule>
    <cfRule type="containsText" dxfId="93" priority="123" operator="containsText" text="Funcional Transitive Symmetric Reflexive">
      <formula>NOT(ISERROR(SEARCH("Funcional Transitive Symmetric Reflexive",D27)))</formula>
    </cfRule>
    <cfRule type="cellIs" dxfId="92" priority="124" operator="equal">
      <formula>"VNulo"</formula>
    </cfRule>
  </conditionalFormatting>
  <conditionalFormatting sqref="G27:I27">
    <cfRule type="containsText" dxfId="91" priority="117" operator="containsText" text="_">
      <formula>NOT(ISERROR(SEARCH("_",G27)))</formula>
    </cfRule>
    <cfRule type="containsText" dxfId="90" priority="118" operator="containsText" text="Functional">
      <formula>NOT(ISERROR(SEARCH("Functional",G27)))</formula>
    </cfRule>
    <cfRule type="containsText" dxfId="89" priority="119" operator="containsText" text="Funcional Transitive Symmetric Reflexive">
      <formula>NOT(ISERROR(SEARCH("Funcional Transitive Symmetric Reflexive",G27)))</formula>
    </cfRule>
    <cfRule type="cellIs" dxfId="88" priority="120" operator="equal">
      <formula>"VNulo"</formula>
    </cfRule>
  </conditionalFormatting>
  <conditionalFormatting sqref="B23:C23 B22 B24:B31">
    <cfRule type="containsText" dxfId="87" priority="113" operator="containsText" text="_">
      <formula>NOT(ISERROR(SEARCH("_",B22)))</formula>
    </cfRule>
    <cfRule type="containsText" dxfId="86" priority="114" operator="containsText" text="Functional">
      <formula>NOT(ISERROR(SEARCH("Functional",B22)))</formula>
    </cfRule>
    <cfRule type="containsText" dxfId="85" priority="115" operator="containsText" text="Funcional Transitive Symmetric Reflexive">
      <formula>NOT(ISERROR(SEARCH("Funcional Transitive Symmetric Reflexive",B22)))</formula>
    </cfRule>
    <cfRule type="cellIs" dxfId="84" priority="116" operator="equal">
      <formula>"VNulo"</formula>
    </cfRule>
  </conditionalFormatting>
  <conditionalFormatting sqref="D23:E23">
    <cfRule type="containsText" dxfId="83" priority="109" operator="containsText" text="_">
      <formula>NOT(ISERROR(SEARCH("_",D23)))</formula>
    </cfRule>
    <cfRule type="containsText" dxfId="82" priority="110" operator="containsText" text="Functional">
      <formula>NOT(ISERROR(SEARCH("Functional",D23)))</formula>
    </cfRule>
    <cfRule type="containsText" dxfId="81" priority="111" operator="containsText" text="Funcional Transitive Symmetric Reflexive">
      <formula>NOT(ISERROR(SEARCH("Funcional Transitive Symmetric Reflexive",D23)))</formula>
    </cfRule>
    <cfRule type="cellIs" dxfId="80" priority="112" operator="equal">
      <formula>"VNulo"</formula>
    </cfRule>
  </conditionalFormatting>
  <conditionalFormatting sqref="G23:I23">
    <cfRule type="containsText" dxfId="79" priority="105" operator="containsText" text="_">
      <formula>NOT(ISERROR(SEARCH("_",G23)))</formula>
    </cfRule>
    <cfRule type="containsText" dxfId="78" priority="106" operator="containsText" text="Functional">
      <formula>NOT(ISERROR(SEARCH("Functional",G23)))</formula>
    </cfRule>
    <cfRule type="containsText" dxfId="77" priority="107" operator="containsText" text="Funcional Transitive Symmetric Reflexive">
      <formula>NOT(ISERROR(SEARCH("Funcional Transitive Symmetric Reflexive",G23)))</formula>
    </cfRule>
    <cfRule type="cellIs" dxfId="76" priority="108" operator="equal">
      <formula>"VNulo"</formula>
    </cfRule>
  </conditionalFormatting>
  <conditionalFormatting sqref="B17:C17">
    <cfRule type="containsText" dxfId="75" priority="101" operator="containsText" text="_">
      <formula>NOT(ISERROR(SEARCH("_",B17)))</formula>
    </cfRule>
    <cfRule type="containsText" dxfId="74" priority="102" operator="containsText" text="Functional">
      <formula>NOT(ISERROR(SEARCH("Functional",B17)))</formula>
    </cfRule>
    <cfRule type="containsText" dxfId="73" priority="103" operator="containsText" text="Funcional Transitive Symmetric Reflexive">
      <formula>NOT(ISERROR(SEARCH("Funcional Transitive Symmetric Reflexive",B17)))</formula>
    </cfRule>
    <cfRule type="cellIs" dxfId="72" priority="104" operator="equal">
      <formula>"VNulo"</formula>
    </cfRule>
  </conditionalFormatting>
  <conditionalFormatting sqref="D17:E17">
    <cfRule type="containsText" dxfId="71" priority="97" operator="containsText" text="_">
      <formula>NOT(ISERROR(SEARCH("_",D17)))</formula>
    </cfRule>
    <cfRule type="containsText" dxfId="70" priority="98" operator="containsText" text="Functional">
      <formula>NOT(ISERROR(SEARCH("Functional",D17)))</formula>
    </cfRule>
    <cfRule type="containsText" dxfId="69" priority="99" operator="containsText" text="Funcional Transitive Symmetric Reflexive">
      <formula>NOT(ISERROR(SEARCH("Funcional Transitive Symmetric Reflexive",D17)))</formula>
    </cfRule>
    <cfRule type="cellIs" dxfId="68" priority="100" operator="equal">
      <formula>"VNulo"</formula>
    </cfRule>
  </conditionalFormatting>
  <conditionalFormatting sqref="G17:I17">
    <cfRule type="containsText" dxfId="67" priority="93" operator="containsText" text="_">
      <formula>NOT(ISERROR(SEARCH("_",G17)))</formula>
    </cfRule>
    <cfRule type="containsText" dxfId="66" priority="94" operator="containsText" text="Functional">
      <formula>NOT(ISERROR(SEARCH("Functional",G17)))</formula>
    </cfRule>
    <cfRule type="containsText" dxfId="65" priority="95" operator="containsText" text="Funcional Transitive Symmetric Reflexive">
      <formula>NOT(ISERROR(SEARCH("Funcional Transitive Symmetric Reflexive",G17)))</formula>
    </cfRule>
    <cfRule type="cellIs" dxfId="64" priority="96" operator="equal">
      <formula>"VNulo"</formula>
    </cfRule>
  </conditionalFormatting>
  <conditionalFormatting sqref="C22">
    <cfRule type="containsText" dxfId="63" priority="89" operator="containsText" text="_">
      <formula>NOT(ISERROR(SEARCH("_",C22)))</formula>
    </cfRule>
    <cfRule type="containsText" dxfId="62" priority="90" operator="containsText" text="Functional">
      <formula>NOT(ISERROR(SEARCH("Functional",C22)))</formula>
    </cfRule>
    <cfRule type="containsText" dxfId="61" priority="91" operator="containsText" text="Funcional Transitive Symmetric Reflexive">
      <formula>NOT(ISERROR(SEARCH("Funcional Transitive Symmetric Reflexive",C22)))</formula>
    </cfRule>
    <cfRule type="cellIs" dxfId="60" priority="92" operator="equal">
      <formula>"VNulo"</formula>
    </cfRule>
  </conditionalFormatting>
  <conditionalFormatting sqref="D22:E22">
    <cfRule type="containsText" dxfId="59" priority="85" operator="containsText" text="_">
      <formula>NOT(ISERROR(SEARCH("_",D22)))</formula>
    </cfRule>
    <cfRule type="containsText" dxfId="58" priority="86" operator="containsText" text="Functional">
      <formula>NOT(ISERROR(SEARCH("Functional",D22)))</formula>
    </cfRule>
    <cfRule type="containsText" dxfId="57" priority="87" operator="containsText" text="Funcional Transitive Symmetric Reflexive">
      <formula>NOT(ISERROR(SEARCH("Funcional Transitive Symmetric Reflexive",D22)))</formula>
    </cfRule>
    <cfRule type="cellIs" dxfId="56" priority="88" operator="equal">
      <formula>"VNulo"</formula>
    </cfRule>
  </conditionalFormatting>
  <conditionalFormatting sqref="G22:I22">
    <cfRule type="containsText" dxfId="55" priority="81" operator="containsText" text="_">
      <formula>NOT(ISERROR(SEARCH("_",G22)))</formula>
    </cfRule>
    <cfRule type="containsText" dxfId="54" priority="82" operator="containsText" text="Functional">
      <formula>NOT(ISERROR(SEARCH("Functional",G22)))</formula>
    </cfRule>
    <cfRule type="containsText" dxfId="53" priority="83" operator="containsText" text="Funcional Transitive Symmetric Reflexive">
      <formula>NOT(ISERROR(SEARCH("Funcional Transitive Symmetric Reflexive",G22)))</formula>
    </cfRule>
    <cfRule type="cellIs" dxfId="52" priority="84" operator="equal">
      <formula>"VNulo"</formula>
    </cfRule>
  </conditionalFormatting>
  <conditionalFormatting sqref="E30:E31">
    <cfRule type="containsText" dxfId="51" priority="73" operator="containsText" text="_">
      <formula>NOT(ISERROR(SEARCH("_",E30)))</formula>
    </cfRule>
    <cfRule type="containsText" dxfId="50" priority="74" operator="containsText" text="Functional">
      <formula>NOT(ISERROR(SEARCH("Functional",E30)))</formula>
    </cfRule>
    <cfRule type="containsText" dxfId="49" priority="75" operator="containsText" text="Funcional Transitive Symmetric Reflexive">
      <formula>NOT(ISERROR(SEARCH("Funcional Transitive Symmetric Reflexive",E30)))</formula>
    </cfRule>
    <cfRule type="cellIs" dxfId="48" priority="76" operator="equal">
      <formula>"VNulo"</formula>
    </cfRule>
  </conditionalFormatting>
  <conditionalFormatting sqref="G30:I30">
    <cfRule type="containsText" dxfId="47" priority="69" operator="containsText" text="_">
      <formula>NOT(ISERROR(SEARCH("_",G30)))</formula>
    </cfRule>
    <cfRule type="containsText" dxfId="46" priority="70" operator="containsText" text="Functional">
      <formula>NOT(ISERROR(SEARCH("Functional",G30)))</formula>
    </cfRule>
    <cfRule type="containsText" dxfId="45" priority="71" operator="containsText" text="Funcional Transitive Symmetric Reflexive">
      <formula>NOT(ISERROR(SEARCH("Funcional Transitive Symmetric Reflexive",G30)))</formula>
    </cfRule>
    <cfRule type="cellIs" dxfId="44" priority="72" operator="equal">
      <formula>"VNulo"</formula>
    </cfRule>
  </conditionalFormatting>
  <conditionalFormatting sqref="E29">
    <cfRule type="containsText" dxfId="43" priority="29" operator="containsText" text="_">
      <formula>NOT(ISERROR(SEARCH("_",E29)))</formula>
    </cfRule>
    <cfRule type="containsText" dxfId="42" priority="30" operator="containsText" text="Functional">
      <formula>NOT(ISERROR(SEARCH("Functional",E29)))</formula>
    </cfRule>
    <cfRule type="containsText" dxfId="41" priority="31" operator="containsText" text="Funcional Transitive Symmetric Reflexive">
      <formula>NOT(ISERROR(SEARCH("Funcional Transitive Symmetric Reflexive",E29)))</formula>
    </cfRule>
    <cfRule type="cellIs" dxfId="40" priority="32" operator="equal">
      <formula>"VNulo"</formula>
    </cfRule>
  </conditionalFormatting>
  <conditionalFormatting sqref="G29:I29">
    <cfRule type="containsText" dxfId="39" priority="25" operator="containsText" text="_">
      <formula>NOT(ISERROR(SEARCH("_",G29)))</formula>
    </cfRule>
    <cfRule type="containsText" dxfId="38" priority="26" operator="containsText" text="Functional">
      <formula>NOT(ISERROR(SEARCH("Functional",G29)))</formula>
    </cfRule>
    <cfRule type="containsText" dxfId="37" priority="27" operator="containsText" text="Funcional Transitive Symmetric Reflexive">
      <formula>NOT(ISERROR(SEARCH("Funcional Transitive Symmetric Reflexive",G29)))</formula>
    </cfRule>
    <cfRule type="cellIs" dxfId="36" priority="28" operator="equal">
      <formula>"VNulo"</formula>
    </cfRule>
  </conditionalFormatting>
  <conditionalFormatting sqref="C28:C31">
    <cfRule type="containsText" dxfId="35" priority="21" operator="containsText" text="_">
      <formula>NOT(ISERROR(SEARCH("_",C28)))</formula>
    </cfRule>
    <cfRule type="containsText" dxfId="34" priority="22" operator="containsText" text="Functional">
      <formula>NOT(ISERROR(SEARCH("Functional",C28)))</formula>
    </cfRule>
    <cfRule type="containsText" dxfId="33" priority="23" operator="containsText" text="Funcional Transitive Symmetric Reflexive">
      <formula>NOT(ISERROR(SEARCH("Funcional Transitive Symmetric Reflexive",C28)))</formula>
    </cfRule>
    <cfRule type="cellIs" dxfId="32" priority="24" operator="equal">
      <formula>"VNulo"</formula>
    </cfRule>
  </conditionalFormatting>
  <conditionalFormatting sqref="D28:E28 D29:D30">
    <cfRule type="containsText" dxfId="31" priority="17" operator="containsText" text="_">
      <formula>NOT(ISERROR(SEARCH("_",D28)))</formula>
    </cfRule>
    <cfRule type="containsText" dxfId="30" priority="18" operator="containsText" text="Functional">
      <formula>NOT(ISERROR(SEARCH("Functional",D28)))</formula>
    </cfRule>
    <cfRule type="containsText" dxfId="29" priority="19" operator="containsText" text="Funcional Transitive Symmetric Reflexive">
      <formula>NOT(ISERROR(SEARCH("Funcional Transitive Symmetric Reflexive",D28)))</formula>
    </cfRule>
    <cfRule type="cellIs" dxfId="28" priority="20" operator="equal">
      <formula>"VNulo"</formula>
    </cfRule>
  </conditionalFormatting>
  <conditionalFormatting sqref="G28:I28">
    <cfRule type="containsText" dxfId="27" priority="13" operator="containsText" text="_">
      <formula>NOT(ISERROR(SEARCH("_",G28)))</formula>
    </cfRule>
    <cfRule type="containsText" dxfId="26" priority="14" operator="containsText" text="Functional">
      <formula>NOT(ISERROR(SEARCH("Functional",G28)))</formula>
    </cfRule>
    <cfRule type="containsText" dxfId="25" priority="15" operator="containsText" text="Funcional Transitive Symmetric Reflexive">
      <formula>NOT(ISERROR(SEARCH("Funcional Transitive Symmetric Reflexive",G28)))</formula>
    </cfRule>
    <cfRule type="cellIs" dxfId="24" priority="16" operator="equal">
      <formula>"VNulo"</formula>
    </cfRule>
  </conditionalFormatting>
  <conditionalFormatting sqref="G31:I31">
    <cfRule type="containsText" dxfId="23" priority="9" operator="containsText" text="_">
      <formula>NOT(ISERROR(SEARCH("_",G31)))</formula>
    </cfRule>
    <cfRule type="containsText" dxfId="22" priority="10" operator="containsText" text="Functional">
      <formula>NOT(ISERROR(SEARCH("Functional",G31)))</formula>
    </cfRule>
    <cfRule type="containsText" dxfId="21" priority="11" operator="containsText" text="Funcional Transitive Symmetric Reflexive">
      <formula>NOT(ISERROR(SEARCH("Funcional Transitive Symmetric Reflexive",G31)))</formula>
    </cfRule>
    <cfRule type="cellIs" dxfId="20" priority="12" operator="equal">
      <formula>"VNulo"</formula>
    </cfRule>
  </conditionalFormatting>
  <conditionalFormatting sqref="D31">
    <cfRule type="containsText" dxfId="19" priority="5" operator="containsText" text="_">
      <formula>NOT(ISERROR(SEARCH("_",D31)))</formula>
    </cfRule>
    <cfRule type="containsText" dxfId="18" priority="6" operator="containsText" text="Functional">
      <formula>NOT(ISERROR(SEARCH("Functional",D31)))</formula>
    </cfRule>
    <cfRule type="containsText" dxfId="17" priority="7" operator="containsText" text="Funcional Transitive Symmetric Reflexive">
      <formula>NOT(ISERROR(SEARCH("Funcional Transitive Symmetric Reflexive",D31)))</formula>
    </cfRule>
    <cfRule type="cellIs" dxfId="16" priority="8" operator="equal">
      <formula>"VNulo"</formula>
    </cfRule>
  </conditionalFormatting>
  <conditionalFormatting sqref="F31">
    <cfRule type="containsText" dxfId="15" priority="1" operator="containsText" text="_">
      <formula>NOT(ISERROR(SEARCH("_",F31)))</formula>
    </cfRule>
    <cfRule type="containsText" dxfId="14" priority="2" operator="containsText" text="Functional">
      <formula>NOT(ISERROR(SEARCH("Functional",F31)))</formula>
    </cfRule>
    <cfRule type="containsText" dxfId="13" priority="3" operator="containsText" text="Funcional Transitive Symmetric Reflexive">
      <formula>NOT(ISERROR(SEARCH("Funcional Transitive Symmetric Reflexive",F31)))</formula>
    </cfRule>
    <cfRule type="cellIs" dxfId="12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9:F11 F4:F7 F16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24830-75E2-43E1-A323-8A73C02DA6D3}">
  <dimension ref="A1"/>
  <sheetViews>
    <sheetView workbookViewId="0">
      <selection activeCell="B9" sqref="B9"/>
    </sheetView>
  </sheetViews>
  <sheetFormatPr defaultRowHeight="14.4" x14ac:dyDescent="0.3"/>
  <cols>
    <col min="1" max="5" width="49" customWidth="1"/>
  </cols>
  <sheetData>
    <row r="1" spans="1:1" ht="79.2" customHeight="1" x14ac:dyDescent="0.3">
      <c r="A1" s="43" t="s">
        <v>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ProjInfo</vt:lpstr>
      <vt:lpstr>AsIFC_OST</vt:lpstr>
      <vt:lpstr>AsClasses</vt:lpstr>
      <vt:lpstr>AsDisjunt</vt:lpstr>
      <vt:lpstr>AsProprie</vt:lpstr>
      <vt:lpstr>AsInstanc</vt:lpstr>
      <vt:lpstr>FiltrosDL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Menegotto</cp:lastModifiedBy>
  <dcterms:created xsi:type="dcterms:W3CDTF">2023-02-13T16:59:57Z</dcterms:created>
  <dcterms:modified xsi:type="dcterms:W3CDTF">2023-03-14T17:22:28Z</dcterms:modified>
</cp:coreProperties>
</file>