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2EE690F7-F7EA-4A1E-B97E-014D27778FCC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1" i="32" l="1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208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45" i="32"/>
  <c r="O243" i="32"/>
  <c r="O244" i="32"/>
  <c r="O245" i="32"/>
  <c r="O246" i="32"/>
  <c r="O247" i="32"/>
  <c r="O248" i="32"/>
  <c r="O249" i="32"/>
  <c r="O250" i="32"/>
  <c r="O251" i="32"/>
  <c r="O252" i="32"/>
  <c r="O253" i="32"/>
  <c r="O254" i="32"/>
  <c r="O255" i="32"/>
  <c r="O256" i="32"/>
  <c r="O257" i="32"/>
  <c r="O258" i="32"/>
  <c r="O259" i="32"/>
  <c r="O260" i="32"/>
  <c r="O261" i="32"/>
  <c r="O262" i="32"/>
  <c r="O263" i="32"/>
  <c r="O264" i="32"/>
  <c r="O265" i="32"/>
  <c r="O266" i="32"/>
  <c r="O267" i="32"/>
  <c r="O268" i="32"/>
  <c r="O269" i="32"/>
  <c r="O270" i="32"/>
  <c r="O271" i="32"/>
  <c r="O272" i="32"/>
  <c r="O273" i="32"/>
  <c r="O274" i="32"/>
  <c r="O275" i="32"/>
  <c r="O276" i="32"/>
  <c r="O277" i="32"/>
  <c r="O278" i="32"/>
  <c r="O279" i="32"/>
  <c r="O280" i="32"/>
  <c r="O281" i="32"/>
  <c r="O282" i="32"/>
  <c r="O283" i="32"/>
  <c r="O284" i="32"/>
  <c r="O285" i="32"/>
  <c r="O286" i="32"/>
  <c r="O287" i="32"/>
  <c r="O288" i="32"/>
  <c r="O289" i="32"/>
  <c r="O290" i="32"/>
  <c r="O291" i="32"/>
  <c r="O292" i="32"/>
  <c r="O293" i="32"/>
  <c r="O294" i="32"/>
  <c r="O295" i="32"/>
  <c r="O296" i="32"/>
  <c r="O297" i="32"/>
  <c r="O298" i="32"/>
  <c r="O299" i="32"/>
  <c r="O300" i="32"/>
  <c r="O301" i="32"/>
  <c r="O302" i="32"/>
  <c r="O303" i="32"/>
  <c r="O304" i="32"/>
  <c r="O305" i="32"/>
  <c r="O306" i="32"/>
  <c r="O307" i="32"/>
  <c r="O308" i="32"/>
  <c r="O309" i="32"/>
  <c r="O310" i="32"/>
  <c r="O311" i="32"/>
  <c r="O312" i="32"/>
  <c r="O313" i="32"/>
  <c r="O314" i="32"/>
  <c r="O315" i="32"/>
  <c r="O316" i="32"/>
  <c r="O317" i="32"/>
  <c r="O318" i="32"/>
  <c r="O319" i="32"/>
  <c r="O320" i="32"/>
  <c r="O321" i="32"/>
  <c r="O322" i="32"/>
  <c r="O323" i="32"/>
  <c r="O324" i="32"/>
  <c r="O325" i="32"/>
  <c r="O326" i="32"/>
  <c r="O327" i="32"/>
  <c r="O328" i="32"/>
  <c r="O329" i="32"/>
  <c r="O330" i="32"/>
  <c r="O331" i="32"/>
  <c r="O332" i="32"/>
  <c r="O333" i="32"/>
  <c r="O334" i="32"/>
  <c r="O335" i="32"/>
  <c r="O336" i="32"/>
  <c r="O337" i="32"/>
  <c r="O338" i="32"/>
  <c r="O339" i="32"/>
  <c r="O340" i="32"/>
  <c r="O341" i="32"/>
  <c r="O342" i="32"/>
  <c r="O343" i="32"/>
  <c r="O344" i="32"/>
  <c r="O345" i="32"/>
  <c r="O346" i="32"/>
  <c r="O347" i="32"/>
  <c r="O348" i="32"/>
  <c r="O349" i="32"/>
  <c r="O350" i="32"/>
  <c r="O351" i="32"/>
  <c r="O352" i="32"/>
  <c r="O353" i="32"/>
  <c r="O354" i="32"/>
  <c r="O355" i="32"/>
  <c r="O356" i="32"/>
  <c r="O357" i="32"/>
  <c r="O358" i="32"/>
  <c r="O359" i="32"/>
  <c r="O360" i="32"/>
  <c r="O361" i="32"/>
  <c r="O362" i="32"/>
  <c r="O363" i="32"/>
  <c r="O364" i="32"/>
  <c r="O365" i="32"/>
  <c r="O366" i="32"/>
  <c r="O367" i="32"/>
  <c r="O368" i="32"/>
  <c r="O369" i="32"/>
  <c r="O370" i="32"/>
  <c r="O371" i="32"/>
  <c r="O372" i="32"/>
  <c r="O373" i="32"/>
  <c r="O374" i="32"/>
  <c r="O375" i="32"/>
  <c r="O376" i="32"/>
  <c r="O377" i="32"/>
  <c r="O378" i="32"/>
  <c r="O379" i="32"/>
  <c r="O380" i="32"/>
  <c r="O381" i="32"/>
  <c r="O382" i="32"/>
  <c r="O383" i="32"/>
  <c r="O384" i="32"/>
  <c r="O385" i="32"/>
  <c r="O386" i="32"/>
  <c r="O387" i="32"/>
  <c r="O388" i="32"/>
  <c r="O389" i="32"/>
  <c r="O390" i="32"/>
  <c r="O391" i="32"/>
  <c r="O392" i="32"/>
  <c r="O393" i="32"/>
  <c r="O394" i="32"/>
  <c r="O395" i="32"/>
  <c r="O396" i="32"/>
  <c r="O397" i="32"/>
  <c r="O398" i="32"/>
  <c r="O399" i="32"/>
  <c r="O400" i="32"/>
  <c r="O401" i="32"/>
  <c r="O402" i="32"/>
  <c r="O403" i="32"/>
  <c r="O404" i="32"/>
  <c r="O405" i="32"/>
  <c r="O242" i="32"/>
  <c r="W8" i="34"/>
  <c r="O8" i="34"/>
  <c r="N8" i="34"/>
  <c r="M8" i="34"/>
  <c r="L8" i="34"/>
  <c r="W7" i="34"/>
  <c r="O7" i="34"/>
  <c r="N7" i="34"/>
  <c r="M7" i="34"/>
  <c r="L7" i="34"/>
  <c r="W6" i="34"/>
  <c r="O6" i="34"/>
  <c r="N6" i="34"/>
  <c r="M6" i="34"/>
  <c r="L6" i="34"/>
  <c r="W5" i="34"/>
  <c r="O5" i="34"/>
  <c r="N5" i="34"/>
  <c r="M5" i="34"/>
  <c r="L5" i="34"/>
  <c r="W4" i="34"/>
  <c r="O4" i="34"/>
  <c r="N4" i="34"/>
  <c r="M4" i="34"/>
  <c r="L4" i="34"/>
  <c r="W49" i="34"/>
  <c r="O49" i="34"/>
  <c r="N49" i="34"/>
  <c r="M49" i="34"/>
  <c r="L49" i="34"/>
  <c r="W48" i="34"/>
  <c r="O48" i="34"/>
  <c r="N48" i="34"/>
  <c r="M48" i="34"/>
  <c r="L48" i="34"/>
  <c r="W47" i="34"/>
  <c r="O47" i="34"/>
  <c r="N47" i="34"/>
  <c r="M47" i="34"/>
  <c r="L47" i="34"/>
  <c r="W46" i="34"/>
  <c r="O46" i="34"/>
  <c r="N46" i="34"/>
  <c r="M46" i="34"/>
  <c r="L46" i="34"/>
  <c r="W45" i="34"/>
  <c r="O45" i="34"/>
  <c r="N45" i="34"/>
  <c r="M45" i="34"/>
  <c r="L45" i="34"/>
  <c r="W13" i="34"/>
  <c r="O13" i="34"/>
  <c r="N13" i="34"/>
  <c r="M13" i="34"/>
  <c r="L13" i="34"/>
  <c r="W14" i="34"/>
  <c r="O14" i="34"/>
  <c r="N14" i="34"/>
  <c r="M14" i="34"/>
  <c r="L14" i="34"/>
  <c r="W11" i="34"/>
  <c r="O11" i="34"/>
  <c r="N11" i="34"/>
  <c r="M11" i="34"/>
  <c r="L11" i="34"/>
  <c r="W9" i="34"/>
  <c r="O9" i="34"/>
  <c r="N9" i="34"/>
  <c r="M9" i="34"/>
  <c r="L9" i="34"/>
  <c r="L16" i="34"/>
  <c r="M16" i="34"/>
  <c r="N16" i="34"/>
  <c r="O16" i="34"/>
  <c r="W16" i="34"/>
  <c r="L17" i="34"/>
  <c r="M17" i="34"/>
  <c r="N17" i="34"/>
  <c r="O17" i="34"/>
  <c r="W17" i="34"/>
  <c r="L18" i="34"/>
  <c r="M18" i="34"/>
  <c r="N18" i="34"/>
  <c r="O18" i="34"/>
  <c r="W18" i="34"/>
  <c r="L19" i="34"/>
  <c r="M19" i="34"/>
  <c r="N19" i="34"/>
  <c r="O19" i="34"/>
  <c r="W19" i="34"/>
  <c r="L20" i="34"/>
  <c r="M20" i="34"/>
  <c r="N20" i="34"/>
  <c r="O20" i="34"/>
  <c r="W20" i="34"/>
  <c r="L21" i="34"/>
  <c r="M21" i="34"/>
  <c r="N21" i="34"/>
  <c r="O21" i="34"/>
  <c r="W21" i="34"/>
  <c r="W30" i="34"/>
  <c r="O30" i="34"/>
  <c r="N30" i="34"/>
  <c r="M30" i="34"/>
  <c r="L30" i="34"/>
  <c r="W25" i="34"/>
  <c r="O25" i="34"/>
  <c r="N25" i="34"/>
  <c r="M25" i="34"/>
  <c r="L25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6" i="34"/>
  <c r="M26" i="34"/>
  <c r="N26" i="34"/>
  <c r="O26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L42" i="34"/>
  <c r="M42" i="34"/>
  <c r="N42" i="34"/>
  <c r="O42" i="34"/>
  <c r="L43" i="34"/>
  <c r="M43" i="34"/>
  <c r="N43" i="34"/>
  <c r="O43" i="34"/>
  <c r="L44" i="34"/>
  <c r="M44" i="34"/>
  <c r="N44" i="34"/>
  <c r="O44" i="34"/>
  <c r="W24" i="34"/>
  <c r="L3" i="34"/>
  <c r="L10" i="34"/>
  <c r="L12" i="34"/>
  <c r="L15" i="34"/>
  <c r="L2" i="34"/>
  <c r="W3" i="34"/>
  <c r="W10" i="34"/>
  <c r="W12" i="34"/>
  <c r="W15" i="34"/>
  <c r="W22" i="34"/>
  <c r="W23" i="34"/>
  <c r="W26" i="34"/>
  <c r="W27" i="34"/>
  <c r="W28" i="34"/>
  <c r="W29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2" i="34"/>
  <c r="O3" i="34"/>
  <c r="O10" i="34"/>
  <c r="O12" i="34"/>
  <c r="O15" i="34"/>
  <c r="O2" i="34"/>
  <c r="N3" i="34"/>
  <c r="N10" i="34"/>
  <c r="N12" i="34"/>
  <c r="N15" i="34"/>
  <c r="N2" i="34"/>
  <c r="M3" i="34"/>
  <c r="M10" i="34"/>
  <c r="M12" i="34"/>
  <c r="M15" i="34"/>
  <c r="M2" i="34"/>
  <c r="B6" i="31"/>
  <c r="B5" i="31"/>
  <c r="O241" i="32" l="1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<sst xmlns="http://schemas.openxmlformats.org/spreadsheetml/2006/main" count="9457" uniqueCount="622">
  <si>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</si>
  <si>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</si>
  <si>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</si>
  <si>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</si>
  <si>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</si>
  <si>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</si>
  <si>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</si>
  <si>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</si>
  <si>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</si>
  <si>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</si>
  <si>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</si>
  <si>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</si>
  <si>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</si>
  <si>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</si>
  <si>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</si>
  <si>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</si>
  <si>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</si>
  <si>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</si>
  <si>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</si>
  <si>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</si>
  <si>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</si>
  <si>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</si>
  <si>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</si>
  <si>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</si>
  <si>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</si>
  <si>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</si>
  <si>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</si>
  <si>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</si>
  <si>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</si>
  <si>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</si>
  <si>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</si>
  <si>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</si>
  <si>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</si>
  <si>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</si>
  <si>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</si>
  <si>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</si>
  <si>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</si>
  <si>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</si>
  <si>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</si>
  <si>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</si>
  <si>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</si>
  <si>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</si>
  <si>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</si>
  <si>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</si>
  <si>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</si>
  <si>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</si>
  <si>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</si>
  <si>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</si>
  <si>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</si>
  <si>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</si>
  <si>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</si>
  <si>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</si>
  <si>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</si>
  <si>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</si>
  <si>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</si>
  <si>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</si>
  <si>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</si>
  <si>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</si>
  <si>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</si>
  <si>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</si>
  <si>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</si>
  <si>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</si>
  <si>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</si>
  <si>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</si>
  <si>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</si>
  <si>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</si>
  <si>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</si>
  <si>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</si>
  <si>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</si>
  <si>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</si>
  <si>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</si>
  <si>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</si>
  <si>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</si>
  <si>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</si>
  <si>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</si>
  <si>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</si>
  <si>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</si>
  <si>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</si>
  <si>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</si>
  <si>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</si>
  <si>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</si>
  <si>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</si>
  <si>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</si>
  <si>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</si>
  <si>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</si>
  <si>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</si>
  <si>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</si>
  <si>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</si>
  <si>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</si>
  <si>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</si>
  <si>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</si>
  <si>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</si>
  <si>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</si>
  <si>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</si>
  <si>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</si>
  <si>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</si>
  <si>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</si>
  <si>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</si>
  <si>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</si>
  <si>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</si>
  <si>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</si>
  <si>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</si>
  <si>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</si>
  <si>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</si>
  <si>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</si>
  <si>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</si>
  <si>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</si>
  <si>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</si>
  <si>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</si>
  <si>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</si>
  <si>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</si>
  <si>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</si>
  <si>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</si>
  <si>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</si>
  <si>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</si>
  <si>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</si>
  <si>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</si>
  <si>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</si>
  <si>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</si>
  <si>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</si>
  <si>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</si>
  <si>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</si>
  <si>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</si>
  <si>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</si>
  <si>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</si>
  <si>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</si>
  <si>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</si>
  <si>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</si>
  <si>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</si>
  <si>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</si>
  <si>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</si>
  <si>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</si>
  <si>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</si>
  <si>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</si>
  <si>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</si>
  <si>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</si>
  <si>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</si>
  <si>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</si>
  <si>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</si>
  <si>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</si>
  <si>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</si>
  <si>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</si>
  <si>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</si>
  <si>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</si>
  <si>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https://github.com/JLMenegotto/RepoOnto#</t>
  </si>
  <si>
    <t>P000001</t>
  </si>
  <si>
    <t>Explicação</t>
  </si>
  <si>
    <t>Explicación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</si>
  <si>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</si>
  <si>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</si>
  <si>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</si>
  <si>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</si>
  <si>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</si>
  <si>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</si>
  <si>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</si>
  <si>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</si>
  <si>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</si>
  <si>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</si>
  <si>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</si>
  <si>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</si>
  <si>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</si>
  <si>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</si>
  <si>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</si>
  <si>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</si>
  <si>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</si>
  <si>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</si>
  <si>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</si>
  <si>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</si>
  <si>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</si>
  <si>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</si>
  <si>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</si>
  <si>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</si>
  <si>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</si>
  <si>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</si>
  <si>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</si>
  <si>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</si>
  <si>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</si>
  <si>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</si>
  <si>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</si>
  <si>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</si>
  <si>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</si>
  <si>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</si>
  <si>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</si>
  <si>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</si>
  <si>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</si>
  <si>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</si>
  <si>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</si>
  <si>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</si>
  <si>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</si>
  <si>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</si>
  <si>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</si>
  <si>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</si>
  <si>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</si>
  <si>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</si>
  <si>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</si>
  <si>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</si>
  <si>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</si>
  <si>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</si>
  <si>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</si>
  <si>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</si>
  <si>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</si>
  <si>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</si>
  <si>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</si>
  <si>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</si>
  <si>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</si>
  <si>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</si>
  <si>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</si>
  <si>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</si>
  <si>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</si>
  <si>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</si>
  <si>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</si>
  <si>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</si>
  <si>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</si>
  <si>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</si>
  <si>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</si>
  <si>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</si>
  <si>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</si>
  <si>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</si>
  <si>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</si>
  <si>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</si>
  <si>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</si>
  <si>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</si>
  <si>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</si>
  <si>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</si>
  <si>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</si>
  <si>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</si>
  <si>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</si>
  <si>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</si>
  <si>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</si>
  <si>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</si>
  <si>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</si>
  <si>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</si>
  <si>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</si>
  <si>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</si>
  <si>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</si>
  <si>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</si>
  <si>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</si>
  <si>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</si>
  <si>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</si>
  <si>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</si>
  <si>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</si>
  <si>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</si>
  <si>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</si>
  <si>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</si>
  <si>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</si>
  <si>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</si>
  <si>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</si>
  <si>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</si>
  <si>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</si>
  <si>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</si>
  <si>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</si>
  <si>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</si>
  <si>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</si>
  <si>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</si>
  <si>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</si>
  <si>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</si>
  <si>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</si>
  <si>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</si>
  <si>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</si>
  <si>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</si>
  <si>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</si>
  <si>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</si>
  <si>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</si>
  <si>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</si>
  <si>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</si>
  <si>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</si>
  <si>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</si>
  <si>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</si>
  <si>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</si>
  <si>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</si>
  <si>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</si>
  <si>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</si>
  <si>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</si>
  <si>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</si>
  <si>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</si>
  <si>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</si>
  <si>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</si>
  <si>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</si>
  <si>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</si>
  <si>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</si>
  <si>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</si>
  <si>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</si>
  <si>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</si>
  <si>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</si>
  <si>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</si>
  <si>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</si>
  <si>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</si>
  <si>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</si>
  <si>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</si>
  <si>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</si>
  <si>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</si>
  <si>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</si>
  <si>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</si>
  <si>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</si>
  <si>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</si>
  <si>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</si>
  <si>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</si>
  <si>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</si>
  <si>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</si>
  <si>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</si>
  <si>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</si>
  <si>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</si>
  <si>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</si>
  <si>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</si>
  <si>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</si>
  <si>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</si>
  <si>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</si>
  <si>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</si>
  <si>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</si>
  <si>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</si>
  <si>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</si>
  <si>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</si>
  <si>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</si>
  <si>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</si>
  <si>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</si>
  <si>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</si>
  <si>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</si>
  <si>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</si>
  <si>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</si>
  <si>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</si>
  <si>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</si>
  <si>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</si>
  <si>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</si>
  <si>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</si>
  <si>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</si>
  <si>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</si>
  <si>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</si>
  <si>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</si>
  <si>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</si>
  <si>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</si>
  <si>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</si>
  <si>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</si>
  <si>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</si>
  <si>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</si>
  <si>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</si>
  <si>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</si>
  <si>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</si>
  <si>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</si>
  <si>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</si>
  <si>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</si>
  <si>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</si>
  <si>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</si>
  <si>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</si>
  <si>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</si>
  <si>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</si>
  <si>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</si>
  <si>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</si>
  <si>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</si>
  <si>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</si>
  <si>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</si>
  <si>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</si>
  <si>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</si>
  <si>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</si>
  <si>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</si>
  <si>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</si>
  <si>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</si>
  <si>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</si>
  <si>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</si>
  <si>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</si>
  <si>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</si>
  <si>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</si>
  <si>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</si>
  <si>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</si>
  <si>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</si>
  <si>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</si>
  <si>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</si>
  <si>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</si>
  <si>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</si>
  <si>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</si>
  <si>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</si>
  <si>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</si>
  <si>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</si>
  <si>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</si>
  <si>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</si>
  <si>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</si>
  <si>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</si>
  <si>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</si>
  <si>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</si>
  <si>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</si>
  <si>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</si>
  <si>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</si>
  <si>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</si>
  <si>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</si>
  <si>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</si>
  <si>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</si>
  <si>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</si>
  <si>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</si>
  <si>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</si>
  <si>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</si>
  <si>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</si>
  <si>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</si>
  <si>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</si>
  <si>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</si>
  <si>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</si>
  <si>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</si>
  <si>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</si>
  <si>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</si>
  <si>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</si>
  <si>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</si>
  <si>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</si>
  <si>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</si>
  <si>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</si>
  <si>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</si>
  <si>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</si>
  <si>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</si>
  <si>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</si>
  <si>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</si>
  <si>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</si>
  <si>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</si>
  <si>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</si>
  <si>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</si>
  <si>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</si>
  <si>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</si>
  <si>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</si>
  <si>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</si>
  <si>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</si>
  <si>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</si>
  <si>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</si>
  <si>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</si>
  <si>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</si>
  <si>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</si>
  <si>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</si>
  <si>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</si>
  <si>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</si>
  <si>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</si>
  <si>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</si>
  <si>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</si>
  <si>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</si>
  <si>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</si>
  <si>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</si>
  <si>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</si>
  <si>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</si>
  <si>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</si>
  <si>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</si>
  <si>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</si>
  <si>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</si>
  <si>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</si>
  <si>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</si>
  <si>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</si>
  <si>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</si>
  <si>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</si>
  <si>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</si>
  <si>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</si>
  <si>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</si>
  <si>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</si>
  <si>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</si>
  <si>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</si>
  <si>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</si>
  <si>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</si>
  <si>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</si>
  <si>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</si>
  <si>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</si>
  <si>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</si>
  <si>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</si>
  <si>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</si>
  <si>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</si>
  <si>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</si>
  <si>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</si>
  <si>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</si>
  <si>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</si>
  <si>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</si>
  <si>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</si>
  <si>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</si>
  <si>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</si>
  <si>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</si>
  <si>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</si>
  <si>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</si>
  <si>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</si>
  <si>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</si>
  <si>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</si>
  <si>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</si>
  <si>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</si>
  <si>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</si>
  <si>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</si>
  <si>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</si>
  <si>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</si>
  <si>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</si>
  <si>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</si>
  <si>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</si>
  <si>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</si>
  <si>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</si>
  <si>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</si>
  <si>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</si>
  <si>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</si>
  <si>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</si>
  <si>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</si>
  <si>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</si>
  <si>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</si>
  <si>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</si>
  <si>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</si>
  <si>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</si>
  <si>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</si>
  <si>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</si>
  <si>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</si>
  <si>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</si>
  <si>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</si>
  <si>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</si>
  <si>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</si>
  <si>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</si>
  <si>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</si>
  <si>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</si>
  <si>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</si>
  <si>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</si>
  <si>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</si>
  <si>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</si>
  <si>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</si>
  <si>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</si>
  <si>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</si>
  <si>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</si>
  <si>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</si>
  <si>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</si>
  <si>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</si>
  <si>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</si>
  <si>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</si>
  <si>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</si>
  <si>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</si>
  <si>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</si>
  <si>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</si>
  <si>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</si>
  <si>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</si>
  <si>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</si>
  <si>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</si>
  <si>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</si>
  <si>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</si>
  <si>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</si>
  <si>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</si>
  <si>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</si>
  <si>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</si>
  <si>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</si>
  <si>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</si>
  <si>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</si>
  <si>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</si>
  <si>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</si>
  <si>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</si>
  <si>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</si>
  <si>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</si>
  <si>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</si>
  <si>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</si>
  <si>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</si>
  <si>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</si>
  <si>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</si>
  <si>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</si>
  <si>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</si>
  <si>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</si>
  <si>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</si>
  <si>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</si>
  <si>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</si>
  <si>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</si>
  <si>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</si>
  <si>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</si>
  <si>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</si>
  <si>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</si>
  <si>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</si>
  <si>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</si>
  <si>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</si>
  <si>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</si>
  <si>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</si>
  <si>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</si>
  <si>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</si>
  <si>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</si>
  <si>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</si>
  <si>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</si>
  <si>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</si>
  <si>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</si>
  <si>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</si>
  <si>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</si>
  <si>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</si>
  <si>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</si>
  <si>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</si>
  <si>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</si>
  <si>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</si>
  <si>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</si>
  <si>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</si>
  <si>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</si>
  <si>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</si>
  <si>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</si>
  <si>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</si>
  <si>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</si>
  <si>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</si>
  <si>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</si>
  <si>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</si>
  <si>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</si>
  <si>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</si>
  <si>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</si>
  <si>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</si>
  <si>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</si>
  <si>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</si>
  <si>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</si>
  <si>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</si>
  <si>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</si>
  <si>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</si>
  <si>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</si>
  <si>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</si>
  <si>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</si>
  <si>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</si>
  <si>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</si>
  <si>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</si>
  <si>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</si>
  <si>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</si>
  <si>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</si>
  <si>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</si>
  <si>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Evalua a calidad de vida e acceso a servicios urbanos</t>
  </si>
  <si>
    <t>Avalia a qualidade de vida e acesso a serviços urbanos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</si>
  <si>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</si>
  <si>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</si>
  <si>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</si>
  <si>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</si>
  <si>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</si>
  <si>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</si>
  <si>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</si>
  <si>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</si>
  <si>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</si>
  <si>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</si>
  <si>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</si>
  <si>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</si>
  <si>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Región desértica o de áridos</t>
  </si>
  <si>
    <t>Região de áridos ou desertos</t>
  </si>
  <si>
    <t>bim:</t>
  </si>
  <si>
    <t>é.dentro.de</t>
  </si>
  <si>
    <t>tem.nome</t>
  </si>
  <si>
    <t>tem.número</t>
  </si>
  <si>
    <t>tem.região.administrativa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</si>
</sst>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12" activePane="bottomLeft" state="frozen"/>
      <selection pane="bottomLeft" activeCell="B3" sqref="B3"/>
    </sheetView>
  </sheetViews>
  <sheetFormatPr defaultColWidth="9.140625" defaultRowHeight="10.5" customHeight="1" x14ac:dyDescent="0.15"/>
  <cols>
    <col min="1" max="1" width="10.42578125" style="14" bestFit="1" customWidth="1"/>
    <col min="2" max="2" width="53.7109375" style="14" bestFit="1" customWidth="1"/>
    <col min="3" max="16384" width="9.140625" style="14"/>
  </cols>
  <sheetData>
    <row r="1" spans="1:2" s="1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617</v>
      </c>
    </row>
    <row r="3" spans="1:2" ht="9" customHeight="1" x14ac:dyDescent="0.15">
      <c r="A3" s="2" t="s">
        <v>122</v>
      </c>
      <c r="B3" s="3" t="s">
        <v>148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144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4" t="s">
        <v>244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149</v>
      </c>
    </row>
    <row r="18" spans="1:2" ht="9" customHeight="1" x14ac:dyDescent="0.15">
      <c r="A18" s="2" t="s">
        <v>132</v>
      </c>
      <c r="B18" s="5">
        <v>45523.511111111111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145</v>
      </c>
    </row>
    <row r="21" spans="1:2" ht="9" customHeight="1" x14ac:dyDescent="0.15">
      <c r="A21" s="2" t="s">
        <v>106</v>
      </c>
      <c r="B21" s="2" t="s">
        <v>143</v>
      </c>
    </row>
    <row r="22" spans="1:2" ht="10.5" customHeight="1" x14ac:dyDescent="0.15">
      <c r="A22" s="4" t="s">
        <v>146</v>
      </c>
      <c r="B22" s="6" t="s">
        <v>150</v>
      </c>
    </row>
    <row r="23" spans="1:2" ht="10.5" customHeight="1" x14ac:dyDescent="0.15">
      <c r="A23" s="4" t="s">
        <v>147</v>
      </c>
      <c r="B23" s="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9"/>
  <sheetViews>
    <sheetView zoomScale="205" zoomScaleNormal="205" workbookViewId="0">
      <pane ySplit="1" topLeftCell="A41" activePane="bottomLeft" state="frozen"/>
      <selection activeCell="B2" sqref="B2"/>
      <selection pane="bottomLeft" activeCell="D5" sqref="D5"/>
    </sheetView>
  </sheetViews>
  <sheetFormatPr defaultColWidth="9.140625" defaultRowHeight="7.9" customHeight="1" x14ac:dyDescent="0.15"/>
  <cols>
    <col min="1" max="1" width="2.42578125" style="14" bestFit="1" customWidth="1"/>
    <col min="2" max="2" width="5" style="14" customWidth="1"/>
    <col min="3" max="3" width="6.140625" style="14" customWidth="1"/>
    <col min="4" max="4" width="6" style="14" customWidth="1"/>
    <col min="5" max="5" width="7.42578125" style="14" customWidth="1"/>
    <col min="6" max="6" width="11.7109375" style="14" customWidth="1"/>
    <col min="7" max="11" width="6.7109375" style="48" customWidth="1"/>
    <col min="12" max="12" width="6" style="14" customWidth="1"/>
    <col min="13" max="13" width="6.85546875" style="38" customWidth="1"/>
    <col min="14" max="14" width="8" style="14" customWidth="1"/>
    <col min="15" max="15" width="10.42578125" style="14" customWidth="1"/>
    <col min="16" max="16" width="24.28515625" style="14" customWidth="1"/>
    <col min="17" max="17" width="23.140625" style="38" customWidth="1"/>
    <col min="18" max="19" width="5.42578125" style="38" customWidth="1"/>
    <col min="20" max="22" width="5.42578125" style="14" customWidth="1"/>
    <col min="23" max="23" width="6.5703125" style="14" bestFit="1" customWidth="1"/>
    <col min="24" max="16384" width="9.140625" style="14"/>
  </cols>
  <sheetData>
    <row r="1" spans="1:23" s="43" customFormat="1" ht="48" customHeight="1" x14ac:dyDescent="0.25">
      <c r="A1" s="39" t="s">
        <v>152</v>
      </c>
      <c r="B1" s="49" t="s">
        <v>211</v>
      </c>
      <c r="C1" s="49" t="s">
        <v>212</v>
      </c>
      <c r="D1" s="49" t="s">
        <v>213</v>
      </c>
      <c r="E1" s="49" t="s">
        <v>214</v>
      </c>
      <c r="F1" s="49" t="s">
        <v>215</v>
      </c>
      <c r="G1" s="46" t="s">
        <v>216</v>
      </c>
      <c r="H1" s="46" t="s">
        <v>217</v>
      </c>
      <c r="I1" s="46" t="s">
        <v>218</v>
      </c>
      <c r="J1" s="46" t="s">
        <v>219</v>
      </c>
      <c r="K1" s="46" t="s">
        <v>220</v>
      </c>
      <c r="L1" s="40" t="s">
        <v>221</v>
      </c>
      <c r="M1" s="40" t="s">
        <v>222</v>
      </c>
      <c r="N1" s="40" t="s">
        <v>223</v>
      </c>
      <c r="O1" s="40" t="s">
        <v>224</v>
      </c>
      <c r="P1" s="40" t="s">
        <v>225</v>
      </c>
      <c r="Q1" s="40" t="s">
        <v>226</v>
      </c>
      <c r="R1" s="41" t="s">
        <v>227</v>
      </c>
      <c r="S1" s="40" t="s">
        <v>153</v>
      </c>
      <c r="T1" s="40" t="s">
        <v>228</v>
      </c>
      <c r="U1" s="40" t="s">
        <v>155</v>
      </c>
      <c r="V1" s="40" t="s">
        <v>154</v>
      </c>
      <c r="W1" s="42" t="s">
        <v>176</v>
      </c>
    </row>
    <row r="2" spans="1:23" ht="7.9" customHeight="1" x14ac:dyDescent="0.15">
      <c r="A2" s="35">
        <v>2</v>
      </c>
      <c r="B2" s="20" t="s">
        <v>245</v>
      </c>
      <c r="C2" s="20" t="s">
        <v>612</v>
      </c>
      <c r="D2" s="20" t="s">
        <v>613</v>
      </c>
      <c r="E2" s="20" t="s">
        <v>571</v>
      </c>
      <c r="F2" s="20" t="s">
        <v>115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>_xlfn.CONCAT(SUBSTITUTE(C2,"1_",""))</f>
        <v>Fronteira</v>
      </c>
      <c r="M2" s="36" t="str">
        <f>_xlfn.CONCAT(SUBSTITUTE(D2,"."," "))</f>
        <v>Geográfica</v>
      </c>
      <c r="N2" s="36" t="str">
        <f>_xlfn.CONCAT(SUBSTITUTE(E2,"."," "))</f>
        <v>Natural</v>
      </c>
      <c r="O2" s="36" t="str">
        <f>_xlfn.CONCAT(SUBSTITUTE(F2,"."," "))</f>
        <v>Continente</v>
      </c>
      <c r="P2" s="36" t="s">
        <v>115</v>
      </c>
      <c r="Q2" s="44" t="s">
        <v>115</v>
      </c>
      <c r="R2" s="37" t="s">
        <v>108</v>
      </c>
      <c r="S2" s="37" t="s">
        <v>108</v>
      </c>
      <c r="T2" s="37" t="s">
        <v>108</v>
      </c>
      <c r="U2" s="37" t="s">
        <v>108</v>
      </c>
      <c r="V2" s="37" t="s">
        <v>570</v>
      </c>
      <c r="W2" s="45" t="str">
        <f>CONCATENATE("Key.",LEFT(C2,3),".",A2)</f>
        <v>Key.Fro.2</v>
      </c>
    </row>
    <row r="3" spans="1:23" ht="7.9" customHeight="1" x14ac:dyDescent="0.15">
      <c r="A3" s="35">
        <v>3</v>
      </c>
      <c r="B3" s="20" t="s">
        <v>245</v>
      </c>
      <c r="C3" s="20" t="s">
        <v>612</v>
      </c>
      <c r="D3" s="20" t="s">
        <v>613</v>
      </c>
      <c r="E3" s="20" t="s">
        <v>571</v>
      </c>
      <c r="F3" s="20" t="s">
        <v>112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ref="L3:L15" si="0">_xlfn.CONCAT(SUBSTITUTE(C3,"1_",""))</f>
        <v>Fronteira</v>
      </c>
      <c r="M3" s="36" t="str">
        <f t="shared" ref="M3:M15" si="1">_xlfn.CONCAT(SUBSTITUTE(D3,"."," "))</f>
        <v>Geográfica</v>
      </c>
      <c r="N3" s="36" t="str">
        <f t="shared" ref="N3:N15" si="2">_xlfn.CONCAT(SUBSTITUTE(E3,"."," "))</f>
        <v>Natural</v>
      </c>
      <c r="O3" s="36" t="str">
        <f t="shared" ref="O3:O15" si="3">_xlfn.CONCAT(SUBSTITUTE(F3,"."," "))</f>
        <v>SubContinente</v>
      </c>
      <c r="P3" s="36" t="s">
        <v>112</v>
      </c>
      <c r="Q3" s="44" t="s">
        <v>112</v>
      </c>
      <c r="R3" s="37" t="s">
        <v>108</v>
      </c>
      <c r="S3" s="37" t="s">
        <v>108</v>
      </c>
      <c r="T3" s="37" t="s">
        <v>108</v>
      </c>
      <c r="U3" s="37" t="s">
        <v>108</v>
      </c>
      <c r="V3" s="37" t="s">
        <v>570</v>
      </c>
      <c r="W3" s="45" t="str">
        <f t="shared" ref="W3:W44" si="4">CONCATENATE("Key.",LEFT(C3,3),".",A3)</f>
        <v>Key.Fro.3</v>
      </c>
    </row>
    <row r="4" spans="1:23" ht="7.9" customHeight="1" x14ac:dyDescent="0.15">
      <c r="A4" s="35">
        <v>4</v>
      </c>
      <c r="B4" s="20" t="s">
        <v>245</v>
      </c>
      <c r="C4" s="20" t="s">
        <v>612</v>
      </c>
      <c r="D4" s="20" t="s">
        <v>613</v>
      </c>
      <c r="E4" s="20" t="s">
        <v>571</v>
      </c>
      <c r="F4" s="20" t="s">
        <v>574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ref="L4:L8" si="5">_xlfn.CONCAT(SUBSTITUTE(C4,"1_",""))</f>
        <v>Fronteira</v>
      </c>
      <c r="M4" s="36" t="str">
        <f t="shared" ref="M4:M8" si="6">_xlfn.CONCAT(SUBSTITUTE(D4,"."," "))</f>
        <v>Geográfica</v>
      </c>
      <c r="N4" s="36" t="str">
        <f t="shared" ref="N4:N8" si="7">_xlfn.CONCAT(SUBSTITUTE(E4,"."," "))</f>
        <v>Natural</v>
      </c>
      <c r="O4" s="36" t="str">
        <f t="shared" ref="O4:O8" si="8">_xlfn.CONCAT(SUBSTITUTE(F4,"."," "))</f>
        <v>Árido</v>
      </c>
      <c r="P4" s="36" t="s">
        <v>616</v>
      </c>
      <c r="Q4" s="36" t="s">
        <v>615</v>
      </c>
      <c r="R4" s="37" t="s">
        <v>108</v>
      </c>
      <c r="S4" s="37" t="s">
        <v>108</v>
      </c>
      <c r="T4" s="37" t="s">
        <v>108</v>
      </c>
      <c r="U4" s="37" t="s">
        <v>108</v>
      </c>
      <c r="V4" s="37" t="s">
        <v>570</v>
      </c>
      <c r="W4" s="45" t="str">
        <f t="shared" ref="W4:W8" si="9">CONCATENATE("Key.",LEFT(C4,3),".",A4)</f>
        <v>Key.Fro.4</v>
      </c>
    </row>
    <row r="5" spans="1:23" ht="7.9" customHeight="1" x14ac:dyDescent="0.15">
      <c r="A5" s="35">
        <v>5</v>
      </c>
      <c r="B5" s="20" t="s">
        <v>245</v>
      </c>
      <c r="C5" s="20" t="s">
        <v>612</v>
      </c>
      <c r="D5" s="20" t="s">
        <v>613</v>
      </c>
      <c r="E5" s="20" t="s">
        <v>571</v>
      </c>
      <c r="F5" s="20" t="s">
        <v>572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5"/>
        <v>Fronteira</v>
      </c>
      <c r="M5" s="36" t="str">
        <f t="shared" si="6"/>
        <v>Geográfica</v>
      </c>
      <c r="N5" s="36" t="str">
        <f t="shared" si="7"/>
        <v>Natural</v>
      </c>
      <c r="O5" s="36" t="str">
        <f t="shared" si="8"/>
        <v>Hidrográfico</v>
      </c>
      <c r="P5" s="36" t="s">
        <v>577</v>
      </c>
      <c r="Q5" s="36" t="s">
        <v>578</v>
      </c>
      <c r="R5" s="37" t="s">
        <v>108</v>
      </c>
      <c r="S5" s="37" t="s">
        <v>108</v>
      </c>
      <c r="T5" s="37" t="s">
        <v>108</v>
      </c>
      <c r="U5" s="37" t="s">
        <v>108</v>
      </c>
      <c r="V5" s="37" t="s">
        <v>570</v>
      </c>
      <c r="W5" s="45" t="str">
        <f t="shared" si="9"/>
        <v>Key.Fro.5</v>
      </c>
    </row>
    <row r="6" spans="1:23" ht="7.9" customHeight="1" x14ac:dyDescent="0.15">
      <c r="A6" s="35">
        <v>6</v>
      </c>
      <c r="B6" s="20" t="s">
        <v>245</v>
      </c>
      <c r="C6" s="20" t="s">
        <v>612</v>
      </c>
      <c r="D6" s="20" t="s">
        <v>613</v>
      </c>
      <c r="E6" s="20" t="s">
        <v>571</v>
      </c>
      <c r="F6" s="20" t="s">
        <v>573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5"/>
        <v>Fronteira</v>
      </c>
      <c r="M6" s="36" t="str">
        <f t="shared" si="6"/>
        <v>Geográfica</v>
      </c>
      <c r="N6" s="36" t="str">
        <f t="shared" si="7"/>
        <v>Natural</v>
      </c>
      <c r="O6" s="36" t="str">
        <f t="shared" si="8"/>
        <v>Florestal</v>
      </c>
      <c r="P6" s="36" t="s">
        <v>579</v>
      </c>
      <c r="Q6" s="36" t="s">
        <v>580</v>
      </c>
      <c r="R6" s="37" t="s">
        <v>108</v>
      </c>
      <c r="S6" s="37" t="s">
        <v>108</v>
      </c>
      <c r="T6" s="37" t="s">
        <v>108</v>
      </c>
      <c r="U6" s="37" t="s">
        <v>108</v>
      </c>
      <c r="V6" s="37" t="s">
        <v>570</v>
      </c>
      <c r="W6" s="45" t="str">
        <f t="shared" si="9"/>
        <v>Key.Fro.6</v>
      </c>
    </row>
    <row r="7" spans="1:23" ht="7.9" customHeight="1" x14ac:dyDescent="0.15">
      <c r="A7" s="35">
        <v>7</v>
      </c>
      <c r="B7" s="20" t="s">
        <v>245</v>
      </c>
      <c r="C7" s="20" t="s">
        <v>612</v>
      </c>
      <c r="D7" s="20" t="s">
        <v>613</v>
      </c>
      <c r="E7" s="20" t="s">
        <v>571</v>
      </c>
      <c r="F7" s="20" t="s">
        <v>575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5"/>
        <v>Fronteira</v>
      </c>
      <c r="M7" s="36" t="str">
        <f t="shared" si="6"/>
        <v>Geográfica</v>
      </c>
      <c r="N7" s="36" t="str">
        <f t="shared" si="7"/>
        <v>Natural</v>
      </c>
      <c r="O7" s="36" t="str">
        <f t="shared" si="8"/>
        <v>Oceânico</v>
      </c>
      <c r="P7" s="36" t="s">
        <v>581</v>
      </c>
      <c r="Q7" s="36" t="s">
        <v>584</v>
      </c>
      <c r="R7" s="37" t="s">
        <v>108</v>
      </c>
      <c r="S7" s="37" t="s">
        <v>108</v>
      </c>
      <c r="T7" s="37" t="s">
        <v>108</v>
      </c>
      <c r="U7" s="37" t="s">
        <v>108</v>
      </c>
      <c r="V7" s="37" t="s">
        <v>570</v>
      </c>
      <c r="W7" s="45" t="str">
        <f t="shared" si="9"/>
        <v>Key.Fro.7</v>
      </c>
    </row>
    <row r="8" spans="1:23" ht="7.9" customHeight="1" x14ac:dyDescent="0.15">
      <c r="A8" s="35">
        <v>8</v>
      </c>
      <c r="B8" s="20" t="s">
        <v>245</v>
      </c>
      <c r="C8" s="20" t="s">
        <v>612</v>
      </c>
      <c r="D8" s="20" t="s">
        <v>613</v>
      </c>
      <c r="E8" s="20" t="s">
        <v>571</v>
      </c>
      <c r="F8" s="20" t="s">
        <v>576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5"/>
        <v>Fronteira</v>
      </c>
      <c r="M8" s="36" t="str">
        <f t="shared" si="6"/>
        <v>Geográfica</v>
      </c>
      <c r="N8" s="36" t="str">
        <f t="shared" si="7"/>
        <v>Natural</v>
      </c>
      <c r="O8" s="36" t="str">
        <f t="shared" si="8"/>
        <v>Montanhoso</v>
      </c>
      <c r="P8" s="36" t="s">
        <v>582</v>
      </c>
      <c r="Q8" s="36" t="s">
        <v>583</v>
      </c>
      <c r="R8" s="37" t="s">
        <v>108</v>
      </c>
      <c r="S8" s="37" t="s">
        <v>108</v>
      </c>
      <c r="T8" s="37" t="s">
        <v>108</v>
      </c>
      <c r="U8" s="37" t="s">
        <v>108</v>
      </c>
      <c r="V8" s="37" t="s">
        <v>570</v>
      </c>
      <c r="W8" s="45" t="str">
        <f t="shared" si="9"/>
        <v>Key.Fro.8</v>
      </c>
    </row>
    <row r="9" spans="1:23" ht="7.9" customHeight="1" x14ac:dyDescent="0.15">
      <c r="A9" s="35">
        <v>9</v>
      </c>
      <c r="B9" s="20" t="s">
        <v>245</v>
      </c>
      <c r="C9" s="20" t="s">
        <v>612</v>
      </c>
      <c r="D9" s="20" t="s">
        <v>613</v>
      </c>
      <c r="E9" s="20" t="s">
        <v>614</v>
      </c>
      <c r="F9" s="20" t="s">
        <v>13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ref="L9" si="10">_xlfn.CONCAT(SUBSTITUTE(C9,"1_",""))</f>
        <v>Fronteira</v>
      </c>
      <c r="M9" s="36" t="str">
        <f t="shared" ref="M9" si="11">_xlfn.CONCAT(SUBSTITUTE(D9,"."," "))</f>
        <v>Geográfica</v>
      </c>
      <c r="N9" s="36" t="str">
        <f t="shared" ref="N9" si="12">_xlfn.CONCAT(SUBSTITUTE(E9,"."," "))</f>
        <v>Política</v>
      </c>
      <c r="O9" s="36" t="str">
        <f t="shared" ref="O9" si="13">_xlfn.CONCAT(SUBSTITUTE(F9,"."," "))</f>
        <v>País</v>
      </c>
      <c r="P9" s="36" t="s">
        <v>13</v>
      </c>
      <c r="Q9" s="44" t="s">
        <v>13</v>
      </c>
      <c r="R9" s="37" t="s">
        <v>108</v>
      </c>
      <c r="S9" s="37" t="s">
        <v>108</v>
      </c>
      <c r="T9" s="37" t="s">
        <v>108</v>
      </c>
      <c r="U9" s="37" t="s">
        <v>108</v>
      </c>
      <c r="V9" s="37" t="s">
        <v>570</v>
      </c>
      <c r="W9" s="45" t="str">
        <f t="shared" ref="W9" si="14">CONCATENATE("Key.",LEFT(C9,3),".",A9)</f>
        <v>Key.Fro.9</v>
      </c>
    </row>
    <row r="10" spans="1:23" ht="7.9" customHeight="1" x14ac:dyDescent="0.15">
      <c r="A10" s="35">
        <v>10</v>
      </c>
      <c r="B10" s="20" t="s">
        <v>245</v>
      </c>
      <c r="C10" s="20" t="s">
        <v>612</v>
      </c>
      <c r="D10" s="20" t="s">
        <v>613</v>
      </c>
      <c r="E10" s="20" t="s">
        <v>614</v>
      </c>
      <c r="F10" s="20" t="s">
        <v>586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Fronteira</v>
      </c>
      <c r="M10" s="36" t="str">
        <f t="shared" si="1"/>
        <v>Geográfica</v>
      </c>
      <c r="N10" s="36" t="str">
        <f t="shared" si="2"/>
        <v>Política</v>
      </c>
      <c r="O10" s="36" t="str">
        <f t="shared" si="3"/>
        <v>Nação</v>
      </c>
      <c r="P10" s="36" t="s">
        <v>586</v>
      </c>
      <c r="Q10" s="44" t="s">
        <v>587</v>
      </c>
      <c r="R10" s="37" t="s">
        <v>108</v>
      </c>
      <c r="S10" s="37" t="s">
        <v>108</v>
      </c>
      <c r="T10" s="37" t="s">
        <v>108</v>
      </c>
      <c r="U10" s="37" t="s">
        <v>108</v>
      </c>
      <c r="V10" s="37" t="s">
        <v>570</v>
      </c>
      <c r="W10" s="45" t="str">
        <f t="shared" si="4"/>
        <v>Key.Fro.10</v>
      </c>
    </row>
    <row r="11" spans="1:23" ht="7.9" customHeight="1" x14ac:dyDescent="0.15">
      <c r="A11" s="35">
        <v>11</v>
      </c>
      <c r="B11" s="20" t="s">
        <v>245</v>
      </c>
      <c r="C11" s="20" t="s">
        <v>612</v>
      </c>
      <c r="D11" s="20" t="s">
        <v>613</v>
      </c>
      <c r="E11" s="20" t="s">
        <v>614</v>
      </c>
      <c r="F11" s="20" t="s">
        <v>12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ref="L11" si="15">_xlfn.CONCAT(SUBSTITUTE(C11,"1_",""))</f>
        <v>Fronteira</v>
      </c>
      <c r="M11" s="36" t="str">
        <f t="shared" ref="M11" si="16">_xlfn.CONCAT(SUBSTITUTE(D11,"."," "))</f>
        <v>Geográfica</v>
      </c>
      <c r="N11" s="36" t="str">
        <f t="shared" ref="N11" si="17">_xlfn.CONCAT(SUBSTITUTE(E11,"."," "))</f>
        <v>Política</v>
      </c>
      <c r="O11" s="36" t="str">
        <f t="shared" ref="O11" si="18">_xlfn.CONCAT(SUBSTITUTE(F11,"."," "))</f>
        <v>Estado</v>
      </c>
      <c r="P11" s="36" t="s">
        <v>12</v>
      </c>
      <c r="Q11" s="44" t="s">
        <v>12</v>
      </c>
      <c r="R11" s="37" t="s">
        <v>108</v>
      </c>
      <c r="S11" s="37" t="s">
        <v>108</v>
      </c>
      <c r="T11" s="37" t="s">
        <v>108</v>
      </c>
      <c r="U11" s="37" t="s">
        <v>108</v>
      </c>
      <c r="V11" s="37" t="s">
        <v>570</v>
      </c>
      <c r="W11" s="45" t="str">
        <f t="shared" ref="W11" si="19">CONCATENATE("Key.",LEFT(C11,3),".",A11)</f>
        <v>Key.Fro.11</v>
      </c>
    </row>
    <row r="12" spans="1:23" ht="7.9" customHeight="1" x14ac:dyDescent="0.15">
      <c r="A12" s="35">
        <v>12</v>
      </c>
      <c r="B12" s="20" t="s">
        <v>245</v>
      </c>
      <c r="C12" s="20" t="s">
        <v>612</v>
      </c>
      <c r="D12" s="20" t="s">
        <v>613</v>
      </c>
      <c r="E12" s="20" t="s">
        <v>614</v>
      </c>
      <c r="F12" s="20" t="s">
        <v>589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0"/>
        <v>Fronteira</v>
      </c>
      <c r="M12" s="36" t="str">
        <f t="shared" si="1"/>
        <v>Geográfica</v>
      </c>
      <c r="N12" s="36" t="str">
        <f t="shared" si="2"/>
        <v>Política</v>
      </c>
      <c r="O12" s="36" t="str">
        <f t="shared" si="3"/>
        <v>Província</v>
      </c>
      <c r="P12" s="36" t="s">
        <v>589</v>
      </c>
      <c r="Q12" s="44" t="s">
        <v>588</v>
      </c>
      <c r="R12" s="37" t="s">
        <v>108</v>
      </c>
      <c r="S12" s="37" t="s">
        <v>108</v>
      </c>
      <c r="T12" s="37" t="s">
        <v>108</v>
      </c>
      <c r="U12" s="37" t="s">
        <v>108</v>
      </c>
      <c r="V12" s="37" t="s">
        <v>570</v>
      </c>
      <c r="W12" s="45" t="str">
        <f t="shared" si="4"/>
        <v>Key.Fro.12</v>
      </c>
    </row>
    <row r="13" spans="1:23" ht="7.9" customHeight="1" x14ac:dyDescent="0.15">
      <c r="A13" s="35">
        <v>13</v>
      </c>
      <c r="B13" s="20" t="s">
        <v>245</v>
      </c>
      <c r="C13" s="20" t="s">
        <v>612</v>
      </c>
      <c r="D13" s="20" t="s">
        <v>613</v>
      </c>
      <c r="E13" s="20" t="s">
        <v>614</v>
      </c>
      <c r="F13" s="20" t="s">
        <v>106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0"/>
        <v>Fronteira</v>
      </c>
      <c r="M13" s="36" t="str">
        <f t="shared" si="1"/>
        <v>Geográfica</v>
      </c>
      <c r="N13" s="36" t="str">
        <f t="shared" si="2"/>
        <v>Política</v>
      </c>
      <c r="O13" s="36" t="str">
        <f t="shared" si="3"/>
        <v>Cidade</v>
      </c>
      <c r="P13" s="36" t="s">
        <v>106</v>
      </c>
      <c r="Q13" s="44" t="s">
        <v>232</v>
      </c>
      <c r="R13" s="37" t="s">
        <v>108</v>
      </c>
      <c r="S13" s="37" t="s">
        <v>108</v>
      </c>
      <c r="T13" s="37" t="s">
        <v>108</v>
      </c>
      <c r="U13" s="37" t="s">
        <v>108</v>
      </c>
      <c r="V13" s="37" t="s">
        <v>570</v>
      </c>
      <c r="W13" s="45" t="str">
        <f t="shared" si="4"/>
        <v>Key.Fro.13</v>
      </c>
    </row>
    <row r="14" spans="1:23" ht="7.9" customHeight="1" x14ac:dyDescent="0.15">
      <c r="A14" s="35">
        <v>14</v>
      </c>
      <c r="B14" s="20" t="s">
        <v>245</v>
      </c>
      <c r="C14" s="20" t="s">
        <v>612</v>
      </c>
      <c r="D14" s="20" t="s">
        <v>613</v>
      </c>
      <c r="E14" s="20" t="s">
        <v>614</v>
      </c>
      <c r="F14" s="20" t="s">
        <v>590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ref="L14" si="20">_xlfn.CONCAT(SUBSTITUTE(C14,"1_",""))</f>
        <v>Fronteira</v>
      </c>
      <c r="M14" s="36" t="str">
        <f t="shared" ref="M14" si="21">_xlfn.CONCAT(SUBSTITUTE(D14,"."," "))</f>
        <v>Geográfica</v>
      </c>
      <c r="N14" s="36" t="str">
        <f t="shared" ref="N14" si="22">_xlfn.CONCAT(SUBSTITUTE(E14,"."," "))</f>
        <v>Política</v>
      </c>
      <c r="O14" s="36" t="str">
        <f t="shared" ref="O14" si="23">_xlfn.CONCAT(SUBSTITUTE(F14,"."," "))</f>
        <v>Metrópoli</v>
      </c>
      <c r="P14" s="36" t="s">
        <v>590</v>
      </c>
      <c r="Q14" s="36" t="s">
        <v>590</v>
      </c>
      <c r="R14" s="37" t="s">
        <v>108</v>
      </c>
      <c r="S14" s="37" t="s">
        <v>108</v>
      </c>
      <c r="T14" s="37" t="s">
        <v>108</v>
      </c>
      <c r="U14" s="37" t="s">
        <v>108</v>
      </c>
      <c r="V14" s="37" t="s">
        <v>570</v>
      </c>
      <c r="W14" s="45" t="str">
        <f t="shared" ref="W14" si="24">CONCATENATE("Key.",LEFT(C14,3),".",A14)</f>
        <v>Key.Fro.14</v>
      </c>
    </row>
    <row r="15" spans="1:23" ht="7.9" customHeight="1" x14ac:dyDescent="0.15">
      <c r="A15" s="35">
        <v>15</v>
      </c>
      <c r="B15" s="20" t="s">
        <v>245</v>
      </c>
      <c r="C15" s="20" t="s">
        <v>612</v>
      </c>
      <c r="D15" s="20" t="s">
        <v>613</v>
      </c>
      <c r="E15" s="20" t="s">
        <v>614</v>
      </c>
      <c r="F15" s="20" t="s">
        <v>591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0"/>
        <v>Fronteira</v>
      </c>
      <c r="M15" s="36" t="str">
        <f t="shared" si="1"/>
        <v>Geográfica</v>
      </c>
      <c r="N15" s="36" t="str">
        <f t="shared" si="2"/>
        <v>Política</v>
      </c>
      <c r="O15" s="36" t="str">
        <f t="shared" si="3"/>
        <v>Município</v>
      </c>
      <c r="P15" s="36" t="s">
        <v>591</v>
      </c>
      <c r="Q15" s="36" t="s">
        <v>592</v>
      </c>
      <c r="R15" s="37" t="s">
        <v>108</v>
      </c>
      <c r="S15" s="37" t="s">
        <v>108</v>
      </c>
      <c r="T15" s="37" t="s">
        <v>108</v>
      </c>
      <c r="U15" s="37" t="s">
        <v>108</v>
      </c>
      <c r="V15" s="37" t="s">
        <v>570</v>
      </c>
      <c r="W15" s="45" t="str">
        <f t="shared" si="4"/>
        <v>Key.Fro.15</v>
      </c>
    </row>
    <row r="16" spans="1:23" ht="7.9" customHeight="1" x14ac:dyDescent="0.15">
      <c r="A16" s="35">
        <v>16</v>
      </c>
      <c r="B16" s="20" t="s">
        <v>245</v>
      </c>
      <c r="C16" s="20" t="s">
        <v>177</v>
      </c>
      <c r="D16" s="20" t="s">
        <v>178</v>
      </c>
      <c r="E16" s="20" t="s">
        <v>205</v>
      </c>
      <c r="F16" s="20" t="s">
        <v>179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ref="L16:L21" si="25">_xlfn.CONCAT(SUBSTITUTE(C16,"1_",""))</f>
        <v>Limite</v>
      </c>
      <c r="M16" s="36" t="str">
        <f t="shared" ref="M16:M21" si="26">_xlfn.CONCAT(SUBSTITUTE(D16,"."," "))</f>
        <v>Bioclimático</v>
      </c>
      <c r="N16" s="36" t="str">
        <f t="shared" ref="N16:N21" si="27">_xlfn.CONCAT(SUBSTITUTE(E16,"."," "))</f>
        <v>Zona térmica</v>
      </c>
      <c r="O16" s="36" t="str">
        <f t="shared" ref="O16:O21" si="28">_xlfn.CONCAT(SUBSTITUTE(F16,"."," "))</f>
        <v>Polar</v>
      </c>
      <c r="P16" s="36" t="s">
        <v>179</v>
      </c>
      <c r="Q16" s="44" t="s">
        <v>179</v>
      </c>
      <c r="R16" s="37" t="s">
        <v>108</v>
      </c>
      <c r="S16" s="37" t="s">
        <v>108</v>
      </c>
      <c r="T16" s="37" t="s">
        <v>108</v>
      </c>
      <c r="U16" s="37" t="s">
        <v>108</v>
      </c>
      <c r="V16" s="37" t="s">
        <v>570</v>
      </c>
      <c r="W16" s="45" t="str">
        <f t="shared" ref="W16:W21" si="29">CONCATENATE("Key.",LEFT(C16,3),".",A16)</f>
        <v>Key.Lim.16</v>
      </c>
    </row>
    <row r="17" spans="1:23" ht="7.9" customHeight="1" x14ac:dyDescent="0.15">
      <c r="A17" s="35">
        <v>17</v>
      </c>
      <c r="B17" s="20" t="s">
        <v>245</v>
      </c>
      <c r="C17" s="20" t="s">
        <v>177</v>
      </c>
      <c r="D17" s="20" t="s">
        <v>178</v>
      </c>
      <c r="E17" s="20" t="s">
        <v>205</v>
      </c>
      <c r="F17" s="20" t="s">
        <v>180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25"/>
        <v>Limite</v>
      </c>
      <c r="M17" s="36" t="str">
        <f t="shared" si="26"/>
        <v>Bioclimático</v>
      </c>
      <c r="N17" s="36" t="str">
        <f t="shared" si="27"/>
        <v>Zona térmica</v>
      </c>
      <c r="O17" s="36" t="str">
        <f t="shared" si="28"/>
        <v>Equatorial</v>
      </c>
      <c r="P17" s="36" t="s">
        <v>180</v>
      </c>
      <c r="Q17" s="44" t="s">
        <v>233</v>
      </c>
      <c r="R17" s="37" t="s">
        <v>108</v>
      </c>
      <c r="S17" s="37" t="s">
        <v>108</v>
      </c>
      <c r="T17" s="37" t="s">
        <v>108</v>
      </c>
      <c r="U17" s="37" t="s">
        <v>108</v>
      </c>
      <c r="V17" s="37" t="s">
        <v>570</v>
      </c>
      <c r="W17" s="45" t="str">
        <f t="shared" si="29"/>
        <v>Key.Lim.17</v>
      </c>
    </row>
    <row r="18" spans="1:23" ht="7.9" customHeight="1" x14ac:dyDescent="0.15">
      <c r="A18" s="35">
        <v>18</v>
      </c>
      <c r="B18" s="20" t="s">
        <v>245</v>
      </c>
      <c r="C18" s="20" t="s">
        <v>177</v>
      </c>
      <c r="D18" s="20" t="s">
        <v>178</v>
      </c>
      <c r="E18" s="20" t="s">
        <v>205</v>
      </c>
      <c r="F18" s="20" t="s">
        <v>181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25"/>
        <v>Limite</v>
      </c>
      <c r="M18" s="36" t="str">
        <f t="shared" si="26"/>
        <v>Bioclimático</v>
      </c>
      <c r="N18" s="36" t="str">
        <f t="shared" si="27"/>
        <v>Zona térmica</v>
      </c>
      <c r="O18" s="36" t="str">
        <f t="shared" si="28"/>
        <v>Tropical</v>
      </c>
      <c r="P18" s="36" t="s">
        <v>181</v>
      </c>
      <c r="Q18" s="44" t="s">
        <v>181</v>
      </c>
      <c r="R18" s="37" t="s">
        <v>108</v>
      </c>
      <c r="S18" s="37" t="s">
        <v>108</v>
      </c>
      <c r="T18" s="37" t="s">
        <v>108</v>
      </c>
      <c r="U18" s="37" t="s">
        <v>108</v>
      </c>
      <c r="V18" s="37" t="s">
        <v>570</v>
      </c>
      <c r="W18" s="45" t="str">
        <f t="shared" si="29"/>
        <v>Key.Lim.18</v>
      </c>
    </row>
    <row r="19" spans="1:23" ht="7.9" customHeight="1" x14ac:dyDescent="0.15">
      <c r="A19" s="35">
        <v>19</v>
      </c>
      <c r="B19" s="20" t="s">
        <v>245</v>
      </c>
      <c r="C19" s="20" t="s">
        <v>177</v>
      </c>
      <c r="D19" s="20" t="s">
        <v>178</v>
      </c>
      <c r="E19" s="20" t="s">
        <v>205</v>
      </c>
      <c r="F19" s="20" t="s">
        <v>182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si="25"/>
        <v>Limite</v>
      </c>
      <c r="M19" s="36" t="str">
        <f t="shared" si="26"/>
        <v>Bioclimático</v>
      </c>
      <c r="N19" s="36" t="str">
        <f t="shared" si="27"/>
        <v>Zona térmica</v>
      </c>
      <c r="O19" s="36" t="str">
        <f t="shared" si="28"/>
        <v>Subtropical</v>
      </c>
      <c r="P19" s="36" t="s">
        <v>182</v>
      </c>
      <c r="Q19" s="44" t="s">
        <v>182</v>
      </c>
      <c r="R19" s="37" t="s">
        <v>108</v>
      </c>
      <c r="S19" s="37" t="s">
        <v>108</v>
      </c>
      <c r="T19" s="37" t="s">
        <v>108</v>
      </c>
      <c r="U19" s="37" t="s">
        <v>108</v>
      </c>
      <c r="V19" s="37" t="s">
        <v>570</v>
      </c>
      <c r="W19" s="45" t="str">
        <f t="shared" si="29"/>
        <v>Key.Lim.19</v>
      </c>
    </row>
    <row r="20" spans="1:23" ht="7.9" customHeight="1" x14ac:dyDescent="0.15">
      <c r="A20" s="35">
        <v>20</v>
      </c>
      <c r="B20" s="20" t="s">
        <v>245</v>
      </c>
      <c r="C20" s="20" t="s">
        <v>177</v>
      </c>
      <c r="D20" s="20" t="s">
        <v>178</v>
      </c>
      <c r="E20" s="20" t="s">
        <v>205</v>
      </c>
      <c r="F20" s="20" t="s">
        <v>183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25"/>
        <v>Limite</v>
      </c>
      <c r="M20" s="36" t="str">
        <f t="shared" si="26"/>
        <v>Bioclimático</v>
      </c>
      <c r="N20" s="36" t="str">
        <f t="shared" si="27"/>
        <v>Zona térmica</v>
      </c>
      <c r="O20" s="36" t="str">
        <f t="shared" si="28"/>
        <v>Semiárido</v>
      </c>
      <c r="P20" s="36" t="s">
        <v>183</v>
      </c>
      <c r="Q20" s="44" t="s">
        <v>183</v>
      </c>
      <c r="R20" s="37" t="s">
        <v>108</v>
      </c>
      <c r="S20" s="37" t="s">
        <v>108</v>
      </c>
      <c r="T20" s="37" t="s">
        <v>108</v>
      </c>
      <c r="U20" s="37" t="s">
        <v>108</v>
      </c>
      <c r="V20" s="37" t="s">
        <v>570</v>
      </c>
      <c r="W20" s="45" t="str">
        <f t="shared" si="29"/>
        <v>Key.Lim.20</v>
      </c>
    </row>
    <row r="21" spans="1:23" ht="7.9" customHeight="1" x14ac:dyDescent="0.15">
      <c r="A21" s="35">
        <v>21</v>
      </c>
      <c r="B21" s="20" t="s">
        <v>245</v>
      </c>
      <c r="C21" s="20" t="s">
        <v>177</v>
      </c>
      <c r="D21" s="20" t="s">
        <v>178</v>
      </c>
      <c r="E21" s="20" t="s">
        <v>205</v>
      </c>
      <c r="F21" s="20" t="s">
        <v>184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25"/>
        <v>Limite</v>
      </c>
      <c r="M21" s="36" t="str">
        <f t="shared" si="26"/>
        <v>Bioclimático</v>
      </c>
      <c r="N21" s="36" t="str">
        <f t="shared" si="27"/>
        <v>Zona térmica</v>
      </c>
      <c r="O21" s="36" t="str">
        <f t="shared" si="28"/>
        <v>Atlántico</v>
      </c>
      <c r="P21" s="36" t="s">
        <v>184</v>
      </c>
      <c r="Q21" s="44" t="s">
        <v>184</v>
      </c>
      <c r="R21" s="37" t="s">
        <v>108</v>
      </c>
      <c r="S21" s="37" t="s">
        <v>108</v>
      </c>
      <c r="T21" s="37" t="s">
        <v>108</v>
      </c>
      <c r="U21" s="37" t="s">
        <v>108</v>
      </c>
      <c r="V21" s="37" t="s">
        <v>570</v>
      </c>
      <c r="W21" s="45" t="str">
        <f t="shared" si="29"/>
        <v>Key.Lim.21</v>
      </c>
    </row>
    <row r="22" spans="1:23" ht="7.9" customHeight="1" x14ac:dyDescent="0.15">
      <c r="A22" s="35">
        <v>22</v>
      </c>
      <c r="B22" s="20" t="s">
        <v>245</v>
      </c>
      <c r="C22" s="20" t="s">
        <v>177</v>
      </c>
      <c r="D22" s="20" t="s">
        <v>185</v>
      </c>
      <c r="E22" s="20" t="s">
        <v>206</v>
      </c>
      <c r="F22" s="20" t="s">
        <v>203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ref="L22:L44" si="30">_xlfn.CONCAT(SUBSTITUTE(C22,"1_",""))</f>
        <v>Limite</v>
      </c>
      <c r="M22" s="36" t="str">
        <f t="shared" ref="M22:M44" si="31">_xlfn.CONCAT(SUBSTITUTE(D22,"."," "))</f>
        <v>Urbano</v>
      </c>
      <c r="N22" s="36" t="str">
        <f t="shared" ref="N22:N44" si="32">_xlfn.CONCAT(SUBSTITUTE(E22,"."," "))</f>
        <v>De Zoneamento</v>
      </c>
      <c r="O22" s="36" t="str">
        <f t="shared" ref="O22:O44" si="33">_xlfn.CONCAT(SUBSTITUTE(F22,"."," "))</f>
        <v>Area de Planejamento</v>
      </c>
      <c r="P22" s="36" t="s">
        <v>229</v>
      </c>
      <c r="Q22" s="44" t="s">
        <v>234</v>
      </c>
      <c r="R22" s="37" t="s">
        <v>108</v>
      </c>
      <c r="S22" s="37" t="s">
        <v>108</v>
      </c>
      <c r="T22" s="37" t="s">
        <v>108</v>
      </c>
      <c r="U22" s="37" t="s">
        <v>108</v>
      </c>
      <c r="V22" s="37" t="s">
        <v>570</v>
      </c>
      <c r="W22" s="45" t="str">
        <f t="shared" si="4"/>
        <v>Key.Lim.22</v>
      </c>
    </row>
    <row r="23" spans="1:23" ht="7.9" customHeight="1" x14ac:dyDescent="0.15">
      <c r="A23" s="35">
        <v>23</v>
      </c>
      <c r="B23" s="20" t="s">
        <v>245</v>
      </c>
      <c r="C23" s="20" t="s">
        <v>177</v>
      </c>
      <c r="D23" s="20" t="s">
        <v>185</v>
      </c>
      <c r="E23" s="20" t="s">
        <v>206</v>
      </c>
      <c r="F23" s="20" t="s">
        <v>204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30"/>
        <v>Limite</v>
      </c>
      <c r="M23" s="36" t="str">
        <f t="shared" si="31"/>
        <v>Urbano</v>
      </c>
      <c r="N23" s="36" t="str">
        <f t="shared" si="32"/>
        <v>De Zoneamento</v>
      </c>
      <c r="O23" s="36" t="str">
        <f t="shared" si="33"/>
        <v>Região Administrativa</v>
      </c>
      <c r="P23" s="36" t="s">
        <v>230</v>
      </c>
      <c r="Q23" s="44" t="s">
        <v>235</v>
      </c>
      <c r="R23" s="37" t="s">
        <v>108</v>
      </c>
      <c r="S23" s="37" t="s">
        <v>108</v>
      </c>
      <c r="T23" s="37" t="s">
        <v>108</v>
      </c>
      <c r="U23" s="37" t="s">
        <v>108</v>
      </c>
      <c r="V23" s="37" t="s">
        <v>570</v>
      </c>
      <c r="W23" s="45" t="str">
        <f t="shared" si="4"/>
        <v>Key.Lim.23</v>
      </c>
    </row>
    <row r="24" spans="1:23" ht="7.9" customHeight="1" x14ac:dyDescent="0.15">
      <c r="A24" s="35">
        <v>24</v>
      </c>
      <c r="B24" s="20" t="s">
        <v>245</v>
      </c>
      <c r="C24" s="20" t="s">
        <v>177</v>
      </c>
      <c r="D24" s="20" t="s">
        <v>185</v>
      </c>
      <c r="E24" s="20" t="s">
        <v>206</v>
      </c>
      <c r="F24" s="20" t="s">
        <v>558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30"/>
        <v>Limite</v>
      </c>
      <c r="M24" s="36" t="str">
        <f t="shared" si="31"/>
        <v>Urbano</v>
      </c>
      <c r="N24" s="36" t="str">
        <f t="shared" si="32"/>
        <v>De Zoneamento</v>
      </c>
      <c r="O24" s="36" t="str">
        <f t="shared" si="33"/>
        <v>Area Interesse Especial</v>
      </c>
      <c r="P24" s="36" t="s">
        <v>559</v>
      </c>
      <c r="Q24" s="44" t="s">
        <v>560</v>
      </c>
      <c r="R24" s="37" t="s">
        <v>108</v>
      </c>
      <c r="S24" s="37" t="s">
        <v>108</v>
      </c>
      <c r="T24" s="37" t="s">
        <v>108</v>
      </c>
      <c r="U24" s="37" t="s">
        <v>108</v>
      </c>
      <c r="V24" s="37" t="s">
        <v>570</v>
      </c>
      <c r="W24" s="45" t="str">
        <f t="shared" ref="W24" si="34">CONCATENATE("Key.",LEFT(C24,3),".",A24)</f>
        <v>Key.Lim.24</v>
      </c>
    </row>
    <row r="25" spans="1:23" ht="7.9" customHeight="1" x14ac:dyDescent="0.15">
      <c r="A25" s="35">
        <v>25</v>
      </c>
      <c r="B25" s="20" t="s">
        <v>245</v>
      </c>
      <c r="C25" s="20" t="s">
        <v>177</v>
      </c>
      <c r="D25" s="20" t="s">
        <v>185</v>
      </c>
      <c r="E25" s="20" t="s">
        <v>206</v>
      </c>
      <c r="F25" s="20" t="s">
        <v>561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ref="L25" si="35">_xlfn.CONCAT(SUBSTITUTE(C25,"1_",""))</f>
        <v>Limite</v>
      </c>
      <c r="M25" s="36" t="str">
        <f t="shared" ref="M25" si="36">_xlfn.CONCAT(SUBSTITUTE(D25,"."," "))</f>
        <v>Urbano</v>
      </c>
      <c r="N25" s="36" t="str">
        <f t="shared" ref="N25" si="37">_xlfn.CONCAT(SUBSTITUTE(E25,"."," "))</f>
        <v>De Zoneamento</v>
      </c>
      <c r="O25" s="36" t="str">
        <f t="shared" ref="O25" si="38">_xlfn.CONCAT(SUBSTITUTE(F25,"."," "))</f>
        <v>Area Restringida</v>
      </c>
      <c r="P25" s="36" t="s">
        <v>563</v>
      </c>
      <c r="Q25" s="36" t="s">
        <v>562</v>
      </c>
      <c r="R25" s="37" t="s">
        <v>108</v>
      </c>
      <c r="S25" s="37" t="s">
        <v>108</v>
      </c>
      <c r="T25" s="37" t="s">
        <v>108</v>
      </c>
      <c r="U25" s="37" t="s">
        <v>108</v>
      </c>
      <c r="V25" s="37" t="s">
        <v>570</v>
      </c>
      <c r="W25" s="45" t="str">
        <f t="shared" ref="W25" si="39">CONCATENATE("Key.",LEFT(C25,3),".",A25)</f>
        <v>Key.Lim.25</v>
      </c>
    </row>
    <row r="26" spans="1:23" ht="7.9" customHeight="1" x14ac:dyDescent="0.15">
      <c r="A26" s="35">
        <v>26</v>
      </c>
      <c r="B26" s="20" t="s">
        <v>245</v>
      </c>
      <c r="C26" s="20" t="s">
        <v>177</v>
      </c>
      <c r="D26" s="20" t="s">
        <v>185</v>
      </c>
      <c r="E26" s="20" t="s">
        <v>206</v>
      </c>
      <c r="F26" s="20" t="s">
        <v>10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30"/>
        <v>Limite</v>
      </c>
      <c r="M26" s="36" t="str">
        <f t="shared" si="31"/>
        <v>Urbano</v>
      </c>
      <c r="N26" s="36" t="str">
        <f t="shared" si="32"/>
        <v>De Zoneamento</v>
      </c>
      <c r="O26" s="36" t="str">
        <f t="shared" si="33"/>
        <v>Bairro</v>
      </c>
      <c r="P26" s="36" t="s">
        <v>565</v>
      </c>
      <c r="Q26" s="44" t="s">
        <v>564</v>
      </c>
      <c r="R26" s="37" t="s">
        <v>108</v>
      </c>
      <c r="S26" s="37" t="s">
        <v>108</v>
      </c>
      <c r="T26" s="37" t="s">
        <v>108</v>
      </c>
      <c r="U26" s="37" t="s">
        <v>108</v>
      </c>
      <c r="V26" s="37" t="s">
        <v>570</v>
      </c>
      <c r="W26" s="45" t="str">
        <f t="shared" si="4"/>
        <v>Key.Lim.26</v>
      </c>
    </row>
    <row r="27" spans="1:23" ht="7.9" customHeight="1" x14ac:dyDescent="0.15">
      <c r="A27" s="35">
        <v>27</v>
      </c>
      <c r="B27" s="20" t="s">
        <v>245</v>
      </c>
      <c r="C27" s="20" t="s">
        <v>177</v>
      </c>
      <c r="D27" s="20" t="s">
        <v>185</v>
      </c>
      <c r="E27" s="20" t="s">
        <v>556</v>
      </c>
      <c r="F27" s="20" t="s">
        <v>186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si="30"/>
        <v>Limite</v>
      </c>
      <c r="M27" s="36" t="str">
        <f t="shared" si="31"/>
        <v>Urbano</v>
      </c>
      <c r="N27" s="36" t="str">
        <f t="shared" si="32"/>
        <v>De Fração</v>
      </c>
      <c r="O27" s="36" t="str">
        <f t="shared" si="33"/>
        <v>Quadra</v>
      </c>
      <c r="P27" s="36" t="s">
        <v>566</v>
      </c>
      <c r="Q27" s="44" t="s">
        <v>567</v>
      </c>
      <c r="R27" s="37" t="s">
        <v>108</v>
      </c>
      <c r="S27" s="37" t="s">
        <v>108</v>
      </c>
      <c r="T27" s="37" t="s">
        <v>108</v>
      </c>
      <c r="U27" s="37" t="s">
        <v>108</v>
      </c>
      <c r="V27" s="37" t="s">
        <v>570</v>
      </c>
      <c r="W27" s="45" t="str">
        <f t="shared" si="4"/>
        <v>Key.Lim.27</v>
      </c>
    </row>
    <row r="28" spans="1:23" ht="7.9" customHeight="1" x14ac:dyDescent="0.15">
      <c r="A28" s="35">
        <v>28</v>
      </c>
      <c r="B28" s="20" t="s">
        <v>245</v>
      </c>
      <c r="C28" s="20" t="s">
        <v>177</v>
      </c>
      <c r="D28" s="20" t="s">
        <v>185</v>
      </c>
      <c r="E28" s="20" t="s">
        <v>556</v>
      </c>
      <c r="F28" s="20" t="s">
        <v>187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30"/>
        <v>Limite</v>
      </c>
      <c r="M28" s="36" t="str">
        <f t="shared" si="31"/>
        <v>Urbano</v>
      </c>
      <c r="N28" s="36" t="str">
        <f t="shared" si="32"/>
        <v>De Fração</v>
      </c>
      <c r="O28" s="36" t="str">
        <f t="shared" si="33"/>
        <v>Gleba</v>
      </c>
      <c r="P28" s="36" t="s">
        <v>187</v>
      </c>
      <c r="Q28" s="44" t="s">
        <v>187</v>
      </c>
      <c r="R28" s="37" t="s">
        <v>108</v>
      </c>
      <c r="S28" s="37" t="s">
        <v>108</v>
      </c>
      <c r="T28" s="37" t="s">
        <v>108</v>
      </c>
      <c r="U28" s="37" t="s">
        <v>108</v>
      </c>
      <c r="V28" s="37" t="s">
        <v>570</v>
      </c>
      <c r="W28" s="45" t="str">
        <f t="shared" si="4"/>
        <v>Key.Lim.28</v>
      </c>
    </row>
    <row r="29" spans="1:23" ht="7.9" customHeight="1" x14ac:dyDescent="0.15">
      <c r="A29" s="35">
        <v>29</v>
      </c>
      <c r="B29" s="20" t="s">
        <v>245</v>
      </c>
      <c r="C29" s="20" t="s">
        <v>177</v>
      </c>
      <c r="D29" s="20" t="s">
        <v>185</v>
      </c>
      <c r="E29" s="20" t="s">
        <v>556</v>
      </c>
      <c r="F29" s="20" t="s">
        <v>188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30"/>
        <v>Limite</v>
      </c>
      <c r="M29" s="36" t="str">
        <f t="shared" si="31"/>
        <v>Urbano</v>
      </c>
      <c r="N29" s="36" t="str">
        <f t="shared" si="32"/>
        <v>De Fração</v>
      </c>
      <c r="O29" s="36" t="str">
        <f t="shared" si="33"/>
        <v>Loteamento</v>
      </c>
      <c r="P29" s="36" t="s">
        <v>188</v>
      </c>
      <c r="Q29" s="44" t="s">
        <v>236</v>
      </c>
      <c r="R29" s="37" t="s">
        <v>108</v>
      </c>
      <c r="S29" s="37" t="s">
        <v>108</v>
      </c>
      <c r="T29" s="37" t="s">
        <v>108</v>
      </c>
      <c r="U29" s="37" t="s">
        <v>108</v>
      </c>
      <c r="V29" s="37" t="s">
        <v>570</v>
      </c>
      <c r="W29" s="45" t="str">
        <f t="shared" si="4"/>
        <v>Key.Lim.29</v>
      </c>
    </row>
    <row r="30" spans="1:23" ht="7.9" customHeight="1" x14ac:dyDescent="0.15">
      <c r="A30" s="35">
        <v>30</v>
      </c>
      <c r="B30" s="20" t="s">
        <v>245</v>
      </c>
      <c r="C30" s="20" t="s">
        <v>177</v>
      </c>
      <c r="D30" s="20" t="s">
        <v>185</v>
      </c>
      <c r="E30" s="20" t="s">
        <v>556</v>
      </c>
      <c r="F30" s="20" t="s">
        <v>568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ref="L30" si="40">_xlfn.CONCAT(SUBSTITUTE(C30,"1_",""))</f>
        <v>Limite</v>
      </c>
      <c r="M30" s="36" t="str">
        <f t="shared" ref="M30" si="41">_xlfn.CONCAT(SUBSTITUTE(D30,"."," "))</f>
        <v>Urbano</v>
      </c>
      <c r="N30" s="36" t="str">
        <f t="shared" ref="N30" si="42">_xlfn.CONCAT(SUBSTITUTE(E30,"."," "))</f>
        <v>De Fração</v>
      </c>
      <c r="O30" s="36" t="str">
        <f t="shared" ref="O30" si="43">_xlfn.CONCAT(SUBSTITUTE(F30,"."," "))</f>
        <v>Parcela</v>
      </c>
      <c r="P30" s="36" t="s">
        <v>569</v>
      </c>
      <c r="Q30" s="44" t="s">
        <v>569</v>
      </c>
      <c r="R30" s="37" t="s">
        <v>108</v>
      </c>
      <c r="S30" s="37" t="s">
        <v>108</v>
      </c>
      <c r="T30" s="37" t="s">
        <v>108</v>
      </c>
      <c r="U30" s="37" t="s">
        <v>108</v>
      </c>
      <c r="V30" s="37" t="s">
        <v>570</v>
      </c>
      <c r="W30" s="45" t="str">
        <f t="shared" ref="W30" si="44">CONCATENATE("Key.",LEFT(C30,3),".",A30)</f>
        <v>Key.Lim.30</v>
      </c>
    </row>
    <row r="31" spans="1:23" ht="7.9" customHeight="1" x14ac:dyDescent="0.15">
      <c r="A31" s="35">
        <v>31</v>
      </c>
      <c r="B31" s="20" t="s">
        <v>245</v>
      </c>
      <c r="C31" s="20" t="s">
        <v>177</v>
      </c>
      <c r="D31" s="20" t="s">
        <v>185</v>
      </c>
      <c r="E31" s="20" t="s">
        <v>556</v>
      </c>
      <c r="F31" s="20" t="s">
        <v>189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30"/>
        <v>Limite</v>
      </c>
      <c r="M31" s="36" t="str">
        <f t="shared" si="31"/>
        <v>Urbano</v>
      </c>
      <c r="N31" s="36" t="str">
        <f t="shared" si="32"/>
        <v>De Fração</v>
      </c>
      <c r="O31" s="36" t="str">
        <f t="shared" si="33"/>
        <v>Lote</v>
      </c>
      <c r="P31" s="36" t="s">
        <v>189</v>
      </c>
      <c r="Q31" s="44" t="s">
        <v>189</v>
      </c>
      <c r="R31" s="37" t="s">
        <v>108</v>
      </c>
      <c r="S31" s="37" t="s">
        <v>108</v>
      </c>
      <c r="T31" s="37" t="s">
        <v>108</v>
      </c>
      <c r="U31" s="37" t="s">
        <v>108</v>
      </c>
      <c r="V31" s="37" t="s">
        <v>570</v>
      </c>
      <c r="W31" s="45" t="str">
        <f t="shared" si="4"/>
        <v>Key.Lim.31</v>
      </c>
    </row>
    <row r="32" spans="1:23" ht="7.9" customHeight="1" x14ac:dyDescent="0.15">
      <c r="A32" s="35">
        <v>32</v>
      </c>
      <c r="B32" s="20" t="s">
        <v>245</v>
      </c>
      <c r="C32" s="20" t="s">
        <v>177</v>
      </c>
      <c r="D32" s="20" t="s">
        <v>190</v>
      </c>
      <c r="E32" s="20" t="s">
        <v>207</v>
      </c>
      <c r="F32" s="20" t="s">
        <v>134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30"/>
        <v>Limite</v>
      </c>
      <c r="M32" s="36" t="str">
        <f t="shared" si="31"/>
        <v>Predial</v>
      </c>
      <c r="N32" s="36" t="str">
        <f t="shared" si="32"/>
        <v>De Construção</v>
      </c>
      <c r="O32" s="36" t="str">
        <f t="shared" si="33"/>
        <v>Prédio</v>
      </c>
      <c r="P32" s="36" t="s">
        <v>134</v>
      </c>
      <c r="Q32" s="44" t="s">
        <v>134</v>
      </c>
      <c r="R32" s="37" t="s">
        <v>108</v>
      </c>
      <c r="S32" s="37" t="s">
        <v>108</v>
      </c>
      <c r="T32" s="37" t="s">
        <v>108</v>
      </c>
      <c r="U32" s="37" t="s">
        <v>108</v>
      </c>
      <c r="V32" s="37" t="s">
        <v>570</v>
      </c>
      <c r="W32" s="45" t="str">
        <f t="shared" si="4"/>
        <v>Key.Lim.32</v>
      </c>
    </row>
    <row r="33" spans="1:23" ht="7.9" customHeight="1" x14ac:dyDescent="0.15">
      <c r="A33" s="35">
        <v>33</v>
      </c>
      <c r="B33" s="20" t="s">
        <v>245</v>
      </c>
      <c r="C33" s="20" t="s">
        <v>177</v>
      </c>
      <c r="D33" s="20" t="s">
        <v>190</v>
      </c>
      <c r="E33" s="20" t="s">
        <v>207</v>
      </c>
      <c r="F33" s="20" t="s">
        <v>191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30"/>
        <v>Limite</v>
      </c>
      <c r="M33" s="36" t="str">
        <f t="shared" si="31"/>
        <v>Predial</v>
      </c>
      <c r="N33" s="36" t="str">
        <f t="shared" si="32"/>
        <v>De Construção</v>
      </c>
      <c r="O33" s="36" t="str">
        <f t="shared" si="33"/>
        <v>Bloco</v>
      </c>
      <c r="P33" s="36" t="s">
        <v>191</v>
      </c>
      <c r="Q33" s="44" t="s">
        <v>237</v>
      </c>
      <c r="R33" s="37" t="s">
        <v>108</v>
      </c>
      <c r="S33" s="37" t="s">
        <v>108</v>
      </c>
      <c r="T33" s="37" t="s">
        <v>108</v>
      </c>
      <c r="U33" s="37" t="s">
        <v>108</v>
      </c>
      <c r="V33" s="37" t="s">
        <v>570</v>
      </c>
      <c r="W33" s="45" t="str">
        <f t="shared" si="4"/>
        <v>Key.Lim.33</v>
      </c>
    </row>
    <row r="34" spans="1:23" ht="7.9" customHeight="1" x14ac:dyDescent="0.15">
      <c r="A34" s="35">
        <v>34</v>
      </c>
      <c r="B34" s="20" t="s">
        <v>245</v>
      </c>
      <c r="C34" s="20" t="s">
        <v>177</v>
      </c>
      <c r="D34" s="20" t="s">
        <v>190</v>
      </c>
      <c r="E34" s="20" t="s">
        <v>207</v>
      </c>
      <c r="F34" s="20" t="s">
        <v>192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30"/>
        <v>Limite</v>
      </c>
      <c r="M34" s="36" t="str">
        <f t="shared" si="31"/>
        <v>Predial</v>
      </c>
      <c r="N34" s="36" t="str">
        <f t="shared" si="32"/>
        <v>De Construção</v>
      </c>
      <c r="O34" s="36" t="str">
        <f t="shared" si="33"/>
        <v>Edifício</v>
      </c>
      <c r="P34" s="36" t="s">
        <v>192</v>
      </c>
      <c r="Q34" s="44" t="s">
        <v>238</v>
      </c>
      <c r="R34" s="37" t="s">
        <v>108</v>
      </c>
      <c r="S34" s="37" t="s">
        <v>108</v>
      </c>
      <c r="T34" s="37" t="s">
        <v>108</v>
      </c>
      <c r="U34" s="37" t="s">
        <v>108</v>
      </c>
      <c r="V34" s="37" t="s">
        <v>570</v>
      </c>
      <c r="W34" s="45" t="str">
        <f t="shared" si="4"/>
        <v>Key.Lim.34</v>
      </c>
    </row>
    <row r="35" spans="1:23" ht="7.9" customHeight="1" x14ac:dyDescent="0.15">
      <c r="A35" s="35">
        <v>35</v>
      </c>
      <c r="B35" s="20" t="s">
        <v>245</v>
      </c>
      <c r="C35" s="20" t="s">
        <v>177</v>
      </c>
      <c r="D35" s="20" t="s">
        <v>190</v>
      </c>
      <c r="E35" s="20" t="s">
        <v>207</v>
      </c>
      <c r="F35" s="20" t="s">
        <v>193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30"/>
        <v>Limite</v>
      </c>
      <c r="M35" s="36" t="str">
        <f t="shared" si="31"/>
        <v>Predial</v>
      </c>
      <c r="N35" s="36" t="str">
        <f t="shared" si="32"/>
        <v>De Construção</v>
      </c>
      <c r="O35" s="36" t="str">
        <f t="shared" si="33"/>
        <v>Casa</v>
      </c>
      <c r="P35" s="36" t="s">
        <v>193</v>
      </c>
      <c r="Q35" s="44" t="s">
        <v>193</v>
      </c>
      <c r="R35" s="37" t="s">
        <v>108</v>
      </c>
      <c r="S35" s="37" t="s">
        <v>108</v>
      </c>
      <c r="T35" s="37" t="s">
        <v>108</v>
      </c>
      <c r="U35" s="37" t="s">
        <v>108</v>
      </c>
      <c r="V35" s="37" t="s">
        <v>570</v>
      </c>
      <c r="W35" s="45" t="str">
        <f t="shared" si="4"/>
        <v>Key.Lim.35</v>
      </c>
    </row>
    <row r="36" spans="1:23" ht="7.9" customHeight="1" x14ac:dyDescent="0.15">
      <c r="A36" s="35">
        <v>36</v>
      </c>
      <c r="B36" s="20" t="s">
        <v>245</v>
      </c>
      <c r="C36" s="20" t="s">
        <v>177</v>
      </c>
      <c r="D36" s="20" t="s">
        <v>190</v>
      </c>
      <c r="E36" s="20" t="s">
        <v>207</v>
      </c>
      <c r="F36" s="20" t="s">
        <v>194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30"/>
        <v>Limite</v>
      </c>
      <c r="M36" s="36" t="str">
        <f t="shared" si="31"/>
        <v>Predial</v>
      </c>
      <c r="N36" s="36" t="str">
        <f t="shared" si="32"/>
        <v>De Construção</v>
      </c>
      <c r="O36" s="36" t="str">
        <f t="shared" si="33"/>
        <v>Galpão</v>
      </c>
      <c r="P36" s="36" t="s">
        <v>194</v>
      </c>
      <c r="Q36" s="44" t="s">
        <v>239</v>
      </c>
      <c r="R36" s="37" t="s">
        <v>108</v>
      </c>
      <c r="S36" s="37" t="s">
        <v>108</v>
      </c>
      <c r="T36" s="37" t="s">
        <v>108</v>
      </c>
      <c r="U36" s="37" t="s">
        <v>108</v>
      </c>
      <c r="V36" s="37" t="s">
        <v>570</v>
      </c>
      <c r="W36" s="45" t="str">
        <f t="shared" si="4"/>
        <v>Key.Lim.36</v>
      </c>
    </row>
    <row r="37" spans="1:23" ht="7.9" customHeight="1" x14ac:dyDescent="0.15">
      <c r="A37" s="35">
        <v>37</v>
      </c>
      <c r="B37" s="20" t="s">
        <v>245</v>
      </c>
      <c r="C37" s="20" t="s">
        <v>177</v>
      </c>
      <c r="D37" s="20" t="s">
        <v>190</v>
      </c>
      <c r="E37" s="20" t="s">
        <v>207</v>
      </c>
      <c r="F37" s="20" t="s">
        <v>195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30"/>
        <v>Limite</v>
      </c>
      <c r="M37" s="36" t="str">
        <f t="shared" si="31"/>
        <v>Predial</v>
      </c>
      <c r="N37" s="36" t="str">
        <f t="shared" si="32"/>
        <v>De Construção</v>
      </c>
      <c r="O37" s="36" t="str">
        <f t="shared" si="33"/>
        <v>Edícula</v>
      </c>
      <c r="P37" s="36" t="s">
        <v>195</v>
      </c>
      <c r="Q37" s="44" t="s">
        <v>195</v>
      </c>
      <c r="R37" s="37" t="s">
        <v>108</v>
      </c>
      <c r="S37" s="37" t="s">
        <v>108</v>
      </c>
      <c r="T37" s="37" t="s">
        <v>108</v>
      </c>
      <c r="U37" s="37" t="s">
        <v>108</v>
      </c>
      <c r="V37" s="37" t="s">
        <v>570</v>
      </c>
      <c r="W37" s="45" t="str">
        <f t="shared" si="4"/>
        <v>Key.Lim.37</v>
      </c>
    </row>
    <row r="38" spans="1:23" ht="7.9" customHeight="1" x14ac:dyDescent="0.15">
      <c r="A38" s="35">
        <v>38</v>
      </c>
      <c r="B38" s="20" t="s">
        <v>245</v>
      </c>
      <c r="C38" s="20" t="s">
        <v>177</v>
      </c>
      <c r="D38" s="20" t="s">
        <v>196</v>
      </c>
      <c r="E38" s="20" t="s">
        <v>208</v>
      </c>
      <c r="F38" s="20" t="s">
        <v>197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30"/>
        <v>Limite</v>
      </c>
      <c r="M38" s="36" t="str">
        <f t="shared" si="31"/>
        <v>Funcional</v>
      </c>
      <c r="N38" s="36" t="str">
        <f t="shared" si="32"/>
        <v>De Organização</v>
      </c>
      <c r="O38" s="36" t="str">
        <f t="shared" si="33"/>
        <v>Unidade</v>
      </c>
      <c r="P38" s="36" t="s">
        <v>197</v>
      </c>
      <c r="Q38" s="44" t="s">
        <v>240</v>
      </c>
      <c r="R38" s="37" t="s">
        <v>108</v>
      </c>
      <c r="S38" s="37" t="s">
        <v>108</v>
      </c>
      <c r="T38" s="37" t="s">
        <v>108</v>
      </c>
      <c r="U38" s="37" t="s">
        <v>108</v>
      </c>
      <c r="V38" s="37" t="s">
        <v>570</v>
      </c>
      <c r="W38" s="45" t="str">
        <f t="shared" si="4"/>
        <v>Key.Lim.38</v>
      </c>
    </row>
    <row r="39" spans="1:23" ht="7.9" customHeight="1" x14ac:dyDescent="0.15">
      <c r="A39" s="35">
        <v>39</v>
      </c>
      <c r="B39" s="20" t="s">
        <v>245</v>
      </c>
      <c r="C39" s="20" t="s">
        <v>177</v>
      </c>
      <c r="D39" s="20" t="s">
        <v>196</v>
      </c>
      <c r="E39" s="20" t="s">
        <v>208</v>
      </c>
      <c r="F39" s="20" t="s">
        <v>557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30"/>
        <v>Limite</v>
      </c>
      <c r="M39" s="36" t="str">
        <f t="shared" si="31"/>
        <v>Funcional</v>
      </c>
      <c r="N39" s="36" t="str">
        <f t="shared" si="32"/>
        <v>De Organização</v>
      </c>
      <c r="O39" s="36" t="str">
        <f t="shared" si="33"/>
        <v>SetorUrbano</v>
      </c>
      <c r="P39" s="36" t="s">
        <v>198</v>
      </c>
      <c r="Q39" s="44" t="s">
        <v>241</v>
      </c>
      <c r="R39" s="37" t="s">
        <v>108</v>
      </c>
      <c r="S39" s="37" t="s">
        <v>108</v>
      </c>
      <c r="T39" s="37" t="s">
        <v>108</v>
      </c>
      <c r="U39" s="37" t="s">
        <v>108</v>
      </c>
      <c r="V39" s="37" t="s">
        <v>570</v>
      </c>
      <c r="W39" s="45" t="str">
        <f t="shared" si="4"/>
        <v>Key.Lim.39</v>
      </c>
    </row>
    <row r="40" spans="1:23" ht="7.9" customHeight="1" x14ac:dyDescent="0.15">
      <c r="A40" s="35">
        <v>40</v>
      </c>
      <c r="B40" s="20" t="s">
        <v>245</v>
      </c>
      <c r="C40" s="20" t="s">
        <v>177</v>
      </c>
      <c r="D40" s="20" t="s">
        <v>196</v>
      </c>
      <c r="E40" s="20" t="s">
        <v>208</v>
      </c>
      <c r="F40" s="20" t="s">
        <v>199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30"/>
        <v>Limite</v>
      </c>
      <c r="M40" s="36" t="str">
        <f t="shared" si="31"/>
        <v>Funcional</v>
      </c>
      <c r="N40" s="36" t="str">
        <f t="shared" si="32"/>
        <v>De Organização</v>
      </c>
      <c r="O40" s="36" t="str">
        <f t="shared" si="33"/>
        <v>Divisão</v>
      </c>
      <c r="P40" s="36" t="s">
        <v>199</v>
      </c>
      <c r="Q40" s="44" t="s">
        <v>242</v>
      </c>
      <c r="R40" s="37" t="s">
        <v>108</v>
      </c>
      <c r="S40" s="37" t="s">
        <v>108</v>
      </c>
      <c r="T40" s="37" t="s">
        <v>108</v>
      </c>
      <c r="U40" s="37" t="s">
        <v>108</v>
      </c>
      <c r="V40" s="37" t="s">
        <v>570</v>
      </c>
      <c r="W40" s="45" t="str">
        <f t="shared" si="4"/>
        <v>Key.Lim.40</v>
      </c>
    </row>
    <row r="41" spans="1:23" ht="7.9" customHeight="1" x14ac:dyDescent="0.15">
      <c r="A41" s="35">
        <v>41</v>
      </c>
      <c r="B41" s="20" t="s">
        <v>245</v>
      </c>
      <c r="C41" s="20" t="s">
        <v>177</v>
      </c>
      <c r="D41" s="20" t="s">
        <v>196</v>
      </c>
      <c r="E41" s="20" t="s">
        <v>208</v>
      </c>
      <c r="F41" s="20" t="s">
        <v>200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30"/>
        <v>Limite</v>
      </c>
      <c r="M41" s="36" t="str">
        <f t="shared" si="31"/>
        <v>Funcional</v>
      </c>
      <c r="N41" s="36" t="str">
        <f t="shared" si="32"/>
        <v>De Organização</v>
      </c>
      <c r="O41" s="36" t="str">
        <f t="shared" si="33"/>
        <v>Departamento</v>
      </c>
      <c r="P41" s="36" t="s">
        <v>200</v>
      </c>
      <c r="Q41" s="44" t="s">
        <v>200</v>
      </c>
      <c r="R41" s="37" t="s">
        <v>108</v>
      </c>
      <c r="S41" s="37" t="s">
        <v>108</v>
      </c>
      <c r="T41" s="37" t="s">
        <v>108</v>
      </c>
      <c r="U41" s="37" t="s">
        <v>108</v>
      </c>
      <c r="V41" s="37" t="s">
        <v>570</v>
      </c>
      <c r="W41" s="45" t="str">
        <f t="shared" si="4"/>
        <v>Key.Lim.41</v>
      </c>
    </row>
    <row r="42" spans="1:23" ht="7.9" customHeight="1" x14ac:dyDescent="0.15">
      <c r="A42" s="35">
        <v>42</v>
      </c>
      <c r="B42" s="20" t="s">
        <v>245</v>
      </c>
      <c r="C42" s="20" t="s">
        <v>177</v>
      </c>
      <c r="D42" s="20" t="s">
        <v>196</v>
      </c>
      <c r="E42" s="20" t="s">
        <v>209</v>
      </c>
      <c r="F42" s="20" t="s">
        <v>201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9</v>
      </c>
      <c r="L42" s="36" t="str">
        <f t="shared" si="30"/>
        <v>Limite</v>
      </c>
      <c r="M42" s="36" t="str">
        <f t="shared" si="31"/>
        <v>Funcional</v>
      </c>
      <c r="N42" s="36" t="str">
        <f t="shared" si="32"/>
        <v>De Distribuição</v>
      </c>
      <c r="O42" s="36" t="str">
        <f t="shared" si="33"/>
        <v>Ambiente</v>
      </c>
      <c r="P42" s="36" t="s">
        <v>201</v>
      </c>
      <c r="Q42" s="44" t="s">
        <v>201</v>
      </c>
      <c r="R42" s="37" t="s">
        <v>108</v>
      </c>
      <c r="S42" s="37" t="s">
        <v>108</v>
      </c>
      <c r="T42" s="37" t="s">
        <v>108</v>
      </c>
      <c r="U42" s="37" t="s">
        <v>108</v>
      </c>
      <c r="V42" s="37" t="s">
        <v>570</v>
      </c>
      <c r="W42" s="45" t="str">
        <f t="shared" si="4"/>
        <v>Key.Lim.42</v>
      </c>
    </row>
    <row r="43" spans="1:23" ht="7.9" customHeight="1" x14ac:dyDescent="0.15">
      <c r="A43" s="35">
        <v>43</v>
      </c>
      <c r="B43" s="20" t="s">
        <v>245</v>
      </c>
      <c r="C43" s="20" t="s">
        <v>177</v>
      </c>
      <c r="D43" s="20" t="s">
        <v>196</v>
      </c>
      <c r="E43" s="20" t="s">
        <v>209</v>
      </c>
      <c r="F43" s="20" t="s">
        <v>202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9</v>
      </c>
      <c r="L43" s="36" t="str">
        <f t="shared" si="30"/>
        <v>Limite</v>
      </c>
      <c r="M43" s="36" t="str">
        <f t="shared" si="31"/>
        <v>Funcional</v>
      </c>
      <c r="N43" s="36" t="str">
        <f t="shared" si="32"/>
        <v>De Distribuição</v>
      </c>
      <c r="O43" s="36" t="str">
        <f t="shared" si="33"/>
        <v>Apartamento</v>
      </c>
      <c r="P43" s="36" t="s">
        <v>202</v>
      </c>
      <c r="Q43" s="44" t="s">
        <v>202</v>
      </c>
      <c r="R43" s="37" t="s">
        <v>108</v>
      </c>
      <c r="S43" s="37" t="s">
        <v>108</v>
      </c>
      <c r="T43" s="37" t="s">
        <v>108</v>
      </c>
      <c r="U43" s="37" t="s">
        <v>108</v>
      </c>
      <c r="V43" s="37" t="s">
        <v>570</v>
      </c>
      <c r="W43" s="45" t="str">
        <f t="shared" si="4"/>
        <v>Key.Lim.43</v>
      </c>
    </row>
    <row r="44" spans="1:23" ht="7.9" customHeight="1" x14ac:dyDescent="0.15">
      <c r="A44" s="35">
        <v>44</v>
      </c>
      <c r="B44" s="20" t="s">
        <v>245</v>
      </c>
      <c r="C44" s="20" t="s">
        <v>177</v>
      </c>
      <c r="D44" s="20" t="s">
        <v>196</v>
      </c>
      <c r="E44" s="20" t="s">
        <v>209</v>
      </c>
      <c r="F44" s="20" t="s">
        <v>210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9</v>
      </c>
      <c r="L44" s="36" t="str">
        <f t="shared" si="30"/>
        <v>Limite</v>
      </c>
      <c r="M44" s="36" t="str">
        <f t="shared" si="31"/>
        <v>Funcional</v>
      </c>
      <c r="N44" s="36" t="str">
        <f t="shared" si="32"/>
        <v>De Distribuição</v>
      </c>
      <c r="O44" s="36" t="str">
        <f t="shared" si="33"/>
        <v>Núcleo de Circulação</v>
      </c>
      <c r="P44" s="36" t="s">
        <v>231</v>
      </c>
      <c r="Q44" s="44" t="s">
        <v>243</v>
      </c>
      <c r="R44" s="37" t="s">
        <v>108</v>
      </c>
      <c r="S44" s="37" t="s">
        <v>108</v>
      </c>
      <c r="T44" s="37" t="s">
        <v>108</v>
      </c>
      <c r="U44" s="37" t="s">
        <v>108</v>
      </c>
      <c r="V44" s="37" t="s">
        <v>570</v>
      </c>
      <c r="W44" s="45" t="str">
        <f t="shared" si="4"/>
        <v>Key.Lim.44</v>
      </c>
    </row>
    <row r="45" spans="1:23" ht="7.9" customHeight="1" x14ac:dyDescent="0.15">
      <c r="A45" s="35">
        <v>45</v>
      </c>
      <c r="B45" s="20" t="s">
        <v>245</v>
      </c>
      <c r="C45" s="20" t="s">
        <v>609</v>
      </c>
      <c r="D45" s="20" t="s">
        <v>594</v>
      </c>
      <c r="E45" s="20" t="s">
        <v>593</v>
      </c>
      <c r="F45" s="20" t="s">
        <v>595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9</v>
      </c>
      <c r="L45" s="36" t="str">
        <f t="shared" ref="L45" si="45">_xlfn.CONCAT(SUBSTITUTE(C45,"1_",""))</f>
        <v>IBGE</v>
      </c>
      <c r="M45" s="36" t="str">
        <f t="shared" ref="M45" si="46">_xlfn.CONCAT(SUBSTITUTE(D45,"."," "))</f>
        <v>Índice</v>
      </c>
      <c r="N45" s="36" t="str">
        <f t="shared" ref="N45" si="47">_xlfn.CONCAT(SUBSTITUTE(E45,"."," "))</f>
        <v>Densidade</v>
      </c>
      <c r="O45" s="36" t="str">
        <f t="shared" ref="O45" si="48">_xlfn.CONCAT(SUBSTITUTE(F45,"."," "))</f>
        <v>Area Densa</v>
      </c>
      <c r="P45" s="36" t="s">
        <v>605</v>
      </c>
      <c r="Q45" s="36" t="s">
        <v>606</v>
      </c>
      <c r="R45" s="37" t="s">
        <v>108</v>
      </c>
      <c r="S45" s="37" t="s">
        <v>108</v>
      </c>
      <c r="T45" s="37" t="s">
        <v>108</v>
      </c>
      <c r="U45" s="37" t="s">
        <v>108</v>
      </c>
      <c r="V45" s="37" t="s">
        <v>570</v>
      </c>
      <c r="W45" s="45" t="str">
        <f t="shared" ref="W45" si="49">CONCATENATE("Key.",LEFT(C45,3),".",A45)</f>
        <v>Key.IBG.45</v>
      </c>
    </row>
    <row r="46" spans="1:23" ht="7.9" customHeight="1" x14ac:dyDescent="0.15">
      <c r="A46" s="35">
        <v>46</v>
      </c>
      <c r="B46" s="20" t="s">
        <v>245</v>
      </c>
      <c r="C46" s="20" t="s">
        <v>609</v>
      </c>
      <c r="D46" s="20" t="s">
        <v>594</v>
      </c>
      <c r="E46" s="20" t="s">
        <v>593</v>
      </c>
      <c r="F46" s="20" t="s">
        <v>596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ref="L46:L47" si="50">_xlfn.CONCAT(SUBSTITUTE(C46,"1_",""))</f>
        <v>IBGE</v>
      </c>
      <c r="M46" s="36" t="str">
        <f t="shared" ref="M46:M47" si="51">_xlfn.CONCAT(SUBSTITUTE(D46,"."," "))</f>
        <v>Índice</v>
      </c>
      <c r="N46" s="36" t="str">
        <f t="shared" ref="N46:N47" si="52">_xlfn.CONCAT(SUBSTITUTE(E46,"."," "))</f>
        <v>Densidade</v>
      </c>
      <c r="O46" s="36" t="str">
        <f t="shared" ref="O46:O47" si="53">_xlfn.CONCAT(SUBSTITUTE(F46,"."," "))</f>
        <v>Area Pouco Densa</v>
      </c>
      <c r="P46" s="36" t="s">
        <v>605</v>
      </c>
      <c r="Q46" s="36" t="s">
        <v>606</v>
      </c>
      <c r="R46" s="37" t="s">
        <v>108</v>
      </c>
      <c r="S46" s="37" t="s">
        <v>108</v>
      </c>
      <c r="T46" s="37" t="s">
        <v>108</v>
      </c>
      <c r="U46" s="37" t="s">
        <v>108</v>
      </c>
      <c r="V46" s="37" t="s">
        <v>570</v>
      </c>
      <c r="W46" s="45" t="str">
        <f t="shared" ref="W46:W47" si="54">CONCATENATE("Key.",LEFT(C46,3),".",A46)</f>
        <v>Key.IBG.46</v>
      </c>
    </row>
    <row r="47" spans="1:23" ht="7.9" customHeight="1" x14ac:dyDescent="0.15">
      <c r="A47" s="35">
        <v>47</v>
      </c>
      <c r="B47" s="20" t="s">
        <v>245</v>
      </c>
      <c r="C47" s="20" t="s">
        <v>609</v>
      </c>
      <c r="D47" s="20" t="s">
        <v>594</v>
      </c>
      <c r="E47" s="20" t="s">
        <v>597</v>
      </c>
      <c r="F47" s="20" t="s">
        <v>598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si="50"/>
        <v>IBGE</v>
      </c>
      <c r="M47" s="36" t="str">
        <f t="shared" si="51"/>
        <v>Índice</v>
      </c>
      <c r="N47" s="36" t="str">
        <f t="shared" si="52"/>
        <v>Desenvolvimento</v>
      </c>
      <c r="O47" s="36" t="str">
        <f t="shared" si="53"/>
        <v>IDU</v>
      </c>
      <c r="P47" s="36" t="s">
        <v>602</v>
      </c>
      <c r="Q47" s="36" t="s">
        <v>601</v>
      </c>
      <c r="R47" s="37" t="s">
        <v>108</v>
      </c>
      <c r="S47" s="37" t="s">
        <v>108</v>
      </c>
      <c r="T47" s="37" t="s">
        <v>108</v>
      </c>
      <c r="U47" s="37" t="s">
        <v>108</v>
      </c>
      <c r="V47" s="37" t="s">
        <v>570</v>
      </c>
      <c r="W47" s="45" t="str">
        <f t="shared" si="54"/>
        <v>Key.IBG.47</v>
      </c>
    </row>
    <row r="48" spans="1:23" ht="7.9" customHeight="1" x14ac:dyDescent="0.15">
      <c r="A48" s="35">
        <v>48</v>
      </c>
      <c r="B48" s="20" t="s">
        <v>245</v>
      </c>
      <c r="C48" s="20" t="s">
        <v>609</v>
      </c>
      <c r="D48" s="20" t="s">
        <v>594</v>
      </c>
      <c r="E48" s="20" t="s">
        <v>599</v>
      </c>
      <c r="F48" s="20" t="s">
        <v>600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ref="L48" si="55">_xlfn.CONCAT(SUBSTITUTE(C48,"1_",""))</f>
        <v>IBGE</v>
      </c>
      <c r="M48" s="36" t="str">
        <f t="shared" ref="M48" si="56">_xlfn.CONCAT(SUBSTITUTE(D48,"."," "))</f>
        <v>Índice</v>
      </c>
      <c r="N48" s="36" t="str">
        <f t="shared" ref="N48" si="57">_xlfn.CONCAT(SUBSTITUTE(E48,"."," "))</f>
        <v>População</v>
      </c>
      <c r="O48" s="36" t="str">
        <f t="shared" ref="O48" si="58">_xlfn.CONCAT(SUBSTITUTE(F48,"."," "))</f>
        <v>Taxa Urbanização</v>
      </c>
      <c r="P48" s="36" t="s">
        <v>603</v>
      </c>
      <c r="Q48" s="36" t="s">
        <v>604</v>
      </c>
      <c r="R48" s="37" t="s">
        <v>108</v>
      </c>
      <c r="S48" s="37" t="s">
        <v>108</v>
      </c>
      <c r="T48" s="37" t="s">
        <v>108</v>
      </c>
      <c r="U48" s="37" t="s">
        <v>108</v>
      </c>
      <c r="V48" s="37" t="s">
        <v>570</v>
      </c>
      <c r="W48" s="45" t="str">
        <f t="shared" ref="W48" si="59">CONCATENATE("Key.",LEFT(C48,3),".",A48)</f>
        <v>Key.IBG.48</v>
      </c>
    </row>
    <row r="49" spans="1:23" ht="7.9" customHeight="1" x14ac:dyDescent="0.15">
      <c r="A49" s="35">
        <v>49</v>
      </c>
      <c r="B49" s="20" t="s">
        <v>245</v>
      </c>
      <c r="C49" s="20" t="s">
        <v>609</v>
      </c>
      <c r="D49" s="20" t="s">
        <v>594</v>
      </c>
      <c r="E49" s="20" t="s">
        <v>608</v>
      </c>
      <c r="F49" s="20" t="s">
        <v>607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ref="L49" si="60">_xlfn.CONCAT(SUBSTITUTE(C49,"1_",""))</f>
        <v>IBGE</v>
      </c>
      <c r="M49" s="36" t="str">
        <f t="shared" ref="M49" si="61">_xlfn.CONCAT(SUBSTITUTE(D49,"."," "))</f>
        <v>Índice</v>
      </c>
      <c r="N49" s="36" t="str">
        <f t="shared" ref="N49" si="62">_xlfn.CONCAT(SUBSTITUTE(E49,"."," "))</f>
        <v>Crescimento</v>
      </c>
      <c r="O49" s="36" t="str">
        <f t="shared" ref="O49" si="63">_xlfn.CONCAT(SUBSTITUTE(F49,"."," "))</f>
        <v>Expansão Urbana</v>
      </c>
      <c r="P49" s="36" t="s">
        <v>610</v>
      </c>
      <c r="Q49" s="36" t="s">
        <v>611</v>
      </c>
      <c r="R49" s="37" t="s">
        <v>108</v>
      </c>
      <c r="S49" s="37" t="s">
        <v>108</v>
      </c>
      <c r="T49" s="37" t="s">
        <v>108</v>
      </c>
      <c r="U49" s="37" t="s">
        <v>108</v>
      </c>
      <c r="V49" s="37" t="s">
        <v>570</v>
      </c>
      <c r="W49" s="45" t="str">
        <f t="shared" ref="W49" si="64">CONCATENATE("Key.",LEFT(C49,3),".",A49)</f>
        <v>Key.IBG.49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2" customWidth="1"/>
    <col min="2" max="10" width="5.7109375" style="13"/>
    <col min="11" max="16384" width="5.7109375" style="33"/>
  </cols>
  <sheetData>
    <row r="1" spans="1:21" ht="16.5" x14ac:dyDescent="0.15">
      <c r="A1" s="31">
        <v>1</v>
      </c>
      <c r="B1" s="32" t="s">
        <v>156</v>
      </c>
      <c r="C1" s="32" t="s">
        <v>157</v>
      </c>
      <c r="D1" s="32" t="s">
        <v>158</v>
      </c>
      <c r="E1" s="32" t="s">
        <v>159</v>
      </c>
      <c r="F1" s="32" t="s">
        <v>160</v>
      </c>
      <c r="G1" s="32" t="s">
        <v>161</v>
      </c>
      <c r="H1" s="32" t="s">
        <v>162</v>
      </c>
      <c r="I1" s="32" t="s">
        <v>163</v>
      </c>
      <c r="J1" s="32" t="s">
        <v>164</v>
      </c>
      <c r="K1" s="32" t="s">
        <v>165</v>
      </c>
      <c r="L1" s="32" t="s">
        <v>166</v>
      </c>
      <c r="M1" s="32" t="s">
        <v>167</v>
      </c>
      <c r="N1" s="32" t="s">
        <v>168</v>
      </c>
      <c r="O1" s="32" t="s">
        <v>169</v>
      </c>
      <c r="P1" s="32" t="s">
        <v>170</v>
      </c>
      <c r="Q1" s="32" t="s">
        <v>171</v>
      </c>
      <c r="R1" s="32" t="s">
        <v>172</v>
      </c>
      <c r="S1" s="32" t="s">
        <v>173</v>
      </c>
      <c r="T1" s="32" t="s">
        <v>174</v>
      </c>
      <c r="U1" s="32" t="s">
        <v>175</v>
      </c>
    </row>
    <row r="2" spans="1:21" ht="8.25" x14ac:dyDescent="0.15">
      <c r="A2" s="31">
        <v>2</v>
      </c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9</v>
      </c>
      <c r="K2" s="34" t="s">
        <v>9</v>
      </c>
      <c r="L2" s="34" t="s">
        <v>9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9</v>
      </c>
      <c r="R2" s="34" t="s">
        <v>9</v>
      </c>
      <c r="S2" s="34" t="s">
        <v>9</v>
      </c>
      <c r="T2" s="34" t="s">
        <v>9</v>
      </c>
      <c r="U2" s="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6"/>
  <sheetViews>
    <sheetView zoomScale="370" zoomScaleNormal="370" workbookViewId="0">
      <pane ySplit="1" topLeftCell="A2" activePane="bottomLeft" state="frozen"/>
      <selection activeCell="B2" sqref="B2"/>
      <selection pane="bottomLeft" activeCell="D8" sqref="D8"/>
    </sheetView>
  </sheetViews>
  <sheetFormatPr defaultColWidth="9.140625" defaultRowHeight="8.25" x14ac:dyDescent="0.15"/>
  <cols>
    <col min="1" max="1" width="3" style="14" bestFit="1" customWidth="1"/>
    <col min="2" max="2" width="6.7109375" style="14" bestFit="1" customWidth="1"/>
    <col min="3" max="3" width="9.140625" style="14" bestFit="1" customWidth="1"/>
    <col min="4" max="4" width="9.85546875" style="14" bestFit="1" customWidth="1"/>
    <col min="5" max="16384" width="9.140625" style="14"/>
  </cols>
  <sheetData>
    <row r="1" spans="1:4" ht="16.5" x14ac:dyDescent="0.15">
      <c r="A1" s="8">
        <v>1</v>
      </c>
      <c r="B1" s="9" t="s">
        <v>110</v>
      </c>
      <c r="C1" s="9" t="s">
        <v>585</v>
      </c>
      <c r="D1" s="9" t="s">
        <v>585</v>
      </c>
    </row>
    <row r="2" spans="1:4" ht="7.5" customHeight="1" x14ac:dyDescent="0.15">
      <c r="A2" s="7">
        <v>2</v>
      </c>
      <c r="B2" s="52" t="s">
        <v>189</v>
      </c>
      <c r="C2" s="53" t="s">
        <v>568</v>
      </c>
      <c r="D2" s="53" t="s">
        <v>9</v>
      </c>
    </row>
    <row r="3" spans="1:4" ht="7.5" customHeight="1" x14ac:dyDescent="0.15">
      <c r="A3" s="7">
        <v>3</v>
      </c>
      <c r="B3" s="52" t="s">
        <v>13</v>
      </c>
      <c r="C3" s="53" t="s">
        <v>586</v>
      </c>
      <c r="D3" s="53" t="s">
        <v>9</v>
      </c>
    </row>
    <row r="4" spans="1:4" ht="7.5" customHeight="1" x14ac:dyDescent="0.15">
      <c r="A4" s="7">
        <v>4</v>
      </c>
      <c r="B4" s="52" t="s">
        <v>12</v>
      </c>
      <c r="C4" s="53" t="s">
        <v>589</v>
      </c>
      <c r="D4" s="53" t="s">
        <v>9</v>
      </c>
    </row>
    <row r="5" spans="1:4" ht="7.5" customHeight="1" x14ac:dyDescent="0.15">
      <c r="A5" s="7">
        <v>5</v>
      </c>
      <c r="B5" s="52" t="s">
        <v>106</v>
      </c>
      <c r="C5" s="54" t="s">
        <v>590</v>
      </c>
      <c r="D5" s="54" t="s">
        <v>591</v>
      </c>
    </row>
    <row r="6" spans="1:4" ht="7.5" customHeight="1" x14ac:dyDescent="0.15">
      <c r="A6" s="7">
        <v>6</v>
      </c>
      <c r="B6" s="52" t="s">
        <v>612</v>
      </c>
      <c r="C6" s="54" t="s">
        <v>177</v>
      </c>
      <c r="D6" s="5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tabSelected="1" topLeftCell="G1" zoomScale="205" zoomScaleNormal="205" workbookViewId="0">
      <pane ySplit="1" topLeftCell="A398" activePane="bottomLeft" state="frozen"/>
      <selection activeCell="B2" sqref="B2"/>
      <selection pane="bottomLeft" activeCell="G271" sqref="G271"/>
    </sheetView>
  </sheetViews>
  <sheetFormatPr defaultColWidth="11.5703125" defaultRowHeight="6.75" customHeight="1" x14ac:dyDescent="0.15"/>
  <cols>
    <col min="1" max="1" width="3.140625" style="38" bestFit="1" customWidth="1"/>
    <col min="2" max="2" width="15.42578125" style="14" bestFit="1" customWidth="1"/>
    <col min="3" max="3" width="12.28515625" style="14" bestFit="1" customWidth="1"/>
    <col min="4" max="4" width="7.42578125" style="14" bestFit="1" customWidth="1"/>
    <col min="5" max="5" width="9.5703125" style="14" bestFit="1" customWidth="1"/>
    <col min="6" max="6" width="7.5703125" style="14" customWidth="1"/>
    <col min="7" max="7" width="15.42578125" style="14" bestFit="1" customWidth="1"/>
    <col min="8" max="8" width="12.5703125" style="51" customWidth="1"/>
    <col min="9" max="9" width="4.85546875" style="38" bestFit="1" customWidth="1"/>
    <col min="10" max="10" width="4.28515625" style="14" bestFit="1" customWidth="1"/>
    <col min="11" max="11" width="4.85546875" style="14" bestFit="1" customWidth="1"/>
    <col min="12" max="12" width="4.28515625" style="14" bestFit="1" customWidth="1"/>
    <col min="13" max="13" width="4.85546875" style="14" bestFit="1" customWidth="1"/>
    <col min="14" max="14" width="6" style="14" bestFit="1" customWidth="1"/>
    <col min="15" max="15" width="36.7109375" style="14" customWidth="1"/>
    <col min="16" max="20" width="4.28515625" style="14" bestFit="1" customWidth="1"/>
    <col min="21" max="21" width="4.85546875" style="14" bestFit="1" customWidth="1"/>
    <col min="22" max="22" width="4.28515625" style="14" bestFit="1" customWidth="1"/>
    <col min="23" max="23" width="4.85546875" style="14" bestFit="1" customWidth="1"/>
    <col min="24" max="16384" width="11.5703125" style="14"/>
  </cols>
  <sheetData>
    <row r="1" spans="1:23" ht="22.5" customHeight="1" x14ac:dyDescent="0.15">
      <c r="A1" s="15" t="s">
        <v>140</v>
      </c>
      <c r="B1" s="16" t="s">
        <v>109</v>
      </c>
      <c r="C1" s="16" t="s">
        <v>110</v>
      </c>
      <c r="D1" s="16" t="s">
        <v>111</v>
      </c>
      <c r="E1" s="16" t="s">
        <v>2</v>
      </c>
      <c r="F1" s="16" t="s">
        <v>111</v>
      </c>
      <c r="G1" s="16" t="s">
        <v>2</v>
      </c>
      <c r="H1" s="1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17" t="s">
        <v>141</v>
      </c>
      <c r="O1" s="16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17" t="s">
        <v>142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21" t="s">
        <v>9</v>
      </c>
      <c r="E2" s="22" t="s">
        <v>9</v>
      </c>
      <c r="F2" s="21" t="s">
        <v>9</v>
      </c>
      <c r="G2" s="22" t="s">
        <v>9</v>
      </c>
      <c r="H2" s="21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25" t="s">
        <v>113</v>
      </c>
      <c r="O2" s="26" t="s">
        <v>135</v>
      </c>
      <c r="P2" s="25" t="s">
        <v>9</v>
      </c>
      <c r="Q2" s="10" t="s">
        <v>9</v>
      </c>
      <c r="R2" s="25" t="s">
        <v>9</v>
      </c>
      <c r="S2" s="10" t="s">
        <v>9</v>
      </c>
      <c r="T2" s="25" t="s">
        <v>9</v>
      </c>
      <c r="U2" s="10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246</v>
      </c>
      <c r="C3" s="20" t="s">
        <v>112</v>
      </c>
      <c r="D3" s="21" t="s">
        <v>618</v>
      </c>
      <c r="E3" s="22" t="s">
        <v>114</v>
      </c>
      <c r="F3" s="21" t="s">
        <v>9</v>
      </c>
      <c r="G3" s="22" t="s">
        <v>9</v>
      </c>
      <c r="H3" s="21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25" t="s">
        <v>113</v>
      </c>
      <c r="O3" s="26" t="s">
        <v>136</v>
      </c>
      <c r="P3" s="25" t="s">
        <v>9</v>
      </c>
      <c r="Q3" s="10" t="s">
        <v>9</v>
      </c>
      <c r="R3" s="25" t="s">
        <v>9</v>
      </c>
      <c r="S3" s="10" t="s">
        <v>9</v>
      </c>
      <c r="T3" s="25" t="s">
        <v>9</v>
      </c>
      <c r="U3" s="10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21" t="s">
        <v>618</v>
      </c>
      <c r="E4" s="22" t="s">
        <v>246</v>
      </c>
      <c r="F4" s="21" t="s">
        <v>9</v>
      </c>
      <c r="G4" s="22" t="s">
        <v>9</v>
      </c>
      <c r="H4" s="21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25" t="s">
        <v>113</v>
      </c>
      <c r="O4" s="26" t="s">
        <v>137</v>
      </c>
      <c r="P4" s="25" t="s">
        <v>9</v>
      </c>
      <c r="Q4" s="10" t="s">
        <v>9</v>
      </c>
      <c r="R4" s="25" t="s">
        <v>9</v>
      </c>
      <c r="S4" s="10" t="s">
        <v>9</v>
      </c>
      <c r="T4" s="25" t="s">
        <v>9</v>
      </c>
      <c r="U4" s="10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27" t="s">
        <v>107</v>
      </c>
      <c r="C5" s="20" t="s">
        <v>12</v>
      </c>
      <c r="D5" s="21" t="s">
        <v>618</v>
      </c>
      <c r="E5" s="28" t="s">
        <v>15</v>
      </c>
      <c r="F5" s="21" t="s">
        <v>9</v>
      </c>
      <c r="G5" s="22" t="s">
        <v>9</v>
      </c>
      <c r="H5" s="21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25" t="s">
        <v>113</v>
      </c>
      <c r="O5" s="26" t="s">
        <v>138</v>
      </c>
      <c r="P5" s="25" t="s">
        <v>9</v>
      </c>
      <c r="Q5" s="10" t="s">
        <v>9</v>
      </c>
      <c r="R5" s="25" t="s">
        <v>9</v>
      </c>
      <c r="S5" s="10" t="s">
        <v>9</v>
      </c>
      <c r="T5" s="25" t="s">
        <v>9</v>
      </c>
      <c r="U5" s="10" t="s">
        <v>9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27" t="s">
        <v>247</v>
      </c>
      <c r="C6" s="20" t="s">
        <v>106</v>
      </c>
      <c r="D6" s="21" t="s">
        <v>618</v>
      </c>
      <c r="E6" s="28" t="s">
        <v>107</v>
      </c>
      <c r="F6" s="21" t="s">
        <v>9</v>
      </c>
      <c r="G6" s="22" t="s">
        <v>9</v>
      </c>
      <c r="H6" s="21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25" t="s">
        <v>113</v>
      </c>
      <c r="O6" s="26" t="s">
        <v>139</v>
      </c>
      <c r="P6" s="25" t="s">
        <v>9</v>
      </c>
      <c r="Q6" s="10" t="s">
        <v>9</v>
      </c>
      <c r="R6" s="25" t="s">
        <v>9</v>
      </c>
      <c r="S6" s="10" t="s">
        <v>9</v>
      </c>
      <c r="T6" s="25" t="s">
        <v>9</v>
      </c>
      <c r="U6" s="10" t="s">
        <v>9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27" t="s">
        <v>248</v>
      </c>
      <c r="C7" s="20" t="s">
        <v>203</v>
      </c>
      <c r="D7" s="21" t="s">
        <v>618</v>
      </c>
      <c r="E7" s="28" t="s">
        <v>247</v>
      </c>
      <c r="F7" s="21" t="s">
        <v>9</v>
      </c>
      <c r="G7" s="22" t="s">
        <v>9</v>
      </c>
      <c r="H7" s="21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25" t="s">
        <v>113</v>
      </c>
      <c r="O7" s="26" t="s">
        <v>116</v>
      </c>
      <c r="P7" s="25" t="s">
        <v>9</v>
      </c>
      <c r="Q7" s="10" t="s">
        <v>9</v>
      </c>
      <c r="R7" s="25" t="s">
        <v>9</v>
      </c>
      <c r="S7" s="10" t="s">
        <v>9</v>
      </c>
      <c r="T7" s="25" t="s">
        <v>9</v>
      </c>
      <c r="U7" s="10" t="s">
        <v>9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27" t="s">
        <v>249</v>
      </c>
      <c r="C8" s="20" t="s">
        <v>203</v>
      </c>
      <c r="D8" s="21" t="s">
        <v>618</v>
      </c>
      <c r="E8" s="28" t="s">
        <v>247</v>
      </c>
      <c r="F8" s="21" t="s">
        <v>9</v>
      </c>
      <c r="G8" s="22" t="s">
        <v>9</v>
      </c>
      <c r="H8" s="21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25" t="s">
        <v>113</v>
      </c>
      <c r="O8" s="26" t="s">
        <v>117</v>
      </c>
      <c r="P8" s="25" t="s">
        <v>9</v>
      </c>
      <c r="Q8" s="10" t="s">
        <v>9</v>
      </c>
      <c r="R8" s="25" t="s">
        <v>9</v>
      </c>
      <c r="S8" s="10" t="s">
        <v>9</v>
      </c>
      <c r="T8" s="25" t="s">
        <v>9</v>
      </c>
      <c r="U8" s="10" t="s">
        <v>9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27" t="s">
        <v>250</v>
      </c>
      <c r="C9" s="20" t="s">
        <v>203</v>
      </c>
      <c r="D9" s="21" t="s">
        <v>618</v>
      </c>
      <c r="E9" s="28" t="s">
        <v>247</v>
      </c>
      <c r="F9" s="21" t="s">
        <v>9</v>
      </c>
      <c r="G9" s="22" t="s">
        <v>9</v>
      </c>
      <c r="H9" s="21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25" t="s">
        <v>113</v>
      </c>
      <c r="O9" s="26" t="s">
        <v>118</v>
      </c>
      <c r="P9" s="25" t="s">
        <v>9</v>
      </c>
      <c r="Q9" s="10" t="s">
        <v>9</v>
      </c>
      <c r="R9" s="25" t="s">
        <v>9</v>
      </c>
      <c r="S9" s="10" t="s">
        <v>9</v>
      </c>
      <c r="T9" s="25" t="s">
        <v>9</v>
      </c>
      <c r="U9" s="10" t="s">
        <v>9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27" t="s">
        <v>251</v>
      </c>
      <c r="C10" s="20" t="s">
        <v>203</v>
      </c>
      <c r="D10" s="21" t="s">
        <v>618</v>
      </c>
      <c r="E10" s="28" t="s">
        <v>247</v>
      </c>
      <c r="F10" s="21" t="s">
        <v>9</v>
      </c>
      <c r="G10" s="22" t="s">
        <v>9</v>
      </c>
      <c r="H10" s="21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25" t="s">
        <v>113</v>
      </c>
      <c r="O10" s="26" t="s">
        <v>119</v>
      </c>
      <c r="P10" s="25" t="s">
        <v>9</v>
      </c>
      <c r="Q10" s="10" t="s">
        <v>9</v>
      </c>
      <c r="R10" s="25" t="s">
        <v>9</v>
      </c>
      <c r="S10" s="10" t="s">
        <v>9</v>
      </c>
      <c r="T10" s="25" t="s">
        <v>9</v>
      </c>
      <c r="U10" s="10" t="s">
        <v>9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27" t="s">
        <v>252</v>
      </c>
      <c r="C11" s="20" t="s">
        <v>203</v>
      </c>
      <c r="D11" s="21" t="s">
        <v>618</v>
      </c>
      <c r="E11" s="28" t="s">
        <v>247</v>
      </c>
      <c r="F11" s="21" t="s">
        <v>9</v>
      </c>
      <c r="G11" s="22" t="s">
        <v>9</v>
      </c>
      <c r="H11" s="21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25" t="s">
        <v>113</v>
      </c>
      <c r="O11" s="26" t="s">
        <v>120</v>
      </c>
      <c r="P11" s="25" t="s">
        <v>9</v>
      </c>
      <c r="Q11" s="10" t="s">
        <v>9</v>
      </c>
      <c r="R11" s="25" t="s">
        <v>9</v>
      </c>
      <c r="S11" s="10" t="s">
        <v>9</v>
      </c>
      <c r="T11" s="25" t="s">
        <v>9</v>
      </c>
      <c r="U11" s="10" t="s">
        <v>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27" t="s">
        <v>253</v>
      </c>
      <c r="C12" s="20" t="s">
        <v>204</v>
      </c>
      <c r="D12" s="21" t="s">
        <v>618</v>
      </c>
      <c r="E12" s="28" t="s">
        <v>248</v>
      </c>
      <c r="F12" s="21" t="s">
        <v>619</v>
      </c>
      <c r="G12" s="28" t="s">
        <v>450</v>
      </c>
      <c r="H12" s="21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25" t="s">
        <v>113</v>
      </c>
      <c r="O12" s="2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5" t="s">
        <v>9</v>
      </c>
      <c r="Q12" s="10" t="s">
        <v>9</v>
      </c>
      <c r="R12" s="25" t="s">
        <v>9</v>
      </c>
      <c r="S12" s="10" t="s">
        <v>9</v>
      </c>
      <c r="T12" s="25" t="s">
        <v>9</v>
      </c>
      <c r="U12" s="10" t="s">
        <v>9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27" t="s">
        <v>254</v>
      </c>
      <c r="C13" s="20" t="s">
        <v>204</v>
      </c>
      <c r="D13" s="21" t="s">
        <v>618</v>
      </c>
      <c r="E13" s="28" t="s">
        <v>248</v>
      </c>
      <c r="F13" s="21" t="s">
        <v>619</v>
      </c>
      <c r="G13" s="28" t="s">
        <v>451</v>
      </c>
      <c r="H13" s="21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25" t="s">
        <v>113</v>
      </c>
      <c r="O13" s="29" t="str">
        <f t="shared" si="0"/>
        <v>"RA.02 é Região Administrativa de Rio de Janeiro em Area de Planejamento AP.01"</v>
      </c>
      <c r="P13" s="25" t="s">
        <v>9</v>
      </c>
      <c r="Q13" s="10" t="s">
        <v>9</v>
      </c>
      <c r="R13" s="25" t="s">
        <v>9</v>
      </c>
      <c r="S13" s="10" t="s">
        <v>9</v>
      </c>
      <c r="T13" s="25" t="s">
        <v>9</v>
      </c>
      <c r="U13" s="10" t="s">
        <v>9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27" t="s">
        <v>255</v>
      </c>
      <c r="C14" s="20" t="s">
        <v>204</v>
      </c>
      <c r="D14" s="21" t="s">
        <v>618</v>
      </c>
      <c r="E14" s="28" t="s">
        <v>248</v>
      </c>
      <c r="F14" s="21" t="s">
        <v>619</v>
      </c>
      <c r="G14" s="28" t="s">
        <v>452</v>
      </c>
      <c r="H14" s="21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25" t="s">
        <v>113</v>
      </c>
      <c r="O14" s="29" t="str">
        <f t="shared" si="0"/>
        <v>"RA.03 é Região Administrativa de Rio de Janeiro em Area de Planejamento AP.01"</v>
      </c>
      <c r="P14" s="25" t="s">
        <v>9</v>
      </c>
      <c r="Q14" s="10" t="s">
        <v>9</v>
      </c>
      <c r="R14" s="25" t="s">
        <v>9</v>
      </c>
      <c r="S14" s="10" t="s">
        <v>9</v>
      </c>
      <c r="T14" s="25" t="s">
        <v>9</v>
      </c>
      <c r="U14" s="10" t="s">
        <v>9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27" t="s">
        <v>256</v>
      </c>
      <c r="C15" s="20" t="s">
        <v>204</v>
      </c>
      <c r="D15" s="21" t="s">
        <v>618</v>
      </c>
      <c r="E15" s="28" t="s">
        <v>249</v>
      </c>
      <c r="F15" s="21" t="s">
        <v>619</v>
      </c>
      <c r="G15" s="28" t="s">
        <v>453</v>
      </c>
      <c r="H15" s="21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25" t="s">
        <v>113</v>
      </c>
      <c r="O15" s="29" t="str">
        <f t="shared" si="0"/>
        <v>"RA.04 é Região Administrativa de Rio de Janeiro em Area de Planejamento AP.02"</v>
      </c>
      <c r="P15" s="25" t="s">
        <v>9</v>
      </c>
      <c r="Q15" s="10" t="s">
        <v>9</v>
      </c>
      <c r="R15" s="25" t="s">
        <v>9</v>
      </c>
      <c r="S15" s="10" t="s">
        <v>9</v>
      </c>
      <c r="T15" s="25" t="s">
        <v>9</v>
      </c>
      <c r="U15" s="10" t="s">
        <v>9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27" t="s">
        <v>257</v>
      </c>
      <c r="C16" s="20" t="s">
        <v>204</v>
      </c>
      <c r="D16" s="21" t="s">
        <v>618</v>
      </c>
      <c r="E16" s="28" t="s">
        <v>249</v>
      </c>
      <c r="F16" s="21" t="s">
        <v>619</v>
      </c>
      <c r="G16" s="28" t="s">
        <v>454</v>
      </c>
      <c r="H16" s="21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25" t="s">
        <v>113</v>
      </c>
      <c r="O16" s="29" t="str">
        <f t="shared" si="0"/>
        <v>"RA.05 é Região Administrativa de Rio de Janeiro em Area de Planejamento AP.02"</v>
      </c>
      <c r="P16" s="25" t="s">
        <v>9</v>
      </c>
      <c r="Q16" s="10" t="s">
        <v>9</v>
      </c>
      <c r="R16" s="25" t="s">
        <v>9</v>
      </c>
      <c r="S16" s="10" t="s">
        <v>9</v>
      </c>
      <c r="T16" s="25" t="s">
        <v>9</v>
      </c>
      <c r="U16" s="10" t="s">
        <v>9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27" t="s">
        <v>258</v>
      </c>
      <c r="C17" s="20" t="s">
        <v>204</v>
      </c>
      <c r="D17" s="21" t="s">
        <v>618</v>
      </c>
      <c r="E17" s="28" t="s">
        <v>249</v>
      </c>
      <c r="F17" s="21" t="s">
        <v>619</v>
      </c>
      <c r="G17" s="28" t="s">
        <v>455</v>
      </c>
      <c r="H17" s="21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25" t="s">
        <v>113</v>
      </c>
      <c r="O17" s="29" t="str">
        <f t="shared" si="0"/>
        <v>"RA.06 é Região Administrativa de Rio de Janeiro em Area de Planejamento AP.02"</v>
      </c>
      <c r="P17" s="25" t="s">
        <v>9</v>
      </c>
      <c r="Q17" s="10" t="s">
        <v>9</v>
      </c>
      <c r="R17" s="25" t="s">
        <v>9</v>
      </c>
      <c r="S17" s="10" t="s">
        <v>9</v>
      </c>
      <c r="T17" s="25" t="s">
        <v>9</v>
      </c>
      <c r="U17" s="10" t="s">
        <v>9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27" t="s">
        <v>259</v>
      </c>
      <c r="C18" s="20" t="s">
        <v>204</v>
      </c>
      <c r="D18" s="21" t="s">
        <v>618</v>
      </c>
      <c r="E18" s="28" t="s">
        <v>248</v>
      </c>
      <c r="F18" s="21" t="s">
        <v>619</v>
      </c>
      <c r="G18" s="28" t="s">
        <v>456</v>
      </c>
      <c r="H18" s="21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25" t="s">
        <v>113</v>
      </c>
      <c r="O18" s="29" t="str">
        <f t="shared" si="0"/>
        <v>"RA.07 é Região Administrativa de Rio de Janeiro em Area de Planejamento AP.01"</v>
      </c>
      <c r="P18" s="25" t="s">
        <v>9</v>
      </c>
      <c r="Q18" s="10" t="s">
        <v>9</v>
      </c>
      <c r="R18" s="25" t="s">
        <v>9</v>
      </c>
      <c r="S18" s="10" t="s">
        <v>9</v>
      </c>
      <c r="T18" s="25" t="s">
        <v>9</v>
      </c>
      <c r="U18" s="10" t="s">
        <v>9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27" t="s">
        <v>260</v>
      </c>
      <c r="C19" s="20" t="s">
        <v>204</v>
      </c>
      <c r="D19" s="21" t="s">
        <v>618</v>
      </c>
      <c r="E19" s="28" t="s">
        <v>249</v>
      </c>
      <c r="F19" s="21" t="s">
        <v>619</v>
      </c>
      <c r="G19" s="28" t="s">
        <v>457</v>
      </c>
      <c r="H19" s="21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25" t="s">
        <v>113</v>
      </c>
      <c r="O19" s="29" t="str">
        <f t="shared" si="0"/>
        <v>"RA.08 é Região Administrativa de Rio de Janeiro em Area de Planejamento AP.02"</v>
      </c>
      <c r="P19" s="25" t="s">
        <v>9</v>
      </c>
      <c r="Q19" s="10" t="s">
        <v>9</v>
      </c>
      <c r="R19" s="25" t="s">
        <v>9</v>
      </c>
      <c r="S19" s="10" t="s">
        <v>9</v>
      </c>
      <c r="T19" s="25" t="s">
        <v>9</v>
      </c>
      <c r="U19" s="10" t="s">
        <v>9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27" t="s">
        <v>261</v>
      </c>
      <c r="C20" s="20" t="s">
        <v>204</v>
      </c>
      <c r="D20" s="21" t="s">
        <v>618</v>
      </c>
      <c r="E20" s="28" t="s">
        <v>249</v>
      </c>
      <c r="F20" s="21" t="s">
        <v>619</v>
      </c>
      <c r="G20" s="28" t="s">
        <v>458</v>
      </c>
      <c r="H20" s="21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25" t="s">
        <v>113</v>
      </c>
      <c r="O20" s="29" t="str">
        <f t="shared" si="0"/>
        <v>"RA.09 é Região Administrativa de Rio de Janeiro em Area de Planejamento AP.02"</v>
      </c>
      <c r="P20" s="25" t="s">
        <v>9</v>
      </c>
      <c r="Q20" s="10" t="s">
        <v>9</v>
      </c>
      <c r="R20" s="25" t="s">
        <v>9</v>
      </c>
      <c r="S20" s="10" t="s">
        <v>9</v>
      </c>
      <c r="T20" s="25" t="s">
        <v>9</v>
      </c>
      <c r="U20" s="10" t="s">
        <v>9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27" t="s">
        <v>262</v>
      </c>
      <c r="C21" s="20" t="s">
        <v>204</v>
      </c>
      <c r="D21" s="21" t="s">
        <v>618</v>
      </c>
      <c r="E21" s="28" t="s">
        <v>250</v>
      </c>
      <c r="F21" s="21" t="s">
        <v>619</v>
      </c>
      <c r="G21" s="28" t="s">
        <v>459</v>
      </c>
      <c r="H21" s="21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25" t="s">
        <v>113</v>
      </c>
      <c r="O21" s="29" t="str">
        <f t="shared" si="0"/>
        <v>"RA.10 é Região Administrativa de Rio de Janeiro em Area de Planejamento AP.03"</v>
      </c>
      <c r="P21" s="25" t="s">
        <v>9</v>
      </c>
      <c r="Q21" s="10" t="s">
        <v>9</v>
      </c>
      <c r="R21" s="25" t="s">
        <v>9</v>
      </c>
      <c r="S21" s="10" t="s">
        <v>9</v>
      </c>
      <c r="T21" s="25" t="s">
        <v>9</v>
      </c>
      <c r="U21" s="10" t="s">
        <v>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27" t="s">
        <v>263</v>
      </c>
      <c r="C22" s="20" t="s">
        <v>204</v>
      </c>
      <c r="D22" s="21" t="s">
        <v>618</v>
      </c>
      <c r="E22" s="28" t="s">
        <v>250</v>
      </c>
      <c r="F22" s="21" t="s">
        <v>619</v>
      </c>
      <c r="G22" s="28" t="s">
        <v>460</v>
      </c>
      <c r="H22" s="21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25" t="s">
        <v>113</v>
      </c>
      <c r="O22" s="29" t="str">
        <f t="shared" si="0"/>
        <v>"RA.11 é Região Administrativa de Rio de Janeiro em Area de Planejamento AP.03"</v>
      </c>
      <c r="P22" s="25" t="s">
        <v>9</v>
      </c>
      <c r="Q22" s="10" t="s">
        <v>9</v>
      </c>
      <c r="R22" s="25" t="s">
        <v>9</v>
      </c>
      <c r="S22" s="10" t="s">
        <v>9</v>
      </c>
      <c r="T22" s="25" t="s">
        <v>9</v>
      </c>
      <c r="U22" s="10" t="s">
        <v>9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27" t="s">
        <v>264</v>
      </c>
      <c r="C23" s="20" t="s">
        <v>204</v>
      </c>
      <c r="D23" s="21" t="s">
        <v>618</v>
      </c>
      <c r="E23" s="28" t="s">
        <v>250</v>
      </c>
      <c r="F23" s="21" t="s">
        <v>619</v>
      </c>
      <c r="G23" s="28" t="s">
        <v>461</v>
      </c>
      <c r="H23" s="21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25" t="s">
        <v>113</v>
      </c>
      <c r="O23" s="29" t="str">
        <f t="shared" si="0"/>
        <v>"RA.12 é Região Administrativa de Rio de Janeiro em Area de Planejamento AP.03"</v>
      </c>
      <c r="P23" s="25" t="s">
        <v>9</v>
      </c>
      <c r="Q23" s="10" t="s">
        <v>9</v>
      </c>
      <c r="R23" s="25" t="s">
        <v>9</v>
      </c>
      <c r="S23" s="10" t="s">
        <v>9</v>
      </c>
      <c r="T23" s="25" t="s">
        <v>9</v>
      </c>
      <c r="U23" s="10" t="s">
        <v>9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27" t="s">
        <v>265</v>
      </c>
      <c r="C24" s="20" t="s">
        <v>204</v>
      </c>
      <c r="D24" s="21" t="s">
        <v>618</v>
      </c>
      <c r="E24" s="28" t="s">
        <v>250</v>
      </c>
      <c r="F24" s="21" t="s">
        <v>619</v>
      </c>
      <c r="G24" s="28" t="s">
        <v>462</v>
      </c>
      <c r="H24" s="21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25" t="s">
        <v>113</v>
      </c>
      <c r="O24" s="29" t="str">
        <f t="shared" si="0"/>
        <v>"RA.13 é Região Administrativa de Rio de Janeiro em Area de Planejamento AP.03"</v>
      </c>
      <c r="P24" s="25" t="s">
        <v>9</v>
      </c>
      <c r="Q24" s="10" t="s">
        <v>9</v>
      </c>
      <c r="R24" s="25" t="s">
        <v>9</v>
      </c>
      <c r="S24" s="10" t="s">
        <v>9</v>
      </c>
      <c r="T24" s="25" t="s">
        <v>9</v>
      </c>
      <c r="U24" s="10" t="s">
        <v>9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27" t="s">
        <v>266</v>
      </c>
      <c r="C25" s="20" t="s">
        <v>204</v>
      </c>
      <c r="D25" s="21" t="s">
        <v>618</v>
      </c>
      <c r="E25" s="28" t="s">
        <v>250</v>
      </c>
      <c r="F25" s="21" t="s">
        <v>619</v>
      </c>
      <c r="G25" s="28" t="s">
        <v>463</v>
      </c>
      <c r="H25" s="21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25" t="s">
        <v>113</v>
      </c>
      <c r="O25" s="29" t="str">
        <f t="shared" si="0"/>
        <v>"RA.14 é Região Administrativa de Rio de Janeiro em Area de Planejamento AP.03"</v>
      </c>
      <c r="P25" s="25" t="s">
        <v>9</v>
      </c>
      <c r="Q25" s="10" t="s">
        <v>9</v>
      </c>
      <c r="R25" s="25" t="s">
        <v>9</v>
      </c>
      <c r="S25" s="10" t="s">
        <v>9</v>
      </c>
      <c r="T25" s="25" t="s">
        <v>9</v>
      </c>
      <c r="U25" s="10" t="s">
        <v>9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27" t="s">
        <v>267</v>
      </c>
      <c r="C26" s="20" t="s">
        <v>204</v>
      </c>
      <c r="D26" s="21" t="s">
        <v>618</v>
      </c>
      <c r="E26" s="28" t="s">
        <v>250</v>
      </c>
      <c r="F26" s="21" t="s">
        <v>619</v>
      </c>
      <c r="G26" s="28" t="s">
        <v>464</v>
      </c>
      <c r="H26" s="21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25" t="s">
        <v>113</v>
      </c>
      <c r="O26" s="29" t="str">
        <f t="shared" si="0"/>
        <v>"RA.15 é Região Administrativa de Rio de Janeiro em Area de Planejamento AP.03"</v>
      </c>
      <c r="P26" s="25" t="s">
        <v>9</v>
      </c>
      <c r="Q26" s="10" t="s">
        <v>9</v>
      </c>
      <c r="R26" s="25" t="s">
        <v>9</v>
      </c>
      <c r="S26" s="10" t="s">
        <v>9</v>
      </c>
      <c r="T26" s="25" t="s">
        <v>9</v>
      </c>
      <c r="U26" s="10" t="s">
        <v>9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27" t="s">
        <v>268</v>
      </c>
      <c r="C27" s="20" t="s">
        <v>204</v>
      </c>
      <c r="D27" s="21" t="s">
        <v>618</v>
      </c>
      <c r="E27" s="28" t="s">
        <v>251</v>
      </c>
      <c r="F27" s="21" t="s">
        <v>619</v>
      </c>
      <c r="G27" s="28" t="s">
        <v>465</v>
      </c>
      <c r="H27" s="21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25" t="s">
        <v>113</v>
      </c>
      <c r="O27" s="29" t="str">
        <f t="shared" si="0"/>
        <v>"RA.16 é Região Administrativa de Rio de Janeiro em Area de Planejamento AP.04"</v>
      </c>
      <c r="P27" s="25" t="s">
        <v>9</v>
      </c>
      <c r="Q27" s="10" t="s">
        <v>9</v>
      </c>
      <c r="R27" s="25" t="s">
        <v>9</v>
      </c>
      <c r="S27" s="10" t="s">
        <v>9</v>
      </c>
      <c r="T27" s="25" t="s">
        <v>9</v>
      </c>
      <c r="U27" s="10" t="s">
        <v>9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27" t="s">
        <v>269</v>
      </c>
      <c r="C28" s="20" t="s">
        <v>204</v>
      </c>
      <c r="D28" s="21" t="s">
        <v>618</v>
      </c>
      <c r="E28" s="28" t="s">
        <v>252</v>
      </c>
      <c r="F28" s="21" t="s">
        <v>619</v>
      </c>
      <c r="G28" s="28" t="s">
        <v>466</v>
      </c>
      <c r="H28" s="21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25" t="s">
        <v>113</v>
      </c>
      <c r="O28" s="29" t="str">
        <f t="shared" si="0"/>
        <v>"RA.17 é Região Administrativa de Rio de Janeiro em Area de Planejamento AP.05"</v>
      </c>
      <c r="P28" s="25" t="s">
        <v>9</v>
      </c>
      <c r="Q28" s="10" t="s">
        <v>9</v>
      </c>
      <c r="R28" s="25" t="s">
        <v>9</v>
      </c>
      <c r="S28" s="10" t="s">
        <v>9</v>
      </c>
      <c r="T28" s="25" t="s">
        <v>9</v>
      </c>
      <c r="U28" s="10" t="s">
        <v>9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27" t="s">
        <v>270</v>
      </c>
      <c r="C29" s="20" t="s">
        <v>204</v>
      </c>
      <c r="D29" s="21" t="s">
        <v>618</v>
      </c>
      <c r="E29" s="28" t="s">
        <v>252</v>
      </c>
      <c r="F29" s="21" t="s">
        <v>619</v>
      </c>
      <c r="G29" s="28" t="s">
        <v>467</v>
      </c>
      <c r="H29" s="21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25" t="s">
        <v>113</v>
      </c>
      <c r="O29" s="29" t="str">
        <f t="shared" si="0"/>
        <v>"RA.18 é Região Administrativa de Rio de Janeiro em Area de Planejamento AP.05"</v>
      </c>
      <c r="P29" s="25" t="s">
        <v>9</v>
      </c>
      <c r="Q29" s="10" t="s">
        <v>9</v>
      </c>
      <c r="R29" s="25" t="s">
        <v>9</v>
      </c>
      <c r="S29" s="10" t="s">
        <v>9</v>
      </c>
      <c r="T29" s="25" t="s">
        <v>9</v>
      </c>
      <c r="U29" s="10" t="s">
        <v>9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27" t="s">
        <v>271</v>
      </c>
      <c r="C30" s="20" t="s">
        <v>204</v>
      </c>
      <c r="D30" s="21" t="s">
        <v>618</v>
      </c>
      <c r="E30" s="28" t="s">
        <v>252</v>
      </c>
      <c r="F30" s="21" t="s">
        <v>619</v>
      </c>
      <c r="G30" s="28" t="s">
        <v>468</v>
      </c>
      <c r="H30" s="21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25" t="s">
        <v>113</v>
      </c>
      <c r="O30" s="29" t="str">
        <f t="shared" si="0"/>
        <v>"RA.19 é Região Administrativa de Rio de Janeiro em Area de Planejamento AP.05"</v>
      </c>
      <c r="P30" s="25" t="s">
        <v>9</v>
      </c>
      <c r="Q30" s="10" t="s">
        <v>9</v>
      </c>
      <c r="R30" s="25" t="s">
        <v>9</v>
      </c>
      <c r="S30" s="10" t="s">
        <v>9</v>
      </c>
      <c r="T30" s="25" t="s">
        <v>9</v>
      </c>
      <c r="U30" s="10" t="s">
        <v>9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27" t="s">
        <v>272</v>
      </c>
      <c r="C31" s="20" t="s">
        <v>204</v>
      </c>
      <c r="D31" s="21" t="s">
        <v>618</v>
      </c>
      <c r="E31" s="28" t="s">
        <v>250</v>
      </c>
      <c r="F31" s="21" t="s">
        <v>619</v>
      </c>
      <c r="G31" s="28" t="s">
        <v>469</v>
      </c>
      <c r="H31" s="21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25" t="s">
        <v>113</v>
      </c>
      <c r="O31" s="29" t="str">
        <f t="shared" si="0"/>
        <v>"RA.20 é Região Administrativa de Rio de Janeiro em Area de Planejamento AP.03"</v>
      </c>
      <c r="P31" s="25" t="s">
        <v>9</v>
      </c>
      <c r="Q31" s="10" t="s">
        <v>9</v>
      </c>
      <c r="R31" s="25" t="s">
        <v>9</v>
      </c>
      <c r="S31" s="10" t="s">
        <v>9</v>
      </c>
      <c r="T31" s="25" t="s">
        <v>9</v>
      </c>
      <c r="U31" s="10" t="s">
        <v>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27" t="s">
        <v>273</v>
      </c>
      <c r="C32" s="20" t="s">
        <v>204</v>
      </c>
      <c r="D32" s="21" t="s">
        <v>618</v>
      </c>
      <c r="E32" s="28" t="s">
        <v>248</v>
      </c>
      <c r="F32" s="21" t="s">
        <v>619</v>
      </c>
      <c r="G32" s="28" t="s">
        <v>470</v>
      </c>
      <c r="H32" s="21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25" t="s">
        <v>113</v>
      </c>
      <c r="O32" s="29" t="str">
        <f t="shared" si="0"/>
        <v>"RA.21 é Região Administrativa de Rio de Janeiro em Area de Planejamento AP.01"</v>
      </c>
      <c r="P32" s="25" t="s">
        <v>9</v>
      </c>
      <c r="Q32" s="10" t="s">
        <v>9</v>
      </c>
      <c r="R32" s="25" t="s">
        <v>9</v>
      </c>
      <c r="S32" s="10" t="s">
        <v>9</v>
      </c>
      <c r="T32" s="25" t="s">
        <v>9</v>
      </c>
      <c r="U32" s="10" t="s">
        <v>9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27" t="s">
        <v>274</v>
      </c>
      <c r="C33" s="20" t="s">
        <v>204</v>
      </c>
      <c r="D33" s="21" t="s">
        <v>618</v>
      </c>
      <c r="E33" s="28" t="s">
        <v>250</v>
      </c>
      <c r="F33" s="21" t="s">
        <v>619</v>
      </c>
      <c r="G33" s="28" t="s">
        <v>471</v>
      </c>
      <c r="H33" s="21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25" t="s">
        <v>113</v>
      </c>
      <c r="O33" s="29" t="str">
        <f t="shared" si="0"/>
        <v>"RA.22 é Região Administrativa de Rio de Janeiro em Area de Planejamento AP.03"</v>
      </c>
      <c r="P33" s="25" t="s">
        <v>9</v>
      </c>
      <c r="Q33" s="10" t="s">
        <v>9</v>
      </c>
      <c r="R33" s="25" t="s">
        <v>9</v>
      </c>
      <c r="S33" s="10" t="s">
        <v>9</v>
      </c>
      <c r="T33" s="25" t="s">
        <v>9</v>
      </c>
      <c r="U33" s="10" t="s">
        <v>9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27" t="s">
        <v>275</v>
      </c>
      <c r="C34" s="20" t="s">
        <v>204</v>
      </c>
      <c r="D34" s="21" t="s">
        <v>618</v>
      </c>
      <c r="E34" s="28" t="s">
        <v>248</v>
      </c>
      <c r="F34" s="21" t="s">
        <v>619</v>
      </c>
      <c r="G34" s="28" t="s">
        <v>472</v>
      </c>
      <c r="H34" s="21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25" t="s">
        <v>113</v>
      </c>
      <c r="O34" s="29" t="str">
        <f t="shared" si="0"/>
        <v>"RA.23 é Região Administrativa de Rio de Janeiro em Area de Planejamento AP.01"</v>
      </c>
      <c r="P34" s="25" t="s">
        <v>9</v>
      </c>
      <c r="Q34" s="10" t="s">
        <v>9</v>
      </c>
      <c r="R34" s="25" t="s">
        <v>9</v>
      </c>
      <c r="S34" s="10" t="s">
        <v>9</v>
      </c>
      <c r="T34" s="25" t="s">
        <v>9</v>
      </c>
      <c r="U34" s="10" t="s">
        <v>9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27" t="s">
        <v>276</v>
      </c>
      <c r="C35" s="20" t="s">
        <v>204</v>
      </c>
      <c r="D35" s="21" t="s">
        <v>618</v>
      </c>
      <c r="E35" s="28" t="s">
        <v>251</v>
      </c>
      <c r="F35" s="21" t="s">
        <v>619</v>
      </c>
      <c r="G35" s="28" t="s">
        <v>473</v>
      </c>
      <c r="H35" s="21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25" t="s">
        <v>113</v>
      </c>
      <c r="O35" s="29" t="str">
        <f t="shared" si="0"/>
        <v>"RA.24 é Região Administrativa de Rio de Janeiro em Area de Planejamento AP.04"</v>
      </c>
      <c r="P35" s="25" t="s">
        <v>9</v>
      </c>
      <c r="Q35" s="10" t="s">
        <v>9</v>
      </c>
      <c r="R35" s="25" t="s">
        <v>9</v>
      </c>
      <c r="S35" s="10" t="s">
        <v>9</v>
      </c>
      <c r="T35" s="25" t="s">
        <v>9</v>
      </c>
      <c r="U35" s="10" t="s">
        <v>9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27" t="s">
        <v>277</v>
      </c>
      <c r="C36" s="20" t="s">
        <v>204</v>
      </c>
      <c r="D36" s="21" t="s">
        <v>618</v>
      </c>
      <c r="E36" s="28" t="s">
        <v>250</v>
      </c>
      <c r="F36" s="21" t="s">
        <v>619</v>
      </c>
      <c r="G36" s="28" t="s">
        <v>474</v>
      </c>
      <c r="H36" s="21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25" t="s">
        <v>113</v>
      </c>
      <c r="O36" s="29" t="str">
        <f t="shared" si="0"/>
        <v>"RA.25 é Região Administrativa de Rio de Janeiro em Area de Planejamento AP.03"</v>
      </c>
      <c r="P36" s="25" t="s">
        <v>9</v>
      </c>
      <c r="Q36" s="10" t="s">
        <v>9</v>
      </c>
      <c r="R36" s="25" t="s">
        <v>9</v>
      </c>
      <c r="S36" s="10" t="s">
        <v>9</v>
      </c>
      <c r="T36" s="25" t="s">
        <v>9</v>
      </c>
      <c r="U36" s="10" t="s">
        <v>9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27" t="s">
        <v>278</v>
      </c>
      <c r="C37" s="20" t="s">
        <v>204</v>
      </c>
      <c r="D37" s="21" t="s">
        <v>618</v>
      </c>
      <c r="E37" s="28" t="s">
        <v>252</v>
      </c>
      <c r="F37" s="21" t="s">
        <v>619</v>
      </c>
      <c r="G37" s="28" t="s">
        <v>475</v>
      </c>
      <c r="H37" s="21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25" t="s">
        <v>113</v>
      </c>
      <c r="O37" s="29" t="str">
        <f t="shared" si="0"/>
        <v>"RA.26 é Região Administrativa de Rio de Janeiro em Area de Planejamento AP.05"</v>
      </c>
      <c r="P37" s="25" t="s">
        <v>9</v>
      </c>
      <c r="Q37" s="10" t="s">
        <v>9</v>
      </c>
      <c r="R37" s="25" t="s">
        <v>9</v>
      </c>
      <c r="S37" s="10" t="s">
        <v>9</v>
      </c>
      <c r="T37" s="25" t="s">
        <v>9</v>
      </c>
      <c r="U37" s="10" t="s">
        <v>9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27" t="s">
        <v>279</v>
      </c>
      <c r="C38" s="20" t="s">
        <v>204</v>
      </c>
      <c r="D38" s="21" t="s">
        <v>618</v>
      </c>
      <c r="E38" s="28" t="s">
        <v>249</v>
      </c>
      <c r="F38" s="21" t="s">
        <v>619</v>
      </c>
      <c r="G38" s="28" t="s">
        <v>476</v>
      </c>
      <c r="H38" s="21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25" t="s">
        <v>113</v>
      </c>
      <c r="O38" s="29" t="str">
        <f t="shared" si="0"/>
        <v>"RA.27 é Região Administrativa de Rio de Janeiro em Area de Planejamento AP.02"</v>
      </c>
      <c r="P38" s="25" t="s">
        <v>9</v>
      </c>
      <c r="Q38" s="10" t="s">
        <v>9</v>
      </c>
      <c r="R38" s="25" t="s">
        <v>9</v>
      </c>
      <c r="S38" s="10" t="s">
        <v>9</v>
      </c>
      <c r="T38" s="25" t="s">
        <v>9</v>
      </c>
      <c r="U38" s="10" t="s">
        <v>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27" t="s">
        <v>280</v>
      </c>
      <c r="C39" s="20" t="s">
        <v>204</v>
      </c>
      <c r="D39" s="21" t="s">
        <v>618</v>
      </c>
      <c r="E39" s="28" t="s">
        <v>250</v>
      </c>
      <c r="F39" s="21" t="s">
        <v>619</v>
      </c>
      <c r="G39" s="28" t="s">
        <v>477</v>
      </c>
      <c r="H39" s="21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25" t="s">
        <v>113</v>
      </c>
      <c r="O39" s="29" t="str">
        <f t="shared" si="0"/>
        <v>"RA.28 é Região Administrativa de Rio de Janeiro em Area de Planejamento AP.03"</v>
      </c>
      <c r="P39" s="25" t="s">
        <v>9</v>
      </c>
      <c r="Q39" s="10" t="s">
        <v>9</v>
      </c>
      <c r="R39" s="25" t="s">
        <v>9</v>
      </c>
      <c r="S39" s="10" t="s">
        <v>9</v>
      </c>
      <c r="T39" s="25" t="s">
        <v>9</v>
      </c>
      <c r="U39" s="10" t="s">
        <v>9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27" t="s">
        <v>281</v>
      </c>
      <c r="C40" s="20" t="s">
        <v>204</v>
      </c>
      <c r="D40" s="21" t="s">
        <v>618</v>
      </c>
      <c r="E40" s="28" t="s">
        <v>250</v>
      </c>
      <c r="F40" s="21" t="s">
        <v>619</v>
      </c>
      <c r="G40" s="28" t="s">
        <v>478</v>
      </c>
      <c r="H40" s="21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25" t="s">
        <v>113</v>
      </c>
      <c r="O40" s="29" t="str">
        <f t="shared" si="0"/>
        <v>"RA.29 é Região Administrativa de Rio de Janeiro em Area de Planejamento AP.03"</v>
      </c>
      <c r="P40" s="25" t="s">
        <v>9</v>
      </c>
      <c r="Q40" s="10" t="s">
        <v>9</v>
      </c>
      <c r="R40" s="25" t="s">
        <v>9</v>
      </c>
      <c r="S40" s="10" t="s">
        <v>9</v>
      </c>
      <c r="T40" s="25" t="s">
        <v>9</v>
      </c>
      <c r="U40" s="10" t="s">
        <v>9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27" t="s">
        <v>282</v>
      </c>
      <c r="C41" s="20" t="s">
        <v>204</v>
      </c>
      <c r="D41" s="21" t="s">
        <v>618</v>
      </c>
      <c r="E41" s="28" t="s">
        <v>250</v>
      </c>
      <c r="F41" s="21" t="s">
        <v>619</v>
      </c>
      <c r="G41" s="28" t="s">
        <v>479</v>
      </c>
      <c r="H41" s="21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25" t="s">
        <v>113</v>
      </c>
      <c r="O41" s="29" t="str">
        <f t="shared" si="0"/>
        <v>"RA.30 é Região Administrativa de Rio de Janeiro em Area de Planejamento AP.03"</v>
      </c>
      <c r="P41" s="25" t="s">
        <v>9</v>
      </c>
      <c r="Q41" s="10" t="s">
        <v>9</v>
      </c>
      <c r="R41" s="25" t="s">
        <v>9</v>
      </c>
      <c r="S41" s="10" t="s">
        <v>9</v>
      </c>
      <c r="T41" s="25" t="s">
        <v>9</v>
      </c>
      <c r="U41" s="10" t="s">
        <v>9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27" t="s">
        <v>283</v>
      </c>
      <c r="C42" s="20" t="s">
        <v>204</v>
      </c>
      <c r="D42" s="21" t="s">
        <v>618</v>
      </c>
      <c r="E42" s="28" t="s">
        <v>250</v>
      </c>
      <c r="F42" s="21" t="s">
        <v>619</v>
      </c>
      <c r="G42" s="28" t="s">
        <v>480</v>
      </c>
      <c r="H42" s="21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25" t="s">
        <v>113</v>
      </c>
      <c r="O42" s="29" t="str">
        <f t="shared" si="0"/>
        <v>"RA.31 é Região Administrativa de Rio de Janeiro em Area de Planejamento AP.03"</v>
      </c>
      <c r="P42" s="25" t="s">
        <v>9</v>
      </c>
      <c r="Q42" s="10" t="s">
        <v>9</v>
      </c>
      <c r="R42" s="25" t="s">
        <v>9</v>
      </c>
      <c r="S42" s="10" t="s">
        <v>9</v>
      </c>
      <c r="T42" s="25" t="s">
        <v>9</v>
      </c>
      <c r="U42" s="10" t="s">
        <v>9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27" t="s">
        <v>284</v>
      </c>
      <c r="C43" s="20" t="s">
        <v>204</v>
      </c>
      <c r="D43" s="21" t="s">
        <v>618</v>
      </c>
      <c r="E43" s="28" t="s">
        <v>252</v>
      </c>
      <c r="F43" s="21" t="s">
        <v>619</v>
      </c>
      <c r="G43" s="28" t="s">
        <v>481</v>
      </c>
      <c r="H43" s="21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25" t="s">
        <v>113</v>
      </c>
      <c r="O43" s="29" t="str">
        <f t="shared" si="0"/>
        <v>"RA.32 é Região Administrativa de Rio de Janeiro em Area de Planejamento AP.05"</v>
      </c>
      <c r="P43" s="25" t="s">
        <v>9</v>
      </c>
      <c r="Q43" s="10" t="s">
        <v>9</v>
      </c>
      <c r="R43" s="25" t="s">
        <v>9</v>
      </c>
      <c r="S43" s="10" t="s">
        <v>9</v>
      </c>
      <c r="T43" s="25" t="s">
        <v>9</v>
      </c>
      <c r="U43" s="10" t="s">
        <v>9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27" t="s">
        <v>285</v>
      </c>
      <c r="C44" s="20" t="s">
        <v>204</v>
      </c>
      <c r="D44" s="21" t="s">
        <v>618</v>
      </c>
      <c r="E44" s="28" t="s">
        <v>251</v>
      </c>
      <c r="F44" s="21" t="s">
        <v>619</v>
      </c>
      <c r="G44" s="28" t="s">
        <v>482</v>
      </c>
      <c r="H44" s="21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25" t="s">
        <v>113</v>
      </c>
      <c r="O44" s="29" t="str">
        <f t="shared" si="0"/>
        <v>"RA.33 é Região Administrativa de Rio de Janeiro em Area de Planejamento AP.04"</v>
      </c>
      <c r="P44" s="25" t="s">
        <v>9</v>
      </c>
      <c r="Q44" s="10" t="s">
        <v>9</v>
      </c>
      <c r="R44" s="25" t="s">
        <v>9</v>
      </c>
      <c r="S44" s="10" t="s">
        <v>9</v>
      </c>
      <c r="T44" s="25" t="s">
        <v>9</v>
      </c>
      <c r="U44" s="10" t="s">
        <v>9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27" t="s">
        <v>286</v>
      </c>
      <c r="C45" s="30" t="s">
        <v>10</v>
      </c>
      <c r="D45" s="21" t="s">
        <v>618</v>
      </c>
      <c r="E45" s="28" t="s">
        <v>247</v>
      </c>
      <c r="F45" s="21" t="s">
        <v>9</v>
      </c>
      <c r="G45" s="22" t="s">
        <v>9</v>
      </c>
      <c r="H45" s="21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25" t="s">
        <v>113</v>
      </c>
      <c r="O45" s="29" t="str">
        <f>_xlfn.CONCAT("""",B45, " é bairro de Rio de Janeiro","""")</f>
        <v>"B.070 é bairro de Rio de Janeiro"</v>
      </c>
      <c r="P45" s="25" t="s">
        <v>9</v>
      </c>
      <c r="Q45" s="10" t="s">
        <v>9</v>
      </c>
      <c r="R45" s="25" t="s">
        <v>9</v>
      </c>
      <c r="S45" s="10" t="s">
        <v>9</v>
      </c>
      <c r="T45" s="25" t="s">
        <v>9</v>
      </c>
      <c r="U45" s="10" t="s">
        <v>9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27" t="s">
        <v>287</v>
      </c>
      <c r="C46" s="30" t="s">
        <v>10</v>
      </c>
      <c r="D46" s="21" t="s">
        <v>618</v>
      </c>
      <c r="E46" s="28" t="s">
        <v>247</v>
      </c>
      <c r="F46" s="21" t="s">
        <v>9</v>
      </c>
      <c r="G46" s="22" t="s">
        <v>9</v>
      </c>
      <c r="H46" s="21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25" t="s">
        <v>113</v>
      </c>
      <c r="O46" s="29" t="str">
        <f t="shared" ref="O46:O110" si="1">_xlfn.CONCAT("""",B46, " é bairro de Rio de Janeiro","""")</f>
        <v>"B.111 é bairro de Rio de Janeiro"</v>
      </c>
      <c r="P46" s="25" t="s">
        <v>9</v>
      </c>
      <c r="Q46" s="10" t="s">
        <v>9</v>
      </c>
      <c r="R46" s="25" t="s">
        <v>9</v>
      </c>
      <c r="S46" s="10" t="s">
        <v>9</v>
      </c>
      <c r="T46" s="25" t="s">
        <v>9</v>
      </c>
      <c r="U46" s="10" t="s">
        <v>9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27" t="s">
        <v>288</v>
      </c>
      <c r="C47" s="30" t="s">
        <v>10</v>
      </c>
      <c r="D47" s="21" t="s">
        <v>618</v>
      </c>
      <c r="E47" s="28" t="s">
        <v>247</v>
      </c>
      <c r="F47" s="21" t="s">
        <v>9</v>
      </c>
      <c r="G47" s="22" t="s">
        <v>9</v>
      </c>
      <c r="H47" s="21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25" t="s">
        <v>113</v>
      </c>
      <c r="O47" s="29" t="str">
        <f t="shared" si="1"/>
        <v>"B.067 é bairro de Rio de Janeiro"</v>
      </c>
      <c r="P47" s="25" t="s">
        <v>9</v>
      </c>
      <c r="Q47" s="10" t="s">
        <v>9</v>
      </c>
      <c r="R47" s="25" t="s">
        <v>9</v>
      </c>
      <c r="S47" s="10" t="s">
        <v>9</v>
      </c>
      <c r="T47" s="25" t="s">
        <v>9</v>
      </c>
      <c r="U47" s="10" t="s">
        <v>9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27" t="s">
        <v>289</v>
      </c>
      <c r="C48" s="30" t="s">
        <v>10</v>
      </c>
      <c r="D48" s="21" t="s">
        <v>618</v>
      </c>
      <c r="E48" s="28" t="s">
        <v>247</v>
      </c>
      <c r="F48" s="21" t="s">
        <v>9</v>
      </c>
      <c r="G48" s="22" t="s">
        <v>9</v>
      </c>
      <c r="H48" s="21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25" t="s">
        <v>113</v>
      </c>
      <c r="O48" s="29" t="str">
        <f t="shared" si="1"/>
        <v>"B.034 é bairro de Rio de Janeiro"</v>
      </c>
      <c r="P48" s="25" t="s">
        <v>9</v>
      </c>
      <c r="Q48" s="10" t="s">
        <v>9</v>
      </c>
      <c r="R48" s="25" t="s">
        <v>9</v>
      </c>
      <c r="S48" s="10" t="s">
        <v>9</v>
      </c>
      <c r="T48" s="25" t="s">
        <v>9</v>
      </c>
      <c r="U48" s="10" t="s">
        <v>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27" t="s">
        <v>290</v>
      </c>
      <c r="C49" s="30" t="s">
        <v>10</v>
      </c>
      <c r="D49" s="21" t="s">
        <v>618</v>
      </c>
      <c r="E49" s="28" t="s">
        <v>247</v>
      </c>
      <c r="F49" s="21" t="s">
        <v>9</v>
      </c>
      <c r="G49" s="22" t="s">
        <v>9</v>
      </c>
      <c r="H49" s="21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25" t="s">
        <v>113</v>
      </c>
      <c r="O49" s="29" t="str">
        <f t="shared" si="1"/>
        <v>"B.107 é bairro de Rio de Janeiro"</v>
      </c>
      <c r="P49" s="25" t="s">
        <v>9</v>
      </c>
      <c r="Q49" s="10" t="s">
        <v>9</v>
      </c>
      <c r="R49" s="25" t="s">
        <v>9</v>
      </c>
      <c r="S49" s="10" t="s">
        <v>9</v>
      </c>
      <c r="T49" s="25" t="s">
        <v>9</v>
      </c>
      <c r="U49" s="10" t="s">
        <v>9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27" t="s">
        <v>291</v>
      </c>
      <c r="C50" s="30" t="s">
        <v>10</v>
      </c>
      <c r="D50" s="21" t="s">
        <v>618</v>
      </c>
      <c r="E50" s="28" t="s">
        <v>247</v>
      </c>
      <c r="F50" s="21" t="s">
        <v>9</v>
      </c>
      <c r="G50" s="22" t="s">
        <v>9</v>
      </c>
      <c r="H50" s="21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25" t="s">
        <v>113</v>
      </c>
      <c r="O50" s="29" t="str">
        <f t="shared" si="1"/>
        <v>"B.037 é bairro de Rio de Janeiro"</v>
      </c>
      <c r="P50" s="25" t="s">
        <v>9</v>
      </c>
      <c r="Q50" s="10" t="s">
        <v>9</v>
      </c>
      <c r="R50" s="25" t="s">
        <v>9</v>
      </c>
      <c r="S50" s="10" t="s">
        <v>9</v>
      </c>
      <c r="T50" s="25" t="s">
        <v>9</v>
      </c>
      <c r="U50" s="10" t="s">
        <v>9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27" t="s">
        <v>292</v>
      </c>
      <c r="C51" s="30" t="s">
        <v>10</v>
      </c>
      <c r="D51" s="21" t="s">
        <v>618</v>
      </c>
      <c r="E51" s="28" t="s">
        <v>247</v>
      </c>
      <c r="F51" s="21" t="s">
        <v>9</v>
      </c>
      <c r="G51" s="22" t="s">
        <v>9</v>
      </c>
      <c r="H51" s="21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25" t="s">
        <v>113</v>
      </c>
      <c r="O51" s="29" t="str">
        <f t="shared" si="1"/>
        <v>"B.116 é bairro de Rio de Janeiro"</v>
      </c>
      <c r="P51" s="25" t="s">
        <v>9</v>
      </c>
      <c r="Q51" s="10" t="s">
        <v>9</v>
      </c>
      <c r="R51" s="25" t="s">
        <v>9</v>
      </c>
      <c r="S51" s="10" t="s">
        <v>9</v>
      </c>
      <c r="T51" s="25" t="s">
        <v>9</v>
      </c>
      <c r="U51" s="10" t="s">
        <v>9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27" t="s">
        <v>293</v>
      </c>
      <c r="C52" s="30" t="s">
        <v>10</v>
      </c>
      <c r="D52" s="21" t="s">
        <v>618</v>
      </c>
      <c r="E52" s="28" t="s">
        <v>247</v>
      </c>
      <c r="F52" s="21" t="s">
        <v>9</v>
      </c>
      <c r="G52" s="22" t="s">
        <v>9</v>
      </c>
      <c r="H52" s="21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25" t="s">
        <v>113</v>
      </c>
      <c r="O52" s="29" t="str">
        <f t="shared" si="1"/>
        <v>"B.097 é bairro de Rio de Janeiro"</v>
      </c>
      <c r="P52" s="25" t="s">
        <v>9</v>
      </c>
      <c r="Q52" s="10" t="s">
        <v>9</v>
      </c>
      <c r="R52" s="25" t="s">
        <v>9</v>
      </c>
      <c r="S52" s="10" t="s">
        <v>9</v>
      </c>
      <c r="T52" s="25" t="s">
        <v>9</v>
      </c>
      <c r="U52" s="10" t="s">
        <v>9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27" t="s">
        <v>294</v>
      </c>
      <c r="C53" s="30" t="s">
        <v>10</v>
      </c>
      <c r="D53" s="21" t="s">
        <v>618</v>
      </c>
      <c r="E53" s="28" t="s">
        <v>247</v>
      </c>
      <c r="F53" s="21" t="s">
        <v>9</v>
      </c>
      <c r="G53" s="22" t="s">
        <v>9</v>
      </c>
      <c r="H53" s="21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25" t="s">
        <v>113</v>
      </c>
      <c r="O53" s="29" t="str">
        <f t="shared" si="1"/>
        <v>"B.141 é bairro de Rio de Janeiro"</v>
      </c>
      <c r="P53" s="25" t="s">
        <v>9</v>
      </c>
      <c r="Q53" s="10" t="s">
        <v>9</v>
      </c>
      <c r="R53" s="25" t="s">
        <v>9</v>
      </c>
      <c r="S53" s="10" t="s">
        <v>9</v>
      </c>
      <c r="T53" s="25" t="s">
        <v>9</v>
      </c>
      <c r="U53" s="10" t="s">
        <v>9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27" t="s">
        <v>295</v>
      </c>
      <c r="C54" s="30" t="s">
        <v>10</v>
      </c>
      <c r="D54" s="21" t="s">
        <v>618</v>
      </c>
      <c r="E54" s="28" t="s">
        <v>247</v>
      </c>
      <c r="F54" s="21" t="s">
        <v>9</v>
      </c>
      <c r="G54" s="22" t="s">
        <v>9</v>
      </c>
      <c r="H54" s="21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25" t="s">
        <v>113</v>
      </c>
      <c r="O54" s="29" t="str">
        <f t="shared" si="1"/>
        <v>"B.128 é bairro de Rio de Janeiro"</v>
      </c>
      <c r="P54" s="25" t="s">
        <v>9</v>
      </c>
      <c r="Q54" s="10" t="s">
        <v>9</v>
      </c>
      <c r="R54" s="25" t="s">
        <v>9</v>
      </c>
      <c r="S54" s="10" t="s">
        <v>9</v>
      </c>
      <c r="T54" s="25" t="s">
        <v>9</v>
      </c>
      <c r="U54" s="10" t="s">
        <v>9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27" t="s">
        <v>296</v>
      </c>
      <c r="C55" s="30" t="s">
        <v>10</v>
      </c>
      <c r="D55" s="21" t="s">
        <v>618</v>
      </c>
      <c r="E55" s="28" t="s">
        <v>247</v>
      </c>
      <c r="F55" s="21" t="s">
        <v>9</v>
      </c>
      <c r="G55" s="22" t="s">
        <v>9</v>
      </c>
      <c r="H55" s="21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25" t="s">
        <v>113</v>
      </c>
      <c r="O55" s="29" t="str">
        <f t="shared" si="1"/>
        <v>"B.152 é bairro de Rio de Janeiro"</v>
      </c>
      <c r="P55" s="25" t="s">
        <v>9</v>
      </c>
      <c r="Q55" s="10" t="s">
        <v>9</v>
      </c>
      <c r="R55" s="25" t="s">
        <v>9</v>
      </c>
      <c r="S55" s="10" t="s">
        <v>9</v>
      </c>
      <c r="T55" s="25" t="s">
        <v>9</v>
      </c>
      <c r="U55" s="10" t="s">
        <v>9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27" t="s">
        <v>297</v>
      </c>
      <c r="C56" s="30" t="s">
        <v>10</v>
      </c>
      <c r="D56" s="21" t="s">
        <v>618</v>
      </c>
      <c r="E56" s="28" t="s">
        <v>247</v>
      </c>
      <c r="F56" s="21" t="s">
        <v>9</v>
      </c>
      <c r="G56" s="22" t="s">
        <v>9</v>
      </c>
      <c r="H56" s="21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25" t="s">
        <v>113</v>
      </c>
      <c r="O56" s="29" t="str">
        <f t="shared" si="1"/>
        <v>"B.112 é bairro de Rio de Janeiro"</v>
      </c>
      <c r="P56" s="25" t="s">
        <v>9</v>
      </c>
      <c r="Q56" s="10" t="s">
        <v>9</v>
      </c>
      <c r="R56" s="25" t="s">
        <v>9</v>
      </c>
      <c r="S56" s="10" t="s">
        <v>9</v>
      </c>
      <c r="T56" s="25" t="s">
        <v>9</v>
      </c>
      <c r="U56" s="10" t="s">
        <v>9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27" t="s">
        <v>298</v>
      </c>
      <c r="C57" s="30" t="s">
        <v>10</v>
      </c>
      <c r="D57" s="21" t="s">
        <v>618</v>
      </c>
      <c r="E57" s="28" t="s">
        <v>247</v>
      </c>
      <c r="F57" s="21" t="s">
        <v>9</v>
      </c>
      <c r="G57" s="22" t="s">
        <v>9</v>
      </c>
      <c r="H57" s="21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25" t="s">
        <v>113</v>
      </c>
      <c r="O57" s="29" t="str">
        <f t="shared" si="1"/>
        <v>"B.012 é bairro de Rio de Janeiro"</v>
      </c>
      <c r="P57" s="25" t="s">
        <v>9</v>
      </c>
      <c r="Q57" s="10" t="s">
        <v>9</v>
      </c>
      <c r="R57" s="25" t="s">
        <v>9</v>
      </c>
      <c r="S57" s="10" t="s">
        <v>9</v>
      </c>
      <c r="T57" s="25" t="s">
        <v>9</v>
      </c>
      <c r="U57" s="10" t="s">
        <v>9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27" t="s">
        <v>299</v>
      </c>
      <c r="C58" s="30" t="s">
        <v>10</v>
      </c>
      <c r="D58" s="21" t="s">
        <v>618</v>
      </c>
      <c r="E58" s="28" t="s">
        <v>247</v>
      </c>
      <c r="F58" s="21" t="s">
        <v>9</v>
      </c>
      <c r="G58" s="22" t="s">
        <v>9</v>
      </c>
      <c r="H58" s="21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25" t="s">
        <v>113</v>
      </c>
      <c r="O58" s="29" t="str">
        <f t="shared" si="1"/>
        <v>"B.089 é bairro de Rio de Janeiro"</v>
      </c>
      <c r="P58" s="25" t="s">
        <v>9</v>
      </c>
      <c r="Q58" s="10" t="s">
        <v>9</v>
      </c>
      <c r="R58" s="25" t="s">
        <v>9</v>
      </c>
      <c r="S58" s="10" t="s">
        <v>9</v>
      </c>
      <c r="T58" s="25" t="s">
        <v>9</v>
      </c>
      <c r="U58" s="10" t="s">
        <v>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27" t="s">
        <v>300</v>
      </c>
      <c r="C59" s="30" t="s">
        <v>10</v>
      </c>
      <c r="D59" s="21" t="s">
        <v>618</v>
      </c>
      <c r="E59" s="28" t="s">
        <v>247</v>
      </c>
      <c r="F59" s="21" t="s">
        <v>9</v>
      </c>
      <c r="G59" s="22" t="s">
        <v>9</v>
      </c>
      <c r="H59" s="21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25" t="s">
        <v>113</v>
      </c>
      <c r="O59" s="29" t="str">
        <f t="shared" si="1"/>
        <v>"B.040 é bairro de Rio de Janeiro"</v>
      </c>
      <c r="P59" s="25" t="s">
        <v>9</v>
      </c>
      <c r="Q59" s="10" t="s">
        <v>9</v>
      </c>
      <c r="R59" s="25" t="s">
        <v>9</v>
      </c>
      <c r="S59" s="10" t="s">
        <v>9</v>
      </c>
      <c r="T59" s="25" t="s">
        <v>9</v>
      </c>
      <c r="U59" s="10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27" t="s">
        <v>301</v>
      </c>
      <c r="C60" s="30" t="s">
        <v>10</v>
      </c>
      <c r="D60" s="21" t="s">
        <v>618</v>
      </c>
      <c r="E60" s="28" t="s">
        <v>247</v>
      </c>
      <c r="F60" s="21" t="s">
        <v>9</v>
      </c>
      <c r="G60" s="22" t="s">
        <v>9</v>
      </c>
      <c r="H60" s="21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25" t="s">
        <v>113</v>
      </c>
      <c r="O60" s="29" t="str">
        <f t="shared" si="1"/>
        <v>"B.020 é bairro de Rio de Janeiro"</v>
      </c>
      <c r="P60" s="25" t="s">
        <v>9</v>
      </c>
      <c r="Q60" s="10" t="s">
        <v>9</v>
      </c>
      <c r="R60" s="25" t="s">
        <v>9</v>
      </c>
      <c r="S60" s="10" t="s">
        <v>9</v>
      </c>
      <c r="T60" s="25" t="s">
        <v>9</v>
      </c>
      <c r="U60" s="10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27" t="s">
        <v>302</v>
      </c>
      <c r="C61" s="30" t="s">
        <v>10</v>
      </c>
      <c r="D61" s="21" t="s">
        <v>618</v>
      </c>
      <c r="E61" s="28" t="s">
        <v>247</v>
      </c>
      <c r="F61" s="21" t="s">
        <v>9</v>
      </c>
      <c r="G61" s="22" t="s">
        <v>9</v>
      </c>
      <c r="H61" s="21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25" t="s">
        <v>113</v>
      </c>
      <c r="O61" s="29" t="str">
        <f t="shared" si="1"/>
        <v>"B.045 é bairro de Rio de Janeiro"</v>
      </c>
      <c r="P61" s="25" t="s">
        <v>9</v>
      </c>
      <c r="Q61" s="10" t="s">
        <v>9</v>
      </c>
      <c r="R61" s="25" t="s">
        <v>9</v>
      </c>
      <c r="S61" s="10" t="s">
        <v>9</v>
      </c>
      <c r="T61" s="25" t="s">
        <v>9</v>
      </c>
      <c r="U61" s="10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27" t="s">
        <v>303</v>
      </c>
      <c r="C62" s="30" t="s">
        <v>10</v>
      </c>
      <c r="D62" s="21" t="s">
        <v>618</v>
      </c>
      <c r="E62" s="28" t="s">
        <v>247</v>
      </c>
      <c r="F62" s="21" t="s">
        <v>9</v>
      </c>
      <c r="G62" s="22" t="s">
        <v>9</v>
      </c>
      <c r="H62" s="21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25" t="s">
        <v>113</v>
      </c>
      <c r="O62" s="29" t="str">
        <f t="shared" si="1"/>
        <v>"B.065 é bairro de Rio de Janeiro"</v>
      </c>
      <c r="P62" s="25" t="s">
        <v>9</v>
      </c>
      <c r="Q62" s="10" t="s">
        <v>9</v>
      </c>
      <c r="R62" s="25" t="s">
        <v>9</v>
      </c>
      <c r="S62" s="10" t="s">
        <v>9</v>
      </c>
      <c r="T62" s="25" t="s">
        <v>9</v>
      </c>
      <c r="U62" s="10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27" t="s">
        <v>304</v>
      </c>
      <c r="C63" s="30" t="s">
        <v>10</v>
      </c>
      <c r="D63" s="21" t="s">
        <v>618</v>
      </c>
      <c r="E63" s="28" t="s">
        <v>247</v>
      </c>
      <c r="F63" s="21" t="s">
        <v>9</v>
      </c>
      <c r="G63" s="22" t="s">
        <v>9</v>
      </c>
      <c r="H63" s="21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25" t="s">
        <v>113</v>
      </c>
      <c r="O63" s="29" t="str">
        <f t="shared" si="1"/>
        <v>"B.093 é bairro de Rio de Janeiro"</v>
      </c>
      <c r="P63" s="25" t="s">
        <v>9</v>
      </c>
      <c r="Q63" s="10" t="s">
        <v>9</v>
      </c>
      <c r="R63" s="25" t="s">
        <v>9</v>
      </c>
      <c r="S63" s="10" t="s">
        <v>9</v>
      </c>
      <c r="T63" s="25" t="s">
        <v>9</v>
      </c>
      <c r="U63" s="10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27" t="s">
        <v>305</v>
      </c>
      <c r="C64" s="30" t="s">
        <v>10</v>
      </c>
      <c r="D64" s="21" t="s">
        <v>618</v>
      </c>
      <c r="E64" s="28" t="s">
        <v>247</v>
      </c>
      <c r="F64" s="21" t="s">
        <v>9</v>
      </c>
      <c r="G64" s="22" t="s">
        <v>9</v>
      </c>
      <c r="H64" s="21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25" t="s">
        <v>113</v>
      </c>
      <c r="O64" s="29" t="str">
        <f t="shared" si="1"/>
        <v>"B.004 é bairro de Rio de Janeiro"</v>
      </c>
      <c r="P64" s="25" t="s">
        <v>9</v>
      </c>
      <c r="Q64" s="10" t="s">
        <v>9</v>
      </c>
      <c r="R64" s="25" t="s">
        <v>9</v>
      </c>
      <c r="S64" s="10" t="s">
        <v>9</v>
      </c>
      <c r="T64" s="25" t="s">
        <v>9</v>
      </c>
      <c r="U64" s="10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27" t="s">
        <v>306</v>
      </c>
      <c r="C65" s="30" t="s">
        <v>10</v>
      </c>
      <c r="D65" s="21" t="s">
        <v>618</v>
      </c>
      <c r="E65" s="28" t="s">
        <v>247</v>
      </c>
      <c r="F65" s="21" t="s">
        <v>9</v>
      </c>
      <c r="G65" s="22" t="s">
        <v>9</v>
      </c>
      <c r="H65" s="21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25" t="s">
        <v>113</v>
      </c>
      <c r="O65" s="29" t="str">
        <f t="shared" si="1"/>
        <v>"B.129 é bairro de Rio de Janeiro"</v>
      </c>
      <c r="P65" s="25" t="s">
        <v>9</v>
      </c>
      <c r="Q65" s="10" t="s">
        <v>9</v>
      </c>
      <c r="R65" s="25" t="s">
        <v>9</v>
      </c>
      <c r="S65" s="10" t="s">
        <v>9</v>
      </c>
      <c r="T65" s="25" t="s">
        <v>9</v>
      </c>
      <c r="U65" s="10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27" t="s">
        <v>307</v>
      </c>
      <c r="C66" s="30" t="s">
        <v>10</v>
      </c>
      <c r="D66" s="21" t="s">
        <v>618</v>
      </c>
      <c r="E66" s="28" t="s">
        <v>247</v>
      </c>
      <c r="F66" s="21" t="s">
        <v>9</v>
      </c>
      <c r="G66" s="22" t="s">
        <v>9</v>
      </c>
      <c r="H66" s="21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25" t="s">
        <v>113</v>
      </c>
      <c r="O66" s="29" t="str">
        <f t="shared" si="1"/>
        <v>"B.078 é bairro de Rio de Janeiro"</v>
      </c>
      <c r="P66" s="25" t="s">
        <v>9</v>
      </c>
      <c r="Q66" s="10" t="s">
        <v>9</v>
      </c>
      <c r="R66" s="25" t="s">
        <v>9</v>
      </c>
      <c r="S66" s="10" t="s">
        <v>9</v>
      </c>
      <c r="T66" s="25" t="s">
        <v>9</v>
      </c>
      <c r="U66" s="10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27" t="s">
        <v>308</v>
      </c>
      <c r="C67" s="30" t="s">
        <v>10</v>
      </c>
      <c r="D67" s="21" t="s">
        <v>618</v>
      </c>
      <c r="E67" s="28" t="s">
        <v>247</v>
      </c>
      <c r="F67" s="21" t="s">
        <v>9</v>
      </c>
      <c r="G67" s="22" t="s">
        <v>9</v>
      </c>
      <c r="H67" s="21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25" t="s">
        <v>113</v>
      </c>
      <c r="O67" s="29" t="str">
        <f t="shared" si="1"/>
        <v>"B.136 é bairro de Rio de Janeiro"</v>
      </c>
      <c r="P67" s="25" t="s">
        <v>9</v>
      </c>
      <c r="Q67" s="10" t="s">
        <v>9</v>
      </c>
      <c r="R67" s="25" t="s">
        <v>9</v>
      </c>
      <c r="S67" s="10" t="s">
        <v>9</v>
      </c>
      <c r="T67" s="25" t="s">
        <v>9</v>
      </c>
      <c r="U67" s="10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27" t="s">
        <v>309</v>
      </c>
      <c r="C68" s="30" t="s">
        <v>10</v>
      </c>
      <c r="D68" s="21" t="s">
        <v>618</v>
      </c>
      <c r="E68" s="28" t="s">
        <v>247</v>
      </c>
      <c r="F68" s="21" t="s">
        <v>9</v>
      </c>
      <c r="G68" s="22" t="s">
        <v>9</v>
      </c>
      <c r="H68" s="21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25" t="s">
        <v>113</v>
      </c>
      <c r="O68" s="29" t="str">
        <f t="shared" si="1"/>
        <v>"B.144 é bairro de Rio de Janeiro"</v>
      </c>
      <c r="P68" s="25" t="s">
        <v>9</v>
      </c>
      <c r="Q68" s="10" t="s">
        <v>9</v>
      </c>
      <c r="R68" s="25" t="s">
        <v>9</v>
      </c>
      <c r="S68" s="10" t="s">
        <v>9</v>
      </c>
      <c r="T68" s="25" t="s">
        <v>9</v>
      </c>
      <c r="U68" s="10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27" t="s">
        <v>310</v>
      </c>
      <c r="C69" s="30" t="s">
        <v>10</v>
      </c>
      <c r="D69" s="21" t="s">
        <v>618</v>
      </c>
      <c r="E69" s="28" t="s">
        <v>247</v>
      </c>
      <c r="F69" s="21" t="s">
        <v>9</v>
      </c>
      <c r="G69" s="22" t="s">
        <v>9</v>
      </c>
      <c r="H69" s="21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25" t="s">
        <v>113</v>
      </c>
      <c r="O69" s="29" t="str">
        <f t="shared" si="1"/>
        <v>"B.082 é bairro de Rio de Janeiro"</v>
      </c>
      <c r="P69" s="25" t="s">
        <v>9</v>
      </c>
      <c r="Q69" s="10" t="s">
        <v>9</v>
      </c>
      <c r="R69" s="25" t="s">
        <v>9</v>
      </c>
      <c r="S69" s="10" t="s">
        <v>9</v>
      </c>
      <c r="T69" s="25" t="s">
        <v>9</v>
      </c>
      <c r="U69" s="10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27" t="s">
        <v>311</v>
      </c>
      <c r="C70" s="30" t="s">
        <v>10</v>
      </c>
      <c r="D70" s="21" t="s">
        <v>618</v>
      </c>
      <c r="E70" s="28" t="s">
        <v>247</v>
      </c>
      <c r="F70" s="21" t="s">
        <v>9</v>
      </c>
      <c r="G70" s="22" t="s">
        <v>9</v>
      </c>
      <c r="H70" s="21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25" t="s">
        <v>113</v>
      </c>
      <c r="O70" s="29" t="str">
        <f t="shared" si="1"/>
        <v>"B.018 é bairro de Rio de Janeiro"</v>
      </c>
      <c r="P70" s="25" t="s">
        <v>9</v>
      </c>
      <c r="Q70" s="10" t="s">
        <v>9</v>
      </c>
      <c r="R70" s="25" t="s">
        <v>9</v>
      </c>
      <c r="S70" s="10" t="s">
        <v>9</v>
      </c>
      <c r="T70" s="25" t="s">
        <v>9</v>
      </c>
      <c r="U70" s="10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27" t="s">
        <v>312</v>
      </c>
      <c r="C71" s="30" t="s">
        <v>10</v>
      </c>
      <c r="D71" s="21" t="s">
        <v>618</v>
      </c>
      <c r="E71" s="28" t="s">
        <v>247</v>
      </c>
      <c r="F71" s="21" t="s">
        <v>9</v>
      </c>
      <c r="G71" s="22" t="s">
        <v>9</v>
      </c>
      <c r="H71" s="21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25" t="s">
        <v>113</v>
      </c>
      <c r="O71" s="29" t="str">
        <f t="shared" si="1"/>
        <v>"B.006 é bairro de Rio de Janeiro"</v>
      </c>
      <c r="P71" s="25" t="s">
        <v>9</v>
      </c>
      <c r="Q71" s="10" t="s">
        <v>9</v>
      </c>
      <c r="R71" s="25" t="s">
        <v>9</v>
      </c>
      <c r="S71" s="10" t="s">
        <v>9</v>
      </c>
      <c r="T71" s="25" t="s">
        <v>9</v>
      </c>
      <c r="U71" s="10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27" t="s">
        <v>313</v>
      </c>
      <c r="C72" s="30" t="s">
        <v>10</v>
      </c>
      <c r="D72" s="21" t="s">
        <v>618</v>
      </c>
      <c r="E72" s="28" t="s">
        <v>247</v>
      </c>
      <c r="F72" s="21" t="s">
        <v>9</v>
      </c>
      <c r="G72" s="22" t="s">
        <v>9</v>
      </c>
      <c r="H72" s="21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25" t="s">
        <v>113</v>
      </c>
      <c r="O72" s="29" t="str">
        <f t="shared" si="1"/>
        <v>"B.080 é bairro de Rio de Janeiro"</v>
      </c>
      <c r="P72" s="25" t="s">
        <v>9</v>
      </c>
      <c r="Q72" s="10" t="s">
        <v>9</v>
      </c>
      <c r="R72" s="25" t="s">
        <v>9</v>
      </c>
      <c r="S72" s="10" t="s">
        <v>9</v>
      </c>
      <c r="T72" s="25" t="s">
        <v>9</v>
      </c>
      <c r="U72" s="10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27" t="s">
        <v>314</v>
      </c>
      <c r="C73" s="30" t="s">
        <v>10</v>
      </c>
      <c r="D73" s="21" t="s">
        <v>618</v>
      </c>
      <c r="E73" s="28" t="s">
        <v>247</v>
      </c>
      <c r="F73" s="21" t="s">
        <v>9</v>
      </c>
      <c r="G73" s="22" t="s">
        <v>9</v>
      </c>
      <c r="H73" s="21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25" t="s">
        <v>113</v>
      </c>
      <c r="O73" s="29" t="str">
        <f t="shared" si="1"/>
        <v>"B.005 é bairro de Rio de Janeiro"</v>
      </c>
      <c r="P73" s="25" t="s">
        <v>9</v>
      </c>
      <c r="Q73" s="10" t="s">
        <v>9</v>
      </c>
      <c r="R73" s="25" t="s">
        <v>9</v>
      </c>
      <c r="S73" s="10" t="s">
        <v>9</v>
      </c>
      <c r="T73" s="25" t="s">
        <v>9</v>
      </c>
      <c r="U73" s="10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27" t="s">
        <v>315</v>
      </c>
      <c r="C74" s="30" t="s">
        <v>10</v>
      </c>
      <c r="D74" s="21" t="s">
        <v>618</v>
      </c>
      <c r="E74" s="28" t="s">
        <v>247</v>
      </c>
      <c r="F74" s="21" t="s">
        <v>9</v>
      </c>
      <c r="G74" s="22" t="s">
        <v>9</v>
      </c>
      <c r="H74" s="21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25" t="s">
        <v>113</v>
      </c>
      <c r="O74" s="29" t="str">
        <f t="shared" si="1"/>
        <v>"B.118 é bairro de Rio de Janeiro"</v>
      </c>
      <c r="P74" s="25" t="s">
        <v>9</v>
      </c>
      <c r="Q74" s="10" t="s">
        <v>9</v>
      </c>
      <c r="R74" s="25" t="s">
        <v>9</v>
      </c>
      <c r="S74" s="10" t="s">
        <v>9</v>
      </c>
      <c r="T74" s="25" t="s">
        <v>9</v>
      </c>
      <c r="U74" s="10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27" t="s">
        <v>316</v>
      </c>
      <c r="C75" s="30" t="s">
        <v>10</v>
      </c>
      <c r="D75" s="21" t="s">
        <v>618</v>
      </c>
      <c r="E75" s="28" t="s">
        <v>247</v>
      </c>
      <c r="F75" s="21" t="s">
        <v>9</v>
      </c>
      <c r="G75" s="22" t="s">
        <v>9</v>
      </c>
      <c r="H75" s="21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25" t="s">
        <v>113</v>
      </c>
      <c r="O75" s="29" t="str">
        <f t="shared" si="1"/>
        <v>"B.008 é bairro de Rio de Janeiro"</v>
      </c>
      <c r="P75" s="25" t="s">
        <v>9</v>
      </c>
      <c r="Q75" s="10" t="s">
        <v>9</v>
      </c>
      <c r="R75" s="25" t="s">
        <v>9</v>
      </c>
      <c r="S75" s="10" t="s">
        <v>9</v>
      </c>
      <c r="T75" s="25" t="s">
        <v>9</v>
      </c>
      <c r="U75" s="10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27" t="s">
        <v>317</v>
      </c>
      <c r="C76" s="30" t="s">
        <v>10</v>
      </c>
      <c r="D76" s="21" t="s">
        <v>618</v>
      </c>
      <c r="E76" s="28" t="s">
        <v>247</v>
      </c>
      <c r="F76" s="21" t="s">
        <v>9</v>
      </c>
      <c r="G76" s="22" t="s">
        <v>9</v>
      </c>
      <c r="H76" s="21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25" t="s">
        <v>113</v>
      </c>
      <c r="O76" s="29" t="str">
        <f>_xlfn.CONCAT("""",B76, " é bairro de Rio de Janeiro","""")</f>
        <v>"B.105 é bairro de Rio de Janeiro"</v>
      </c>
      <c r="P76" s="25" t="s">
        <v>9</v>
      </c>
      <c r="Q76" s="10" t="s">
        <v>9</v>
      </c>
      <c r="R76" s="25" t="s">
        <v>9</v>
      </c>
      <c r="S76" s="10" t="s">
        <v>9</v>
      </c>
      <c r="T76" s="25" t="s">
        <v>9</v>
      </c>
      <c r="U76" s="10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27" t="s">
        <v>318</v>
      </c>
      <c r="C77" s="30" t="s">
        <v>10</v>
      </c>
      <c r="D77" s="21" t="s">
        <v>618</v>
      </c>
      <c r="E77" s="28" t="s">
        <v>247</v>
      </c>
      <c r="F77" s="21" t="s">
        <v>9</v>
      </c>
      <c r="G77" s="22" t="s">
        <v>9</v>
      </c>
      <c r="H77" s="21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25" t="s">
        <v>113</v>
      </c>
      <c r="O77" s="29" t="str">
        <f t="shared" si="1"/>
        <v>"B.096 é bairro de Rio de Janeiro"</v>
      </c>
      <c r="P77" s="25" t="s">
        <v>9</v>
      </c>
      <c r="Q77" s="10" t="s">
        <v>9</v>
      </c>
      <c r="R77" s="25" t="s">
        <v>9</v>
      </c>
      <c r="S77" s="10" t="s">
        <v>9</v>
      </c>
      <c r="T77" s="25" t="s">
        <v>9</v>
      </c>
      <c r="U77" s="10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27" t="s">
        <v>319</v>
      </c>
      <c r="C78" s="30" t="s">
        <v>10</v>
      </c>
      <c r="D78" s="21" t="s">
        <v>618</v>
      </c>
      <c r="E78" s="28" t="s">
        <v>247</v>
      </c>
      <c r="F78" s="21" t="s">
        <v>9</v>
      </c>
      <c r="G78" s="22" t="s">
        <v>9</v>
      </c>
      <c r="H78" s="21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25" t="s">
        <v>113</v>
      </c>
      <c r="O78" s="29" t="str">
        <f t="shared" si="1"/>
        <v>"B.110 é bairro de Rio de Janeiro"</v>
      </c>
      <c r="P78" s="25" t="s">
        <v>9</v>
      </c>
      <c r="Q78" s="10" t="s">
        <v>9</v>
      </c>
      <c r="R78" s="25" t="s">
        <v>9</v>
      </c>
      <c r="S78" s="10" t="s">
        <v>9</v>
      </c>
      <c r="T78" s="25" t="s">
        <v>9</v>
      </c>
      <c r="U78" s="10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27" t="s">
        <v>320</v>
      </c>
      <c r="C79" s="30" t="s">
        <v>10</v>
      </c>
      <c r="D79" s="21" t="s">
        <v>618</v>
      </c>
      <c r="E79" s="28" t="s">
        <v>247</v>
      </c>
      <c r="F79" s="21" t="s">
        <v>9</v>
      </c>
      <c r="G79" s="22" t="s">
        <v>9</v>
      </c>
      <c r="H79" s="21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25" t="s">
        <v>113</v>
      </c>
      <c r="O79" s="29" t="str">
        <f t="shared" si="1"/>
        <v>"B.077 é bairro de Rio de Janeiro"</v>
      </c>
      <c r="P79" s="25" t="s">
        <v>9</v>
      </c>
      <c r="Q79" s="10" t="s">
        <v>9</v>
      </c>
      <c r="R79" s="25" t="s">
        <v>9</v>
      </c>
      <c r="S79" s="10" t="s">
        <v>9</v>
      </c>
      <c r="T79" s="25" t="s">
        <v>9</v>
      </c>
      <c r="U79" s="10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27" t="s">
        <v>321</v>
      </c>
      <c r="C80" s="30" t="s">
        <v>10</v>
      </c>
      <c r="D80" s="21" t="s">
        <v>618</v>
      </c>
      <c r="E80" s="28" t="s">
        <v>247</v>
      </c>
      <c r="F80" s="21" t="s">
        <v>9</v>
      </c>
      <c r="G80" s="22" t="s">
        <v>9</v>
      </c>
      <c r="H80" s="21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25" t="s">
        <v>113</v>
      </c>
      <c r="O80" s="29" t="str">
        <f t="shared" si="1"/>
        <v>"B.156 é bairro de Rio de Janeiro"</v>
      </c>
      <c r="P80" s="25" t="s">
        <v>9</v>
      </c>
      <c r="Q80" s="10" t="s">
        <v>9</v>
      </c>
      <c r="R80" s="25" t="s">
        <v>9</v>
      </c>
      <c r="S80" s="10" t="s">
        <v>9</v>
      </c>
      <c r="T80" s="25" t="s">
        <v>9</v>
      </c>
      <c r="U80" s="10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27" t="s">
        <v>322</v>
      </c>
      <c r="C81" s="30" t="s">
        <v>10</v>
      </c>
      <c r="D81" s="21" t="s">
        <v>618</v>
      </c>
      <c r="E81" s="28" t="s">
        <v>247</v>
      </c>
      <c r="F81" s="21" t="s">
        <v>9</v>
      </c>
      <c r="G81" s="22" t="s">
        <v>9</v>
      </c>
      <c r="H81" s="21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25" t="s">
        <v>113</v>
      </c>
      <c r="O81" s="29" t="str">
        <f t="shared" si="1"/>
        <v>"B.024 é bairro de Rio de Janeiro"</v>
      </c>
      <c r="P81" s="25" t="s">
        <v>9</v>
      </c>
      <c r="Q81" s="10" t="s">
        <v>9</v>
      </c>
      <c r="R81" s="25" t="s">
        <v>9</v>
      </c>
      <c r="S81" s="10" t="s">
        <v>9</v>
      </c>
      <c r="T81" s="25" t="s">
        <v>9</v>
      </c>
      <c r="U81" s="10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27" t="s">
        <v>323</v>
      </c>
      <c r="C82" s="30" t="s">
        <v>10</v>
      </c>
      <c r="D82" s="21" t="s">
        <v>618</v>
      </c>
      <c r="E82" s="28" t="s">
        <v>247</v>
      </c>
      <c r="F82" s="21" t="s">
        <v>9</v>
      </c>
      <c r="G82" s="22" t="s">
        <v>9</v>
      </c>
      <c r="H82" s="21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25" t="s">
        <v>113</v>
      </c>
      <c r="O82" s="29" t="str">
        <f t="shared" si="1"/>
        <v>"B.046 é bairro de Rio de Janeiro"</v>
      </c>
      <c r="P82" s="25" t="s">
        <v>9</v>
      </c>
      <c r="Q82" s="10" t="s">
        <v>9</v>
      </c>
      <c r="R82" s="25" t="s">
        <v>9</v>
      </c>
      <c r="S82" s="10" t="s">
        <v>9</v>
      </c>
      <c r="T82" s="25" t="s">
        <v>9</v>
      </c>
      <c r="U82" s="10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27" t="s">
        <v>324</v>
      </c>
      <c r="C83" s="30" t="s">
        <v>10</v>
      </c>
      <c r="D83" s="21" t="s">
        <v>618</v>
      </c>
      <c r="E83" s="28" t="s">
        <v>247</v>
      </c>
      <c r="F83" s="21" t="s">
        <v>9</v>
      </c>
      <c r="G83" s="22" t="s">
        <v>9</v>
      </c>
      <c r="H83" s="21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25" t="s">
        <v>113</v>
      </c>
      <c r="O83" s="29" t="str">
        <f t="shared" si="1"/>
        <v>"B.019 é bairro de Rio de Janeiro"</v>
      </c>
      <c r="P83" s="25" t="s">
        <v>9</v>
      </c>
      <c r="Q83" s="10" t="s">
        <v>9</v>
      </c>
      <c r="R83" s="25" t="s">
        <v>9</v>
      </c>
      <c r="S83" s="10" t="s">
        <v>9</v>
      </c>
      <c r="T83" s="25" t="s">
        <v>9</v>
      </c>
      <c r="U83" s="10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27" t="s">
        <v>325</v>
      </c>
      <c r="C84" s="30" t="s">
        <v>10</v>
      </c>
      <c r="D84" s="21" t="s">
        <v>618</v>
      </c>
      <c r="E84" s="28" t="s">
        <v>247</v>
      </c>
      <c r="F84" s="21" t="s">
        <v>9</v>
      </c>
      <c r="G84" s="22" t="s">
        <v>9</v>
      </c>
      <c r="H84" s="21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25" t="s">
        <v>113</v>
      </c>
      <c r="O84" s="29" t="str">
        <f t="shared" si="1"/>
        <v>"B.147 é bairro de Rio de Janeiro"</v>
      </c>
      <c r="P84" s="25" t="s">
        <v>9</v>
      </c>
      <c r="Q84" s="10" t="s">
        <v>9</v>
      </c>
      <c r="R84" s="25" t="s">
        <v>9</v>
      </c>
      <c r="S84" s="10" t="s">
        <v>9</v>
      </c>
      <c r="T84" s="25" t="s">
        <v>9</v>
      </c>
      <c r="U84" s="10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27" t="s">
        <v>326</v>
      </c>
      <c r="C85" s="30" t="s">
        <v>10</v>
      </c>
      <c r="D85" s="21" t="s">
        <v>618</v>
      </c>
      <c r="E85" s="28" t="s">
        <v>247</v>
      </c>
      <c r="F85" s="21" t="s">
        <v>9</v>
      </c>
      <c r="G85" s="22" t="s">
        <v>9</v>
      </c>
      <c r="H85" s="21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25" t="s">
        <v>113</v>
      </c>
      <c r="O85" s="29" t="str">
        <f t="shared" si="1"/>
        <v>"B.113 é bairro de Rio de Janeiro"</v>
      </c>
      <c r="P85" s="25" t="s">
        <v>9</v>
      </c>
      <c r="Q85" s="10" t="s">
        <v>9</v>
      </c>
      <c r="R85" s="25" t="s">
        <v>9</v>
      </c>
      <c r="S85" s="10" t="s">
        <v>9</v>
      </c>
      <c r="T85" s="25" t="s">
        <v>9</v>
      </c>
      <c r="U85" s="10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327</v>
      </c>
      <c r="C86" s="30" t="s">
        <v>10</v>
      </c>
      <c r="D86" s="21" t="s">
        <v>618</v>
      </c>
      <c r="E86" s="28" t="s">
        <v>247</v>
      </c>
      <c r="F86" s="21" t="s">
        <v>9</v>
      </c>
      <c r="G86" s="22" t="s">
        <v>9</v>
      </c>
      <c r="H86" s="21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25" t="s">
        <v>113</v>
      </c>
      <c r="O86" s="29" t="str">
        <f t="shared" si="1"/>
        <v>"B.119 é bairro de Rio de Janeiro"</v>
      </c>
      <c r="P86" s="25" t="s">
        <v>9</v>
      </c>
      <c r="Q86" s="10" t="s">
        <v>9</v>
      </c>
      <c r="R86" s="25" t="s">
        <v>9</v>
      </c>
      <c r="S86" s="10" t="s">
        <v>9</v>
      </c>
      <c r="T86" s="25" t="s">
        <v>9</v>
      </c>
      <c r="U86" s="10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328</v>
      </c>
      <c r="C87" s="30" t="s">
        <v>10</v>
      </c>
      <c r="D87" s="21" t="s">
        <v>618</v>
      </c>
      <c r="E87" s="28" t="s">
        <v>247</v>
      </c>
      <c r="F87" s="21" t="s">
        <v>9</v>
      </c>
      <c r="G87" s="22" t="s">
        <v>9</v>
      </c>
      <c r="H87" s="21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25" t="s">
        <v>113</v>
      </c>
      <c r="O87" s="29" t="str">
        <f t="shared" si="1"/>
        <v>"B.053 é bairro de Rio de Janeiro"</v>
      </c>
      <c r="P87" s="25" t="s">
        <v>9</v>
      </c>
      <c r="Q87" s="10" t="s">
        <v>9</v>
      </c>
      <c r="R87" s="25" t="s">
        <v>9</v>
      </c>
      <c r="S87" s="10" t="s">
        <v>9</v>
      </c>
      <c r="T87" s="25" t="s">
        <v>9</v>
      </c>
      <c r="U87" s="10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329</v>
      </c>
      <c r="C88" s="30" t="s">
        <v>10</v>
      </c>
      <c r="D88" s="21" t="s">
        <v>618</v>
      </c>
      <c r="E88" s="28" t="s">
        <v>247</v>
      </c>
      <c r="F88" s="21" t="s">
        <v>9</v>
      </c>
      <c r="G88" s="22" t="s">
        <v>9</v>
      </c>
      <c r="H88" s="21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25" t="s">
        <v>113</v>
      </c>
      <c r="O88" s="29" t="str">
        <f t="shared" si="1"/>
        <v>"B.134 é bairro de Rio de Janeiro"</v>
      </c>
      <c r="P88" s="25" t="s">
        <v>9</v>
      </c>
      <c r="Q88" s="10" t="s">
        <v>9</v>
      </c>
      <c r="R88" s="25" t="s">
        <v>9</v>
      </c>
      <c r="S88" s="10" t="s">
        <v>9</v>
      </c>
      <c r="T88" s="25" t="s">
        <v>9</v>
      </c>
      <c r="U88" s="10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330</v>
      </c>
      <c r="C89" s="30" t="s">
        <v>10</v>
      </c>
      <c r="D89" s="21" t="s">
        <v>618</v>
      </c>
      <c r="E89" s="28" t="s">
        <v>247</v>
      </c>
      <c r="F89" s="21" t="s">
        <v>9</v>
      </c>
      <c r="G89" s="22" t="s">
        <v>9</v>
      </c>
      <c r="H89" s="21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25" t="s">
        <v>113</v>
      </c>
      <c r="O89" s="29" t="str">
        <f t="shared" si="1"/>
        <v>"B.068 é bairro de Rio de Janeiro"</v>
      </c>
      <c r="P89" s="25" t="s">
        <v>9</v>
      </c>
      <c r="Q89" s="10" t="s">
        <v>9</v>
      </c>
      <c r="R89" s="25" t="s">
        <v>9</v>
      </c>
      <c r="S89" s="10" t="s">
        <v>9</v>
      </c>
      <c r="T89" s="25" t="s">
        <v>9</v>
      </c>
      <c r="U89" s="10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331</v>
      </c>
      <c r="C90" s="30" t="s">
        <v>10</v>
      </c>
      <c r="D90" s="21" t="s">
        <v>618</v>
      </c>
      <c r="E90" s="28" t="s">
        <v>247</v>
      </c>
      <c r="F90" s="21" t="s">
        <v>9</v>
      </c>
      <c r="G90" s="22" t="s">
        <v>9</v>
      </c>
      <c r="H90" s="21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25" t="s">
        <v>113</v>
      </c>
      <c r="O90" s="29" t="str">
        <f t="shared" si="1"/>
        <v>"B.081 é bairro de Rio de Janeiro"</v>
      </c>
      <c r="P90" s="25" t="s">
        <v>9</v>
      </c>
      <c r="Q90" s="10" t="s">
        <v>9</v>
      </c>
      <c r="R90" s="25" t="s">
        <v>9</v>
      </c>
      <c r="S90" s="10" t="s">
        <v>9</v>
      </c>
      <c r="T90" s="25" t="s">
        <v>9</v>
      </c>
      <c r="U90" s="10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332</v>
      </c>
      <c r="C91" s="30" t="s">
        <v>10</v>
      </c>
      <c r="D91" s="21" t="s">
        <v>618</v>
      </c>
      <c r="E91" s="28" t="s">
        <v>247</v>
      </c>
      <c r="F91" s="21" t="s">
        <v>9</v>
      </c>
      <c r="G91" s="22" t="s">
        <v>9</v>
      </c>
      <c r="H91" s="21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25" t="s">
        <v>113</v>
      </c>
      <c r="O91" s="29" t="str">
        <f t="shared" si="1"/>
        <v>"B.055 é bairro de Rio de Janeiro"</v>
      </c>
      <c r="P91" s="25" t="s">
        <v>9</v>
      </c>
      <c r="Q91" s="10" t="s">
        <v>9</v>
      </c>
      <c r="R91" s="25" t="s">
        <v>9</v>
      </c>
      <c r="S91" s="10" t="s">
        <v>9</v>
      </c>
      <c r="T91" s="25" t="s">
        <v>9</v>
      </c>
      <c r="U91" s="10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333</v>
      </c>
      <c r="C92" s="30" t="s">
        <v>10</v>
      </c>
      <c r="D92" s="21" t="s">
        <v>618</v>
      </c>
      <c r="E92" s="28" t="s">
        <v>247</v>
      </c>
      <c r="F92" s="21" t="s">
        <v>9</v>
      </c>
      <c r="G92" s="22" t="s">
        <v>9</v>
      </c>
      <c r="H92" s="21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25" t="s">
        <v>113</v>
      </c>
      <c r="O92" s="29" t="str">
        <f t="shared" si="1"/>
        <v>"B.066 é bairro de Rio de Janeiro"</v>
      </c>
      <c r="P92" s="25" t="s">
        <v>9</v>
      </c>
      <c r="Q92" s="10" t="s">
        <v>9</v>
      </c>
      <c r="R92" s="25" t="s">
        <v>9</v>
      </c>
      <c r="S92" s="10" t="s">
        <v>9</v>
      </c>
      <c r="T92" s="25" t="s">
        <v>9</v>
      </c>
      <c r="U92" s="10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334</v>
      </c>
      <c r="C93" s="30" t="s">
        <v>10</v>
      </c>
      <c r="D93" s="21" t="s">
        <v>618</v>
      </c>
      <c r="E93" s="28" t="s">
        <v>247</v>
      </c>
      <c r="F93" s="21" t="s">
        <v>9</v>
      </c>
      <c r="G93" s="22" t="s">
        <v>9</v>
      </c>
      <c r="H93" s="21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25" t="s">
        <v>113</v>
      </c>
      <c r="O93" s="29" t="str">
        <f t="shared" si="1"/>
        <v>"B.061 é bairro de Rio de Janeiro"</v>
      </c>
      <c r="P93" s="25" t="s">
        <v>9</v>
      </c>
      <c r="Q93" s="10" t="s">
        <v>9</v>
      </c>
      <c r="R93" s="25" t="s">
        <v>9</v>
      </c>
      <c r="S93" s="10" t="s">
        <v>9</v>
      </c>
      <c r="T93" s="25" t="s">
        <v>9</v>
      </c>
      <c r="U93" s="10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335</v>
      </c>
      <c r="C94" s="30" t="s">
        <v>10</v>
      </c>
      <c r="D94" s="21" t="s">
        <v>618</v>
      </c>
      <c r="E94" s="28" t="s">
        <v>247</v>
      </c>
      <c r="F94" s="21" t="s">
        <v>9</v>
      </c>
      <c r="G94" s="22" t="s">
        <v>9</v>
      </c>
      <c r="H94" s="21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25" t="s">
        <v>113</v>
      </c>
      <c r="O94" s="29" t="str">
        <f t="shared" si="1"/>
        <v>"B.009 é bairro de Rio de Janeiro"</v>
      </c>
      <c r="P94" s="25" t="s">
        <v>9</v>
      </c>
      <c r="Q94" s="10" t="s">
        <v>9</v>
      </c>
      <c r="R94" s="25" t="s">
        <v>9</v>
      </c>
      <c r="S94" s="10" t="s">
        <v>9</v>
      </c>
      <c r="T94" s="25" t="s">
        <v>9</v>
      </c>
      <c r="U94" s="10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336</v>
      </c>
      <c r="C95" s="30" t="s">
        <v>10</v>
      </c>
      <c r="D95" s="21" t="s">
        <v>618</v>
      </c>
      <c r="E95" s="28" t="s">
        <v>247</v>
      </c>
      <c r="F95" s="21" t="s">
        <v>9</v>
      </c>
      <c r="G95" s="22" t="s">
        <v>9</v>
      </c>
      <c r="H95" s="21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25" t="s">
        <v>113</v>
      </c>
      <c r="O95" s="29" t="str">
        <f t="shared" si="1"/>
        <v>"B.015 é bairro de Rio de Janeiro"</v>
      </c>
      <c r="P95" s="25" t="s">
        <v>9</v>
      </c>
      <c r="Q95" s="10" t="s">
        <v>9</v>
      </c>
      <c r="R95" s="25" t="s">
        <v>9</v>
      </c>
      <c r="S95" s="10" t="s">
        <v>9</v>
      </c>
      <c r="T95" s="25" t="s">
        <v>9</v>
      </c>
      <c r="U95" s="10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337</v>
      </c>
      <c r="C96" s="30" t="s">
        <v>10</v>
      </c>
      <c r="D96" s="21" t="s">
        <v>618</v>
      </c>
      <c r="E96" s="28" t="s">
        <v>247</v>
      </c>
      <c r="F96" s="21" t="s">
        <v>9</v>
      </c>
      <c r="G96" s="22" t="s">
        <v>9</v>
      </c>
      <c r="H96" s="21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25" t="s">
        <v>113</v>
      </c>
      <c r="O96" s="29" t="str">
        <f t="shared" si="1"/>
        <v>"B.098 é bairro de Rio de Janeiro"</v>
      </c>
      <c r="P96" s="25" t="s">
        <v>9</v>
      </c>
      <c r="Q96" s="10" t="s">
        <v>9</v>
      </c>
      <c r="R96" s="25" t="s">
        <v>9</v>
      </c>
      <c r="S96" s="10" t="s">
        <v>9</v>
      </c>
      <c r="T96" s="25" t="s">
        <v>9</v>
      </c>
      <c r="U96" s="10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338</v>
      </c>
      <c r="C97" s="30" t="s">
        <v>10</v>
      </c>
      <c r="D97" s="21" t="s">
        <v>618</v>
      </c>
      <c r="E97" s="28" t="s">
        <v>247</v>
      </c>
      <c r="F97" s="21" t="s">
        <v>9</v>
      </c>
      <c r="G97" s="22" t="s">
        <v>9</v>
      </c>
      <c r="H97" s="21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25" t="s">
        <v>113</v>
      </c>
      <c r="O97" s="29" t="str">
        <f t="shared" si="1"/>
        <v>"B.120 é bairro de Rio de Janeiro"</v>
      </c>
      <c r="P97" s="25" t="s">
        <v>9</v>
      </c>
      <c r="Q97" s="10" t="s">
        <v>9</v>
      </c>
      <c r="R97" s="25" t="s">
        <v>9</v>
      </c>
      <c r="S97" s="10" t="s">
        <v>9</v>
      </c>
      <c r="T97" s="25" t="s">
        <v>9</v>
      </c>
      <c r="U97" s="10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339</v>
      </c>
      <c r="C98" s="30" t="s">
        <v>10</v>
      </c>
      <c r="D98" s="21" t="s">
        <v>618</v>
      </c>
      <c r="E98" s="28" t="s">
        <v>247</v>
      </c>
      <c r="F98" s="21" t="s">
        <v>9</v>
      </c>
      <c r="G98" s="22" t="s">
        <v>9</v>
      </c>
      <c r="H98" s="21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25" t="s">
        <v>113</v>
      </c>
      <c r="O98" s="29" t="str">
        <f t="shared" si="1"/>
        <v>"B.104 é bairro de Rio de Janeiro"</v>
      </c>
      <c r="P98" s="25" t="s">
        <v>9</v>
      </c>
      <c r="Q98" s="10" t="s">
        <v>9</v>
      </c>
      <c r="R98" s="25" t="s">
        <v>9</v>
      </c>
      <c r="S98" s="10" t="s">
        <v>9</v>
      </c>
      <c r="T98" s="25" t="s">
        <v>9</v>
      </c>
      <c r="U98" s="10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340</v>
      </c>
      <c r="C99" s="30" t="s">
        <v>10</v>
      </c>
      <c r="D99" s="21" t="s">
        <v>618</v>
      </c>
      <c r="E99" s="28" t="s">
        <v>247</v>
      </c>
      <c r="F99" s="21" t="s">
        <v>9</v>
      </c>
      <c r="G99" s="22" t="s">
        <v>9</v>
      </c>
      <c r="H99" s="21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25" t="s">
        <v>113</v>
      </c>
      <c r="O99" s="29" t="str">
        <f t="shared" si="1"/>
        <v>"B.002 é bairro de Rio de Janeiro"</v>
      </c>
      <c r="P99" s="25" t="s">
        <v>9</v>
      </c>
      <c r="Q99" s="10" t="s">
        <v>9</v>
      </c>
      <c r="R99" s="25" t="s">
        <v>9</v>
      </c>
      <c r="S99" s="10" t="s">
        <v>9</v>
      </c>
      <c r="T99" s="25" t="s">
        <v>9</v>
      </c>
      <c r="U99" s="10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341</v>
      </c>
      <c r="C100" s="30" t="s">
        <v>10</v>
      </c>
      <c r="D100" s="21" t="s">
        <v>618</v>
      </c>
      <c r="E100" s="28" t="s">
        <v>247</v>
      </c>
      <c r="F100" s="21" t="s">
        <v>9</v>
      </c>
      <c r="G100" s="22" t="s">
        <v>9</v>
      </c>
      <c r="H100" s="21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25" t="s">
        <v>113</v>
      </c>
      <c r="O100" s="29" t="str">
        <f t="shared" si="1"/>
        <v>"B.117 é bairro de Rio de Janeiro"</v>
      </c>
      <c r="P100" s="25" t="s">
        <v>9</v>
      </c>
      <c r="Q100" s="10" t="s">
        <v>9</v>
      </c>
      <c r="R100" s="25" t="s">
        <v>9</v>
      </c>
      <c r="S100" s="10" t="s">
        <v>9</v>
      </c>
      <c r="T100" s="25" t="s">
        <v>9</v>
      </c>
      <c r="U100" s="10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342</v>
      </c>
      <c r="C101" s="30" t="s">
        <v>10</v>
      </c>
      <c r="D101" s="21" t="s">
        <v>618</v>
      </c>
      <c r="E101" s="28" t="s">
        <v>247</v>
      </c>
      <c r="F101" s="21" t="s">
        <v>9</v>
      </c>
      <c r="G101" s="22" t="s">
        <v>9</v>
      </c>
      <c r="H101" s="21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25" t="s">
        <v>113</v>
      </c>
      <c r="O101" s="29" t="str">
        <f t="shared" si="1"/>
        <v>"B.029 é bairro de Rio de Janeiro"</v>
      </c>
      <c r="P101" s="25" t="s">
        <v>9</v>
      </c>
      <c r="Q101" s="10" t="s">
        <v>9</v>
      </c>
      <c r="R101" s="25" t="s">
        <v>9</v>
      </c>
      <c r="S101" s="10" t="s">
        <v>9</v>
      </c>
      <c r="T101" s="25" t="s">
        <v>9</v>
      </c>
      <c r="U101" s="10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343</v>
      </c>
      <c r="C102" s="30" t="s">
        <v>10</v>
      </c>
      <c r="D102" s="21" t="s">
        <v>618</v>
      </c>
      <c r="E102" s="28" t="s">
        <v>247</v>
      </c>
      <c r="F102" s="21" t="s">
        <v>9</v>
      </c>
      <c r="G102" s="22" t="s">
        <v>9</v>
      </c>
      <c r="H102" s="21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25" t="s">
        <v>113</v>
      </c>
      <c r="O102" s="29" t="str">
        <f t="shared" si="1"/>
        <v>"B.160 é bairro de Rio de Janeiro"</v>
      </c>
      <c r="P102" s="25" t="s">
        <v>9</v>
      </c>
      <c r="Q102" s="10" t="s">
        <v>9</v>
      </c>
      <c r="R102" s="25" t="s">
        <v>9</v>
      </c>
      <c r="S102" s="10" t="s">
        <v>9</v>
      </c>
      <c r="T102" s="25" t="s">
        <v>9</v>
      </c>
      <c r="U102" s="10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344</v>
      </c>
      <c r="C103" s="30" t="s">
        <v>10</v>
      </c>
      <c r="D103" s="21" t="s">
        <v>618</v>
      </c>
      <c r="E103" s="28" t="s">
        <v>247</v>
      </c>
      <c r="F103" s="21" t="s">
        <v>9</v>
      </c>
      <c r="G103" s="22" t="s">
        <v>9</v>
      </c>
      <c r="H103" s="21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25" t="s">
        <v>113</v>
      </c>
      <c r="O103" s="29" t="str">
        <f t="shared" si="1"/>
        <v>"B.016 é bairro de Rio de Janeiro"</v>
      </c>
      <c r="P103" s="25" t="s">
        <v>9</v>
      </c>
      <c r="Q103" s="10" t="s">
        <v>9</v>
      </c>
      <c r="R103" s="25" t="s">
        <v>9</v>
      </c>
      <c r="S103" s="10" t="s">
        <v>9</v>
      </c>
      <c r="T103" s="25" t="s">
        <v>9</v>
      </c>
      <c r="U103" s="10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345</v>
      </c>
      <c r="C104" s="30" t="s">
        <v>10</v>
      </c>
      <c r="D104" s="21" t="s">
        <v>618</v>
      </c>
      <c r="E104" s="28" t="s">
        <v>247</v>
      </c>
      <c r="F104" s="21" t="s">
        <v>9</v>
      </c>
      <c r="G104" s="22" t="s">
        <v>9</v>
      </c>
      <c r="H104" s="21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25" t="s">
        <v>113</v>
      </c>
      <c r="O104" s="29" t="str">
        <f t="shared" si="1"/>
        <v>"B.038 é bairro de Rio de Janeiro"</v>
      </c>
      <c r="P104" s="25" t="s">
        <v>9</v>
      </c>
      <c r="Q104" s="10" t="s">
        <v>9</v>
      </c>
      <c r="R104" s="25" t="s">
        <v>9</v>
      </c>
      <c r="S104" s="10" t="s">
        <v>9</v>
      </c>
      <c r="T104" s="25" t="s">
        <v>9</v>
      </c>
      <c r="U104" s="10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346</v>
      </c>
      <c r="C105" s="30" t="s">
        <v>10</v>
      </c>
      <c r="D105" s="21" t="s">
        <v>618</v>
      </c>
      <c r="E105" s="28" t="s">
        <v>247</v>
      </c>
      <c r="F105" s="21" t="s">
        <v>9</v>
      </c>
      <c r="G105" s="22" t="s">
        <v>9</v>
      </c>
      <c r="H105" s="21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25" t="s">
        <v>113</v>
      </c>
      <c r="O105" s="29" t="str">
        <f t="shared" si="1"/>
        <v>"B.133 é bairro de Rio de Janeiro"</v>
      </c>
      <c r="P105" s="25" t="s">
        <v>9</v>
      </c>
      <c r="Q105" s="10" t="s">
        <v>9</v>
      </c>
      <c r="R105" s="25" t="s">
        <v>9</v>
      </c>
      <c r="S105" s="10" t="s">
        <v>9</v>
      </c>
      <c r="T105" s="25" t="s">
        <v>9</v>
      </c>
      <c r="U105" s="10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347</v>
      </c>
      <c r="C106" s="30" t="s">
        <v>10</v>
      </c>
      <c r="D106" s="21" t="s">
        <v>618</v>
      </c>
      <c r="E106" s="28" t="s">
        <v>247</v>
      </c>
      <c r="F106" s="21" t="s">
        <v>9</v>
      </c>
      <c r="G106" s="22" t="s">
        <v>9</v>
      </c>
      <c r="H106" s="21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25" t="s">
        <v>113</v>
      </c>
      <c r="O106" s="29" t="str">
        <f t="shared" si="1"/>
        <v>"B.106 é bairro de Rio de Janeiro"</v>
      </c>
      <c r="P106" s="25" t="s">
        <v>9</v>
      </c>
      <c r="Q106" s="10" t="s">
        <v>9</v>
      </c>
      <c r="R106" s="25" t="s">
        <v>9</v>
      </c>
      <c r="S106" s="10" t="s">
        <v>9</v>
      </c>
      <c r="T106" s="25" t="s">
        <v>9</v>
      </c>
      <c r="U106" s="10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348</v>
      </c>
      <c r="C107" s="30" t="s">
        <v>10</v>
      </c>
      <c r="D107" s="21" t="s">
        <v>618</v>
      </c>
      <c r="E107" s="28" t="s">
        <v>247</v>
      </c>
      <c r="F107" s="21" t="s">
        <v>9</v>
      </c>
      <c r="G107" s="22" t="s">
        <v>9</v>
      </c>
      <c r="H107" s="21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25" t="s">
        <v>113</v>
      </c>
      <c r="O107" s="29" t="str">
        <f t="shared" si="1"/>
        <v>"B.151 é bairro de Rio de Janeiro"</v>
      </c>
      <c r="P107" s="25" t="s">
        <v>9</v>
      </c>
      <c r="Q107" s="10" t="s">
        <v>9</v>
      </c>
      <c r="R107" s="25" t="s">
        <v>9</v>
      </c>
      <c r="S107" s="10" t="s">
        <v>9</v>
      </c>
      <c r="T107" s="25" t="s">
        <v>9</v>
      </c>
      <c r="U107" s="10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349</v>
      </c>
      <c r="C108" s="30" t="s">
        <v>10</v>
      </c>
      <c r="D108" s="21" t="s">
        <v>618</v>
      </c>
      <c r="E108" s="28" t="s">
        <v>247</v>
      </c>
      <c r="F108" s="21" t="s">
        <v>9</v>
      </c>
      <c r="G108" s="22" t="s">
        <v>9</v>
      </c>
      <c r="H108" s="21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25" t="s">
        <v>113</v>
      </c>
      <c r="O108" s="29" t="str">
        <f t="shared" si="1"/>
        <v>"B.050 é bairro de Rio de Janeiro"</v>
      </c>
      <c r="P108" s="25" t="s">
        <v>9</v>
      </c>
      <c r="Q108" s="10" t="s">
        <v>9</v>
      </c>
      <c r="R108" s="25" t="s">
        <v>9</v>
      </c>
      <c r="S108" s="10" t="s">
        <v>9</v>
      </c>
      <c r="T108" s="25" t="s">
        <v>9</v>
      </c>
      <c r="U108" s="10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350</v>
      </c>
      <c r="C109" s="30" t="s">
        <v>10</v>
      </c>
      <c r="D109" s="21" t="s">
        <v>618</v>
      </c>
      <c r="E109" s="28" t="s">
        <v>247</v>
      </c>
      <c r="F109" s="21" t="s">
        <v>9</v>
      </c>
      <c r="G109" s="22" t="s">
        <v>9</v>
      </c>
      <c r="H109" s="21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25" t="s">
        <v>113</v>
      </c>
      <c r="O109" s="29" t="str">
        <f t="shared" si="1"/>
        <v>"B.087 é bairro de Rio de Janeiro"</v>
      </c>
      <c r="P109" s="25" t="s">
        <v>9</v>
      </c>
      <c r="Q109" s="10" t="s">
        <v>9</v>
      </c>
      <c r="R109" s="25" t="s">
        <v>9</v>
      </c>
      <c r="S109" s="10" t="s">
        <v>9</v>
      </c>
      <c r="T109" s="25" t="s">
        <v>9</v>
      </c>
      <c r="U109" s="10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351</v>
      </c>
      <c r="C110" s="30" t="s">
        <v>10</v>
      </c>
      <c r="D110" s="21" t="s">
        <v>618</v>
      </c>
      <c r="E110" s="28" t="s">
        <v>247</v>
      </c>
      <c r="F110" s="21" t="s">
        <v>9</v>
      </c>
      <c r="G110" s="22" t="s">
        <v>9</v>
      </c>
      <c r="H110" s="21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25" t="s">
        <v>113</v>
      </c>
      <c r="O110" s="29" t="str">
        <f t="shared" si="1"/>
        <v>"B.021 é bairro de Rio de Janeiro"</v>
      </c>
      <c r="P110" s="25" t="s">
        <v>9</v>
      </c>
      <c r="Q110" s="10" t="s">
        <v>9</v>
      </c>
      <c r="R110" s="25" t="s">
        <v>9</v>
      </c>
      <c r="S110" s="10" t="s">
        <v>9</v>
      </c>
      <c r="T110" s="25" t="s">
        <v>9</v>
      </c>
      <c r="U110" s="10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352</v>
      </c>
      <c r="C111" s="30" t="s">
        <v>10</v>
      </c>
      <c r="D111" s="21" t="s">
        <v>618</v>
      </c>
      <c r="E111" s="28" t="s">
        <v>247</v>
      </c>
      <c r="F111" s="21" t="s">
        <v>9</v>
      </c>
      <c r="G111" s="22" t="s">
        <v>9</v>
      </c>
      <c r="H111" s="21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25" t="s">
        <v>113</v>
      </c>
      <c r="O111" s="29" t="str">
        <f t="shared" ref="O111:O174" si="2">_xlfn.CONCAT("""",B111, " é bairro de Rio de Janeiro","""")</f>
        <v>"B.164 é bairro de Rio de Janeiro"</v>
      </c>
      <c r="P111" s="25" t="s">
        <v>9</v>
      </c>
      <c r="Q111" s="10" t="s">
        <v>9</v>
      </c>
      <c r="R111" s="25" t="s">
        <v>9</v>
      </c>
      <c r="S111" s="10" t="s">
        <v>9</v>
      </c>
      <c r="T111" s="25" t="s">
        <v>9</v>
      </c>
      <c r="U111" s="10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353</v>
      </c>
      <c r="C112" s="30" t="s">
        <v>10</v>
      </c>
      <c r="D112" s="21" t="s">
        <v>618</v>
      </c>
      <c r="E112" s="28" t="s">
        <v>247</v>
      </c>
      <c r="F112" s="21" t="s">
        <v>9</v>
      </c>
      <c r="G112" s="22" t="s">
        <v>9</v>
      </c>
      <c r="H112" s="21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25" t="s">
        <v>113</v>
      </c>
      <c r="O112" s="29" t="str">
        <f t="shared" si="2"/>
        <v>"B.054 é bairro de Rio de Janeiro"</v>
      </c>
      <c r="P112" s="25" t="s">
        <v>9</v>
      </c>
      <c r="Q112" s="10" t="s">
        <v>9</v>
      </c>
      <c r="R112" s="25" t="s">
        <v>9</v>
      </c>
      <c r="S112" s="10" t="s">
        <v>9</v>
      </c>
      <c r="T112" s="25" t="s">
        <v>9</v>
      </c>
      <c r="U112" s="10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354</v>
      </c>
      <c r="C113" s="30" t="s">
        <v>10</v>
      </c>
      <c r="D113" s="21" t="s">
        <v>618</v>
      </c>
      <c r="E113" s="28" t="s">
        <v>247</v>
      </c>
      <c r="F113" s="21" t="s">
        <v>9</v>
      </c>
      <c r="G113" s="22" t="s">
        <v>9</v>
      </c>
      <c r="H113" s="21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25" t="s">
        <v>113</v>
      </c>
      <c r="O113" s="29" t="str">
        <f t="shared" si="2"/>
        <v>"B.146 é bairro de Rio de Janeiro"</v>
      </c>
      <c r="P113" s="25" t="s">
        <v>9</v>
      </c>
      <c r="Q113" s="10" t="s">
        <v>9</v>
      </c>
      <c r="R113" s="25" t="s">
        <v>9</v>
      </c>
      <c r="S113" s="10" t="s">
        <v>9</v>
      </c>
      <c r="T113" s="25" t="s">
        <v>9</v>
      </c>
      <c r="U113" s="10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355</v>
      </c>
      <c r="C114" s="30" t="s">
        <v>10</v>
      </c>
      <c r="D114" s="21" t="s">
        <v>618</v>
      </c>
      <c r="E114" s="28" t="s">
        <v>247</v>
      </c>
      <c r="F114" s="21" t="s">
        <v>9</v>
      </c>
      <c r="G114" s="22" t="s">
        <v>9</v>
      </c>
      <c r="H114" s="21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25" t="s">
        <v>113</v>
      </c>
      <c r="O114" s="29" t="str">
        <f t="shared" si="2"/>
        <v>"B.025 é bairro de Rio de Janeiro"</v>
      </c>
      <c r="P114" s="25" t="s">
        <v>9</v>
      </c>
      <c r="Q114" s="10" t="s">
        <v>9</v>
      </c>
      <c r="R114" s="25" t="s">
        <v>9</v>
      </c>
      <c r="S114" s="10" t="s">
        <v>9</v>
      </c>
      <c r="T114" s="25" t="s">
        <v>9</v>
      </c>
      <c r="U114" s="10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356</v>
      </c>
      <c r="C115" s="30" t="s">
        <v>10</v>
      </c>
      <c r="D115" s="21" t="s">
        <v>618</v>
      </c>
      <c r="E115" s="28" t="s">
        <v>247</v>
      </c>
      <c r="F115" s="21" t="s">
        <v>9</v>
      </c>
      <c r="G115" s="22" t="s">
        <v>9</v>
      </c>
      <c r="H115" s="21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25" t="s">
        <v>113</v>
      </c>
      <c r="O115" s="29" t="str">
        <f t="shared" si="2"/>
        <v>"B.076 é bairro de Rio de Janeiro"</v>
      </c>
      <c r="P115" s="25" t="s">
        <v>9</v>
      </c>
      <c r="Q115" s="10" t="s">
        <v>9</v>
      </c>
      <c r="R115" s="25" t="s">
        <v>9</v>
      </c>
      <c r="S115" s="10" t="s">
        <v>9</v>
      </c>
      <c r="T115" s="25" t="s">
        <v>9</v>
      </c>
      <c r="U115" s="10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357</v>
      </c>
      <c r="C116" s="30" t="s">
        <v>10</v>
      </c>
      <c r="D116" s="21" t="s">
        <v>618</v>
      </c>
      <c r="E116" s="28" t="s">
        <v>247</v>
      </c>
      <c r="F116" s="21" t="s">
        <v>9</v>
      </c>
      <c r="G116" s="22" t="s">
        <v>9</v>
      </c>
      <c r="H116" s="21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25" t="s">
        <v>113</v>
      </c>
      <c r="O116" s="29" t="str">
        <f t="shared" si="2"/>
        <v>"B.127 é bairro de Rio de Janeiro"</v>
      </c>
      <c r="P116" s="25" t="s">
        <v>9</v>
      </c>
      <c r="Q116" s="10" t="s">
        <v>9</v>
      </c>
      <c r="R116" s="25" t="s">
        <v>9</v>
      </c>
      <c r="S116" s="10" t="s">
        <v>9</v>
      </c>
      <c r="T116" s="25" t="s">
        <v>9</v>
      </c>
      <c r="U116" s="10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358</v>
      </c>
      <c r="C117" s="30" t="s">
        <v>10</v>
      </c>
      <c r="D117" s="21" t="s">
        <v>618</v>
      </c>
      <c r="E117" s="28" t="s">
        <v>247</v>
      </c>
      <c r="F117" s="21" t="s">
        <v>9</v>
      </c>
      <c r="G117" s="22" t="s">
        <v>9</v>
      </c>
      <c r="H117" s="21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25" t="s">
        <v>113</v>
      </c>
      <c r="O117" s="29" t="str">
        <f t="shared" si="2"/>
        <v>"B.163 é bairro de Rio de Janeiro"</v>
      </c>
      <c r="P117" s="25" t="s">
        <v>9</v>
      </c>
      <c r="Q117" s="10" t="s">
        <v>9</v>
      </c>
      <c r="R117" s="25" t="s">
        <v>9</v>
      </c>
      <c r="S117" s="10" t="s">
        <v>9</v>
      </c>
      <c r="T117" s="25" t="s">
        <v>9</v>
      </c>
      <c r="U117" s="10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359</v>
      </c>
      <c r="C118" s="30" t="s">
        <v>10</v>
      </c>
      <c r="D118" s="21" t="s">
        <v>618</v>
      </c>
      <c r="E118" s="28" t="s">
        <v>247</v>
      </c>
      <c r="F118" s="21" t="s">
        <v>9</v>
      </c>
      <c r="G118" s="22" t="s">
        <v>9</v>
      </c>
      <c r="H118" s="21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25" t="s">
        <v>113</v>
      </c>
      <c r="O118" s="29" t="str">
        <f t="shared" si="2"/>
        <v>"B.051 é bairro de Rio de Janeiro"</v>
      </c>
      <c r="P118" s="25" t="s">
        <v>9</v>
      </c>
      <c r="Q118" s="10" t="s">
        <v>9</v>
      </c>
      <c r="R118" s="25" t="s">
        <v>9</v>
      </c>
      <c r="S118" s="10" t="s">
        <v>9</v>
      </c>
      <c r="T118" s="25" t="s">
        <v>9</v>
      </c>
      <c r="U118" s="10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360</v>
      </c>
      <c r="C119" s="30" t="s">
        <v>10</v>
      </c>
      <c r="D119" s="21" t="s">
        <v>618</v>
      </c>
      <c r="E119" s="28" t="s">
        <v>247</v>
      </c>
      <c r="F119" s="21" t="s">
        <v>9</v>
      </c>
      <c r="G119" s="22" t="s">
        <v>9</v>
      </c>
      <c r="H119" s="21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25" t="s">
        <v>113</v>
      </c>
      <c r="O119" s="29" t="str">
        <f t="shared" si="2"/>
        <v>"B.115 é bairro de Rio de Janeiro"</v>
      </c>
      <c r="P119" s="25" t="s">
        <v>9</v>
      </c>
      <c r="Q119" s="10" t="s">
        <v>9</v>
      </c>
      <c r="R119" s="25" t="s">
        <v>9</v>
      </c>
      <c r="S119" s="10" t="s">
        <v>9</v>
      </c>
      <c r="T119" s="25" t="s">
        <v>9</v>
      </c>
      <c r="U119" s="10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361</v>
      </c>
      <c r="C120" s="30" t="s">
        <v>10</v>
      </c>
      <c r="D120" s="21" t="s">
        <v>618</v>
      </c>
      <c r="E120" s="28" t="s">
        <v>247</v>
      </c>
      <c r="F120" s="21" t="s">
        <v>9</v>
      </c>
      <c r="G120" s="22" t="s">
        <v>9</v>
      </c>
      <c r="H120" s="21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25" t="s">
        <v>113</v>
      </c>
      <c r="O120" s="29" t="str">
        <f t="shared" si="2"/>
        <v>"B.155 é bairro de Rio de Janeiro"</v>
      </c>
      <c r="P120" s="25" t="s">
        <v>9</v>
      </c>
      <c r="Q120" s="10" t="s">
        <v>9</v>
      </c>
      <c r="R120" s="25" t="s">
        <v>9</v>
      </c>
      <c r="S120" s="10" t="s">
        <v>9</v>
      </c>
      <c r="T120" s="25" t="s">
        <v>9</v>
      </c>
      <c r="U120" s="10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362</v>
      </c>
      <c r="C121" s="30" t="s">
        <v>10</v>
      </c>
      <c r="D121" s="21" t="s">
        <v>618</v>
      </c>
      <c r="E121" s="28" t="s">
        <v>247</v>
      </c>
      <c r="F121" s="21" t="s">
        <v>9</v>
      </c>
      <c r="G121" s="22" t="s">
        <v>9</v>
      </c>
      <c r="H121" s="21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25" t="s">
        <v>113</v>
      </c>
      <c r="O121" s="29" t="str">
        <f t="shared" si="2"/>
        <v>"B.049 é bairro de Rio de Janeiro"</v>
      </c>
      <c r="P121" s="25" t="s">
        <v>9</v>
      </c>
      <c r="Q121" s="10" t="s">
        <v>9</v>
      </c>
      <c r="R121" s="25" t="s">
        <v>9</v>
      </c>
      <c r="S121" s="10" t="s">
        <v>9</v>
      </c>
      <c r="T121" s="25" t="s">
        <v>9</v>
      </c>
      <c r="U121" s="10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363</v>
      </c>
      <c r="C122" s="30" t="s">
        <v>10</v>
      </c>
      <c r="D122" s="21" t="s">
        <v>618</v>
      </c>
      <c r="E122" s="28" t="s">
        <v>247</v>
      </c>
      <c r="F122" s="21" t="s">
        <v>9</v>
      </c>
      <c r="G122" s="22" t="s">
        <v>9</v>
      </c>
      <c r="H122" s="21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25" t="s">
        <v>113</v>
      </c>
      <c r="O122" s="29" t="str">
        <f t="shared" si="2"/>
        <v>"B.028 é bairro de Rio de Janeiro"</v>
      </c>
      <c r="P122" s="25" t="s">
        <v>9</v>
      </c>
      <c r="Q122" s="10" t="s">
        <v>9</v>
      </c>
      <c r="R122" s="25" t="s">
        <v>9</v>
      </c>
      <c r="S122" s="10" t="s">
        <v>9</v>
      </c>
      <c r="T122" s="25" t="s">
        <v>9</v>
      </c>
      <c r="U122" s="10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364</v>
      </c>
      <c r="C123" s="30" t="s">
        <v>10</v>
      </c>
      <c r="D123" s="21" t="s">
        <v>618</v>
      </c>
      <c r="E123" s="28" t="s">
        <v>247</v>
      </c>
      <c r="F123" s="21" t="s">
        <v>9</v>
      </c>
      <c r="G123" s="22" t="s">
        <v>9</v>
      </c>
      <c r="H123" s="21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25" t="s">
        <v>113</v>
      </c>
      <c r="O123" s="29" t="str">
        <f t="shared" si="2"/>
        <v>"B.100 é bairro de Rio de Janeiro"</v>
      </c>
      <c r="P123" s="25" t="s">
        <v>9</v>
      </c>
      <c r="Q123" s="10" t="s">
        <v>9</v>
      </c>
      <c r="R123" s="25" t="s">
        <v>9</v>
      </c>
      <c r="S123" s="10" t="s">
        <v>9</v>
      </c>
      <c r="T123" s="25" t="s">
        <v>9</v>
      </c>
      <c r="U123" s="10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365</v>
      </c>
      <c r="C124" s="30" t="s">
        <v>10</v>
      </c>
      <c r="D124" s="21" t="s">
        <v>618</v>
      </c>
      <c r="E124" s="28" t="s">
        <v>247</v>
      </c>
      <c r="F124" s="21" t="s">
        <v>9</v>
      </c>
      <c r="G124" s="22" t="s">
        <v>9</v>
      </c>
      <c r="H124" s="21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25" t="s">
        <v>113</v>
      </c>
      <c r="O124" s="29" t="str">
        <f t="shared" si="2"/>
        <v>"B.099 é bairro de Rio de Janeiro"</v>
      </c>
      <c r="P124" s="25" t="s">
        <v>9</v>
      </c>
      <c r="Q124" s="10" t="s">
        <v>9</v>
      </c>
      <c r="R124" s="25" t="s">
        <v>9</v>
      </c>
      <c r="S124" s="10" t="s">
        <v>9</v>
      </c>
      <c r="T124" s="25" t="s">
        <v>9</v>
      </c>
      <c r="U124" s="10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366</v>
      </c>
      <c r="C125" s="30" t="s">
        <v>10</v>
      </c>
      <c r="D125" s="21" t="s">
        <v>618</v>
      </c>
      <c r="E125" s="28" t="s">
        <v>247</v>
      </c>
      <c r="F125" s="21" t="s">
        <v>9</v>
      </c>
      <c r="G125" s="22" t="s">
        <v>9</v>
      </c>
      <c r="H125" s="21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25" t="s">
        <v>113</v>
      </c>
      <c r="O125" s="29" t="str">
        <f t="shared" si="2"/>
        <v>"B.137 é bairro de Rio de Janeiro"</v>
      </c>
      <c r="P125" s="25" t="s">
        <v>9</v>
      </c>
      <c r="Q125" s="10" t="s">
        <v>9</v>
      </c>
      <c r="R125" s="25" t="s">
        <v>9</v>
      </c>
      <c r="S125" s="10" t="s">
        <v>9</v>
      </c>
      <c r="T125" s="25" t="s">
        <v>9</v>
      </c>
      <c r="U125" s="10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367</v>
      </c>
      <c r="C126" s="30" t="s">
        <v>10</v>
      </c>
      <c r="D126" s="21" t="s">
        <v>618</v>
      </c>
      <c r="E126" s="28" t="s">
        <v>247</v>
      </c>
      <c r="F126" s="21" t="s">
        <v>9</v>
      </c>
      <c r="G126" s="22" t="s">
        <v>9</v>
      </c>
      <c r="H126" s="21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25" t="s">
        <v>113</v>
      </c>
      <c r="O126" s="29" t="str">
        <f t="shared" si="2"/>
        <v>"B.126 é bairro de Rio de Janeiro"</v>
      </c>
      <c r="P126" s="25" t="s">
        <v>9</v>
      </c>
      <c r="Q126" s="10" t="s">
        <v>9</v>
      </c>
      <c r="R126" s="25" t="s">
        <v>9</v>
      </c>
      <c r="S126" s="10" t="s">
        <v>9</v>
      </c>
      <c r="T126" s="25" t="s">
        <v>9</v>
      </c>
      <c r="U126" s="10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368</v>
      </c>
      <c r="C127" s="30" t="s">
        <v>10</v>
      </c>
      <c r="D127" s="21" t="s">
        <v>618</v>
      </c>
      <c r="E127" s="28" t="s">
        <v>247</v>
      </c>
      <c r="F127" s="21" t="s">
        <v>9</v>
      </c>
      <c r="G127" s="22" t="s">
        <v>9</v>
      </c>
      <c r="H127" s="21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25" t="s">
        <v>113</v>
      </c>
      <c r="O127" s="29" t="str">
        <f t="shared" si="2"/>
        <v>"B.027 é bairro de Rio de Janeiro"</v>
      </c>
      <c r="P127" s="25" t="s">
        <v>9</v>
      </c>
      <c r="Q127" s="10" t="s">
        <v>9</v>
      </c>
      <c r="R127" s="25" t="s">
        <v>9</v>
      </c>
      <c r="S127" s="10" t="s">
        <v>9</v>
      </c>
      <c r="T127" s="25" t="s">
        <v>9</v>
      </c>
      <c r="U127" s="10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369</v>
      </c>
      <c r="C128" s="30" t="s">
        <v>10</v>
      </c>
      <c r="D128" s="21" t="s">
        <v>618</v>
      </c>
      <c r="E128" s="28" t="s">
        <v>247</v>
      </c>
      <c r="F128" s="21" t="s">
        <v>9</v>
      </c>
      <c r="G128" s="22" t="s">
        <v>9</v>
      </c>
      <c r="H128" s="21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25" t="s">
        <v>113</v>
      </c>
      <c r="O128" s="29" t="str">
        <f t="shared" si="2"/>
        <v>"B.161 é bairro de Rio de Janeiro"</v>
      </c>
      <c r="P128" s="25" t="s">
        <v>9</v>
      </c>
      <c r="Q128" s="10" t="s">
        <v>9</v>
      </c>
      <c r="R128" s="25" t="s">
        <v>9</v>
      </c>
      <c r="S128" s="10" t="s">
        <v>9</v>
      </c>
      <c r="T128" s="25" t="s">
        <v>9</v>
      </c>
      <c r="U128" s="10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370</v>
      </c>
      <c r="C129" s="30" t="s">
        <v>10</v>
      </c>
      <c r="D129" s="21" t="s">
        <v>618</v>
      </c>
      <c r="E129" s="28" t="s">
        <v>247</v>
      </c>
      <c r="F129" s="21" t="s">
        <v>9</v>
      </c>
      <c r="G129" s="22" t="s">
        <v>9</v>
      </c>
      <c r="H129" s="21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25" t="s">
        <v>113</v>
      </c>
      <c r="O129" s="29" t="str">
        <f t="shared" si="2"/>
        <v>"B.017 é bairro de Rio de Janeiro"</v>
      </c>
      <c r="P129" s="25" t="s">
        <v>9</v>
      </c>
      <c r="Q129" s="10" t="s">
        <v>9</v>
      </c>
      <c r="R129" s="25" t="s">
        <v>9</v>
      </c>
      <c r="S129" s="10" t="s">
        <v>9</v>
      </c>
      <c r="T129" s="25" t="s">
        <v>9</v>
      </c>
      <c r="U129" s="10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371</v>
      </c>
      <c r="C130" s="30" t="s">
        <v>10</v>
      </c>
      <c r="D130" s="21" t="s">
        <v>618</v>
      </c>
      <c r="E130" s="28" t="s">
        <v>247</v>
      </c>
      <c r="F130" s="21" t="s">
        <v>9</v>
      </c>
      <c r="G130" s="22" t="s">
        <v>9</v>
      </c>
      <c r="H130" s="21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25" t="s">
        <v>113</v>
      </c>
      <c r="O130" s="29" t="str">
        <f t="shared" si="2"/>
        <v>"B.026 é bairro de Rio de Janeiro"</v>
      </c>
      <c r="P130" s="25" t="s">
        <v>9</v>
      </c>
      <c r="Q130" s="10" t="s">
        <v>9</v>
      </c>
      <c r="R130" s="25" t="s">
        <v>9</v>
      </c>
      <c r="S130" s="10" t="s">
        <v>9</v>
      </c>
      <c r="T130" s="25" t="s">
        <v>9</v>
      </c>
      <c r="U130" s="10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372</v>
      </c>
      <c r="C131" s="30" t="s">
        <v>10</v>
      </c>
      <c r="D131" s="21" t="s">
        <v>618</v>
      </c>
      <c r="E131" s="28" t="s">
        <v>247</v>
      </c>
      <c r="F131" s="21" t="s">
        <v>9</v>
      </c>
      <c r="G131" s="22" t="s">
        <v>9</v>
      </c>
      <c r="H131" s="21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25" t="s">
        <v>113</v>
      </c>
      <c r="O131" s="29" t="str">
        <f t="shared" si="2"/>
        <v>"B.023 é bairro de Rio de Janeiro"</v>
      </c>
      <c r="P131" s="25" t="s">
        <v>9</v>
      </c>
      <c r="Q131" s="10" t="s">
        <v>9</v>
      </c>
      <c r="R131" s="25" t="s">
        <v>9</v>
      </c>
      <c r="S131" s="10" t="s">
        <v>9</v>
      </c>
      <c r="T131" s="25" t="s">
        <v>9</v>
      </c>
      <c r="U131" s="10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373</v>
      </c>
      <c r="C132" s="30" t="s">
        <v>10</v>
      </c>
      <c r="D132" s="21" t="s">
        <v>618</v>
      </c>
      <c r="E132" s="28" t="s">
        <v>247</v>
      </c>
      <c r="F132" s="21" t="s">
        <v>9</v>
      </c>
      <c r="G132" s="22" t="s">
        <v>9</v>
      </c>
      <c r="H132" s="21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25" t="s">
        <v>113</v>
      </c>
      <c r="O132" s="29" t="str">
        <f t="shared" si="2"/>
        <v>"B.062 é bairro de Rio de Janeiro"</v>
      </c>
      <c r="P132" s="25" t="s">
        <v>9</v>
      </c>
      <c r="Q132" s="10" t="s">
        <v>9</v>
      </c>
      <c r="R132" s="25" t="s">
        <v>9</v>
      </c>
      <c r="S132" s="10" t="s">
        <v>9</v>
      </c>
      <c r="T132" s="25" t="s">
        <v>9</v>
      </c>
      <c r="U132" s="10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374</v>
      </c>
      <c r="C133" s="30" t="s">
        <v>10</v>
      </c>
      <c r="D133" s="21" t="s">
        <v>618</v>
      </c>
      <c r="E133" s="28" t="s">
        <v>247</v>
      </c>
      <c r="F133" s="21" t="s">
        <v>9</v>
      </c>
      <c r="G133" s="22" t="s">
        <v>9</v>
      </c>
      <c r="H133" s="21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25" t="s">
        <v>113</v>
      </c>
      <c r="O133" s="29" t="str">
        <f t="shared" si="2"/>
        <v>"B.083 é bairro de Rio de Janeiro"</v>
      </c>
      <c r="P133" s="25" t="s">
        <v>9</v>
      </c>
      <c r="Q133" s="10" t="s">
        <v>9</v>
      </c>
      <c r="R133" s="25" t="s">
        <v>9</v>
      </c>
      <c r="S133" s="10" t="s">
        <v>9</v>
      </c>
      <c r="T133" s="25" t="s">
        <v>9</v>
      </c>
      <c r="U133" s="10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375</v>
      </c>
      <c r="C134" s="30" t="s">
        <v>10</v>
      </c>
      <c r="D134" s="21" t="s">
        <v>618</v>
      </c>
      <c r="E134" s="28" t="s">
        <v>247</v>
      </c>
      <c r="F134" s="21" t="s">
        <v>9</v>
      </c>
      <c r="G134" s="22" t="s">
        <v>9</v>
      </c>
      <c r="H134" s="21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25" t="s">
        <v>113</v>
      </c>
      <c r="O134" s="29" t="str">
        <f t="shared" si="2"/>
        <v>"B.138 é bairro de Rio de Janeiro"</v>
      </c>
      <c r="P134" s="25" t="s">
        <v>9</v>
      </c>
      <c r="Q134" s="10" t="s">
        <v>9</v>
      </c>
      <c r="R134" s="25" t="s">
        <v>9</v>
      </c>
      <c r="S134" s="10" t="s">
        <v>9</v>
      </c>
      <c r="T134" s="25" t="s">
        <v>9</v>
      </c>
      <c r="U134" s="10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376</v>
      </c>
      <c r="C135" s="30" t="s">
        <v>10</v>
      </c>
      <c r="D135" s="21" t="s">
        <v>618</v>
      </c>
      <c r="E135" s="28" t="s">
        <v>247</v>
      </c>
      <c r="F135" s="21" t="s">
        <v>9</v>
      </c>
      <c r="G135" s="22" t="s">
        <v>9</v>
      </c>
      <c r="H135" s="21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25" t="s">
        <v>113</v>
      </c>
      <c r="O135" s="29" t="str">
        <f t="shared" si="2"/>
        <v>"B.011 é bairro de Rio de Janeiro"</v>
      </c>
      <c r="P135" s="25" t="s">
        <v>9</v>
      </c>
      <c r="Q135" s="10" t="s">
        <v>9</v>
      </c>
      <c r="R135" s="25" t="s">
        <v>9</v>
      </c>
      <c r="S135" s="10" t="s">
        <v>9</v>
      </c>
      <c r="T135" s="25" t="s">
        <v>9</v>
      </c>
      <c r="U135" s="10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377</v>
      </c>
      <c r="C136" s="30" t="s">
        <v>10</v>
      </c>
      <c r="D136" s="21" t="s">
        <v>618</v>
      </c>
      <c r="E136" s="28" t="s">
        <v>247</v>
      </c>
      <c r="F136" s="21" t="s">
        <v>9</v>
      </c>
      <c r="G136" s="22" t="s">
        <v>9</v>
      </c>
      <c r="H136" s="21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25" t="s">
        <v>113</v>
      </c>
      <c r="O136" s="29" t="str">
        <f t="shared" si="2"/>
        <v>"B.039 é bairro de Rio de Janeiro"</v>
      </c>
      <c r="P136" s="25" t="s">
        <v>9</v>
      </c>
      <c r="Q136" s="10" t="s">
        <v>9</v>
      </c>
      <c r="R136" s="25" t="s">
        <v>9</v>
      </c>
      <c r="S136" s="10" t="s">
        <v>9</v>
      </c>
      <c r="T136" s="25" t="s">
        <v>9</v>
      </c>
      <c r="U136" s="10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378</v>
      </c>
      <c r="C137" s="30" t="s">
        <v>10</v>
      </c>
      <c r="D137" s="21" t="s">
        <v>618</v>
      </c>
      <c r="E137" s="28" t="s">
        <v>247</v>
      </c>
      <c r="F137" s="21" t="s">
        <v>9</v>
      </c>
      <c r="G137" s="22" t="s">
        <v>9</v>
      </c>
      <c r="H137" s="21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25" t="s">
        <v>113</v>
      </c>
      <c r="O137" s="29" t="str">
        <f t="shared" si="2"/>
        <v>"B.035 é bairro de Rio de Janeiro"</v>
      </c>
      <c r="P137" s="25" t="s">
        <v>9</v>
      </c>
      <c r="Q137" s="10" t="s">
        <v>9</v>
      </c>
      <c r="R137" s="25" t="s">
        <v>9</v>
      </c>
      <c r="S137" s="10" t="s">
        <v>9</v>
      </c>
      <c r="T137" s="25" t="s">
        <v>9</v>
      </c>
      <c r="U137" s="10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379</v>
      </c>
      <c r="C138" s="30" t="s">
        <v>10</v>
      </c>
      <c r="D138" s="21" t="s">
        <v>618</v>
      </c>
      <c r="E138" s="28" t="s">
        <v>247</v>
      </c>
      <c r="F138" s="21" t="s">
        <v>9</v>
      </c>
      <c r="G138" s="22" t="s">
        <v>9</v>
      </c>
      <c r="H138" s="21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25" t="s">
        <v>113</v>
      </c>
      <c r="O138" s="29" t="str">
        <f t="shared" si="2"/>
        <v>"B.157 é bairro de Rio de Janeiro"</v>
      </c>
      <c r="P138" s="25" t="s">
        <v>9</v>
      </c>
      <c r="Q138" s="10" t="s">
        <v>9</v>
      </c>
      <c r="R138" s="25" t="s">
        <v>9</v>
      </c>
      <c r="S138" s="10" t="s">
        <v>9</v>
      </c>
      <c r="T138" s="25" t="s">
        <v>9</v>
      </c>
      <c r="U138" s="10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380</v>
      </c>
      <c r="C139" s="30" t="s">
        <v>10</v>
      </c>
      <c r="D139" s="21" t="s">
        <v>618</v>
      </c>
      <c r="E139" s="28" t="s">
        <v>247</v>
      </c>
      <c r="F139" s="21" t="s">
        <v>9</v>
      </c>
      <c r="G139" s="22" t="s">
        <v>9</v>
      </c>
      <c r="H139" s="21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25" t="s">
        <v>113</v>
      </c>
      <c r="O139" s="29" t="str">
        <f t="shared" si="2"/>
        <v>"B.090 é bairro de Rio de Janeiro"</v>
      </c>
      <c r="P139" s="25" t="s">
        <v>9</v>
      </c>
      <c r="Q139" s="10" t="s">
        <v>9</v>
      </c>
      <c r="R139" s="25" t="s">
        <v>9</v>
      </c>
      <c r="S139" s="10" t="s">
        <v>9</v>
      </c>
      <c r="T139" s="25" t="s">
        <v>9</v>
      </c>
      <c r="U139" s="10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381</v>
      </c>
      <c r="C140" s="30" t="s">
        <v>10</v>
      </c>
      <c r="D140" s="21" t="s">
        <v>618</v>
      </c>
      <c r="E140" s="28" t="s">
        <v>247</v>
      </c>
      <c r="F140" s="21" t="s">
        <v>9</v>
      </c>
      <c r="G140" s="22" t="s">
        <v>9</v>
      </c>
      <c r="H140" s="21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25" t="s">
        <v>113</v>
      </c>
      <c r="O140" s="29" t="str">
        <f t="shared" si="2"/>
        <v>"B.052 é bairro de Rio de Janeiro"</v>
      </c>
      <c r="P140" s="25" t="s">
        <v>9</v>
      </c>
      <c r="Q140" s="10" t="s">
        <v>9</v>
      </c>
      <c r="R140" s="25" t="s">
        <v>9</v>
      </c>
      <c r="S140" s="10" t="s">
        <v>9</v>
      </c>
      <c r="T140" s="25" t="s">
        <v>9</v>
      </c>
      <c r="U140" s="10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382</v>
      </c>
      <c r="C141" s="30" t="s">
        <v>10</v>
      </c>
      <c r="D141" s="21" t="s">
        <v>618</v>
      </c>
      <c r="E141" s="28" t="s">
        <v>247</v>
      </c>
      <c r="F141" s="21" t="s">
        <v>9</v>
      </c>
      <c r="G141" s="22" t="s">
        <v>9</v>
      </c>
      <c r="H141" s="21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25" t="s">
        <v>113</v>
      </c>
      <c r="O141" s="29" t="str">
        <f t="shared" si="2"/>
        <v>"B.063 é bairro de Rio de Janeiro"</v>
      </c>
      <c r="P141" s="25" t="s">
        <v>9</v>
      </c>
      <c r="Q141" s="10" t="s">
        <v>9</v>
      </c>
      <c r="R141" s="25" t="s">
        <v>9</v>
      </c>
      <c r="S141" s="10" t="s">
        <v>9</v>
      </c>
      <c r="T141" s="25" t="s">
        <v>9</v>
      </c>
      <c r="U141" s="10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383</v>
      </c>
      <c r="C142" s="30" t="s">
        <v>10</v>
      </c>
      <c r="D142" s="21" t="s">
        <v>618</v>
      </c>
      <c r="E142" s="28" t="s">
        <v>247</v>
      </c>
      <c r="F142" s="21" t="s">
        <v>9</v>
      </c>
      <c r="G142" s="22" t="s">
        <v>9</v>
      </c>
      <c r="H142" s="21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25" t="s">
        <v>113</v>
      </c>
      <c r="O142" s="29" t="str">
        <f t="shared" si="2"/>
        <v>"B.102 é bairro de Rio de Janeiro"</v>
      </c>
      <c r="P142" s="25" t="s">
        <v>9</v>
      </c>
      <c r="Q142" s="10" t="s">
        <v>9</v>
      </c>
      <c r="R142" s="25" t="s">
        <v>9</v>
      </c>
      <c r="S142" s="10" t="s">
        <v>9</v>
      </c>
      <c r="T142" s="25" t="s">
        <v>9</v>
      </c>
      <c r="U142" s="10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384</v>
      </c>
      <c r="C143" s="30" t="s">
        <v>10</v>
      </c>
      <c r="D143" s="21" t="s">
        <v>618</v>
      </c>
      <c r="E143" s="28" t="s">
        <v>247</v>
      </c>
      <c r="F143" s="21" t="s">
        <v>9</v>
      </c>
      <c r="G143" s="22" t="s">
        <v>9</v>
      </c>
      <c r="H143" s="21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25" t="s">
        <v>113</v>
      </c>
      <c r="O143" s="29" t="str">
        <f t="shared" si="2"/>
        <v>"B.042 é bairro de Rio de Janeiro"</v>
      </c>
      <c r="P143" s="25" t="s">
        <v>9</v>
      </c>
      <c r="Q143" s="10" t="s">
        <v>9</v>
      </c>
      <c r="R143" s="25" t="s">
        <v>9</v>
      </c>
      <c r="S143" s="10" t="s">
        <v>9</v>
      </c>
      <c r="T143" s="25" t="s">
        <v>9</v>
      </c>
      <c r="U143" s="10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385</v>
      </c>
      <c r="C144" s="30" t="s">
        <v>10</v>
      </c>
      <c r="D144" s="21" t="s">
        <v>618</v>
      </c>
      <c r="E144" s="28" t="s">
        <v>247</v>
      </c>
      <c r="F144" s="21" t="s">
        <v>9</v>
      </c>
      <c r="G144" s="22" t="s">
        <v>9</v>
      </c>
      <c r="H144" s="21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25" t="s">
        <v>113</v>
      </c>
      <c r="O144" s="29" t="str">
        <f t="shared" si="2"/>
        <v>"B.088 é bairro de Rio de Janeiro"</v>
      </c>
      <c r="P144" s="25" t="s">
        <v>9</v>
      </c>
      <c r="Q144" s="10" t="s">
        <v>9</v>
      </c>
      <c r="R144" s="25" t="s">
        <v>9</v>
      </c>
      <c r="S144" s="10" t="s">
        <v>9</v>
      </c>
      <c r="T144" s="25" t="s">
        <v>9</v>
      </c>
      <c r="U144" s="10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386</v>
      </c>
      <c r="C145" s="30" t="s">
        <v>10</v>
      </c>
      <c r="D145" s="21" t="s">
        <v>618</v>
      </c>
      <c r="E145" s="28" t="s">
        <v>247</v>
      </c>
      <c r="F145" s="21" t="s">
        <v>9</v>
      </c>
      <c r="G145" s="22" t="s">
        <v>9</v>
      </c>
      <c r="H145" s="21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25" t="s">
        <v>113</v>
      </c>
      <c r="O145" s="29" t="str">
        <f t="shared" si="2"/>
        <v>"B.148 é bairro de Rio de Janeiro"</v>
      </c>
      <c r="P145" s="25" t="s">
        <v>9</v>
      </c>
      <c r="Q145" s="10" t="s">
        <v>9</v>
      </c>
      <c r="R145" s="25" t="s">
        <v>9</v>
      </c>
      <c r="S145" s="10" t="s">
        <v>9</v>
      </c>
      <c r="T145" s="25" t="s">
        <v>9</v>
      </c>
      <c r="U145" s="10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387</v>
      </c>
      <c r="C146" s="30" t="s">
        <v>10</v>
      </c>
      <c r="D146" s="21" t="s">
        <v>618</v>
      </c>
      <c r="E146" s="28" t="s">
        <v>247</v>
      </c>
      <c r="F146" s="21" t="s">
        <v>9</v>
      </c>
      <c r="G146" s="22" t="s">
        <v>9</v>
      </c>
      <c r="H146" s="21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25" t="s">
        <v>113</v>
      </c>
      <c r="O146" s="29" t="str">
        <f t="shared" si="2"/>
        <v>"B.140 é bairro de Rio de Janeiro"</v>
      </c>
      <c r="P146" s="25" t="s">
        <v>9</v>
      </c>
      <c r="Q146" s="10" t="s">
        <v>9</v>
      </c>
      <c r="R146" s="25" t="s">
        <v>9</v>
      </c>
      <c r="S146" s="10" t="s">
        <v>9</v>
      </c>
      <c r="T146" s="25" t="s">
        <v>9</v>
      </c>
      <c r="U146" s="10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388</v>
      </c>
      <c r="C147" s="30" t="s">
        <v>10</v>
      </c>
      <c r="D147" s="21" t="s">
        <v>618</v>
      </c>
      <c r="E147" s="28" t="s">
        <v>247</v>
      </c>
      <c r="F147" s="21" t="s">
        <v>9</v>
      </c>
      <c r="G147" s="22" t="s">
        <v>9</v>
      </c>
      <c r="H147" s="21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25" t="s">
        <v>113</v>
      </c>
      <c r="O147" s="29" t="str">
        <f t="shared" si="2"/>
        <v>"B.013 é bairro de Rio de Janeiro"</v>
      </c>
      <c r="P147" s="25" t="s">
        <v>9</v>
      </c>
      <c r="Q147" s="10" t="s">
        <v>9</v>
      </c>
      <c r="R147" s="25" t="s">
        <v>9</v>
      </c>
      <c r="S147" s="10" t="s">
        <v>9</v>
      </c>
      <c r="T147" s="25" t="s">
        <v>9</v>
      </c>
      <c r="U147" s="10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389</v>
      </c>
      <c r="C148" s="30" t="s">
        <v>10</v>
      </c>
      <c r="D148" s="21" t="s">
        <v>618</v>
      </c>
      <c r="E148" s="28" t="s">
        <v>247</v>
      </c>
      <c r="F148" s="21" t="s">
        <v>9</v>
      </c>
      <c r="G148" s="22" t="s">
        <v>9</v>
      </c>
      <c r="H148" s="21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25" t="s">
        <v>113</v>
      </c>
      <c r="O148" s="29" t="str">
        <f t="shared" si="2"/>
        <v>"B.047 é bairro de Rio de Janeiro"</v>
      </c>
      <c r="P148" s="25" t="s">
        <v>9</v>
      </c>
      <c r="Q148" s="10" t="s">
        <v>9</v>
      </c>
      <c r="R148" s="25" t="s">
        <v>9</v>
      </c>
      <c r="S148" s="10" t="s">
        <v>9</v>
      </c>
      <c r="T148" s="25" t="s">
        <v>9</v>
      </c>
      <c r="U148" s="10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390</v>
      </c>
      <c r="C149" s="30" t="s">
        <v>10</v>
      </c>
      <c r="D149" s="21" t="s">
        <v>618</v>
      </c>
      <c r="E149" s="28" t="s">
        <v>247</v>
      </c>
      <c r="F149" s="21" t="s">
        <v>9</v>
      </c>
      <c r="G149" s="22" t="s">
        <v>9</v>
      </c>
      <c r="H149" s="21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25" t="s">
        <v>113</v>
      </c>
      <c r="O149" s="29" t="str">
        <f t="shared" si="2"/>
        <v>"B.108 é bairro de Rio de Janeiro"</v>
      </c>
      <c r="P149" s="25" t="s">
        <v>9</v>
      </c>
      <c r="Q149" s="10" t="s">
        <v>9</v>
      </c>
      <c r="R149" s="25" t="s">
        <v>9</v>
      </c>
      <c r="S149" s="10" t="s">
        <v>9</v>
      </c>
      <c r="T149" s="25" t="s">
        <v>9</v>
      </c>
      <c r="U149" s="10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391</v>
      </c>
      <c r="C150" s="30" t="s">
        <v>10</v>
      </c>
      <c r="D150" s="21" t="s">
        <v>618</v>
      </c>
      <c r="E150" s="28" t="s">
        <v>247</v>
      </c>
      <c r="F150" s="21" t="s">
        <v>9</v>
      </c>
      <c r="G150" s="22" t="s">
        <v>9</v>
      </c>
      <c r="H150" s="21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25" t="s">
        <v>113</v>
      </c>
      <c r="O150" s="29" t="str">
        <f t="shared" si="2"/>
        <v>"B.159 é bairro de Rio de Janeiro"</v>
      </c>
      <c r="P150" s="25" t="s">
        <v>9</v>
      </c>
      <c r="Q150" s="10" t="s">
        <v>9</v>
      </c>
      <c r="R150" s="25" t="s">
        <v>9</v>
      </c>
      <c r="S150" s="10" t="s">
        <v>9</v>
      </c>
      <c r="T150" s="25" t="s">
        <v>9</v>
      </c>
      <c r="U150" s="10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392</v>
      </c>
      <c r="C151" s="30" t="s">
        <v>10</v>
      </c>
      <c r="D151" s="21" t="s">
        <v>618</v>
      </c>
      <c r="E151" s="28" t="s">
        <v>247</v>
      </c>
      <c r="F151" s="21" t="s">
        <v>9</v>
      </c>
      <c r="G151" s="22" t="s">
        <v>9</v>
      </c>
      <c r="H151" s="21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25" t="s">
        <v>113</v>
      </c>
      <c r="O151" s="29" t="str">
        <f t="shared" si="2"/>
        <v>"B.114 é bairro de Rio de Janeiro"</v>
      </c>
      <c r="P151" s="25" t="s">
        <v>9</v>
      </c>
      <c r="Q151" s="10" t="s">
        <v>9</v>
      </c>
      <c r="R151" s="25" t="s">
        <v>9</v>
      </c>
      <c r="S151" s="10" t="s">
        <v>9</v>
      </c>
      <c r="T151" s="25" t="s">
        <v>9</v>
      </c>
      <c r="U151" s="10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393</v>
      </c>
      <c r="C152" s="30" t="s">
        <v>10</v>
      </c>
      <c r="D152" s="21" t="s">
        <v>618</v>
      </c>
      <c r="E152" s="28" t="s">
        <v>247</v>
      </c>
      <c r="F152" s="21" t="s">
        <v>9</v>
      </c>
      <c r="G152" s="22" t="s">
        <v>9</v>
      </c>
      <c r="H152" s="21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25" t="s">
        <v>113</v>
      </c>
      <c r="O152" s="29" t="str">
        <f t="shared" si="2"/>
        <v>"B.121 é bairro de Rio de Janeiro"</v>
      </c>
      <c r="P152" s="25" t="s">
        <v>9</v>
      </c>
      <c r="Q152" s="10" t="s">
        <v>9</v>
      </c>
      <c r="R152" s="25" t="s">
        <v>9</v>
      </c>
      <c r="S152" s="10" t="s">
        <v>9</v>
      </c>
      <c r="T152" s="25" t="s">
        <v>9</v>
      </c>
      <c r="U152" s="10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394</v>
      </c>
      <c r="C153" s="30" t="s">
        <v>10</v>
      </c>
      <c r="D153" s="21" t="s">
        <v>618</v>
      </c>
      <c r="E153" s="28" t="s">
        <v>247</v>
      </c>
      <c r="F153" s="21" t="s">
        <v>9</v>
      </c>
      <c r="G153" s="22" t="s">
        <v>9</v>
      </c>
      <c r="H153" s="21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25" t="s">
        <v>113</v>
      </c>
      <c r="O153" s="29" t="str">
        <f t="shared" si="2"/>
        <v>"B.153 é bairro de Rio de Janeiro"</v>
      </c>
      <c r="P153" s="25" t="s">
        <v>9</v>
      </c>
      <c r="Q153" s="10" t="s">
        <v>9</v>
      </c>
      <c r="R153" s="25" t="s">
        <v>9</v>
      </c>
      <c r="S153" s="10" t="s">
        <v>9</v>
      </c>
      <c r="T153" s="25" t="s">
        <v>9</v>
      </c>
      <c r="U153" s="10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395</v>
      </c>
      <c r="C154" s="30" t="s">
        <v>10</v>
      </c>
      <c r="D154" s="21" t="s">
        <v>618</v>
      </c>
      <c r="E154" s="28" t="s">
        <v>247</v>
      </c>
      <c r="F154" s="21" t="s">
        <v>9</v>
      </c>
      <c r="G154" s="22" t="s">
        <v>9</v>
      </c>
      <c r="H154" s="21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25" t="s">
        <v>113</v>
      </c>
      <c r="O154" s="29" t="str">
        <f t="shared" si="2"/>
        <v>"B.043 é bairro de Rio de Janeiro"</v>
      </c>
      <c r="P154" s="25" t="s">
        <v>9</v>
      </c>
      <c r="Q154" s="10" t="s">
        <v>9</v>
      </c>
      <c r="R154" s="25" t="s">
        <v>9</v>
      </c>
      <c r="S154" s="10" t="s">
        <v>9</v>
      </c>
      <c r="T154" s="25" t="s">
        <v>9</v>
      </c>
      <c r="U154" s="10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396</v>
      </c>
      <c r="C155" s="30" t="s">
        <v>10</v>
      </c>
      <c r="D155" s="21" t="s">
        <v>618</v>
      </c>
      <c r="E155" s="28" t="s">
        <v>247</v>
      </c>
      <c r="F155" s="21" t="s">
        <v>9</v>
      </c>
      <c r="G155" s="22" t="s">
        <v>9</v>
      </c>
      <c r="H155" s="21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25" t="s">
        <v>113</v>
      </c>
      <c r="O155" s="29" t="str">
        <f t="shared" si="2"/>
        <v>"B.044 é bairro de Rio de Janeiro"</v>
      </c>
      <c r="P155" s="25" t="s">
        <v>9</v>
      </c>
      <c r="Q155" s="10" t="s">
        <v>9</v>
      </c>
      <c r="R155" s="25" t="s">
        <v>9</v>
      </c>
      <c r="S155" s="10" t="s">
        <v>9</v>
      </c>
      <c r="T155" s="25" t="s">
        <v>9</v>
      </c>
      <c r="U155" s="10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397</v>
      </c>
      <c r="C156" s="30" t="s">
        <v>10</v>
      </c>
      <c r="D156" s="21" t="s">
        <v>618</v>
      </c>
      <c r="E156" s="28" t="s">
        <v>247</v>
      </c>
      <c r="F156" s="21" t="s">
        <v>9</v>
      </c>
      <c r="G156" s="22" t="s">
        <v>9</v>
      </c>
      <c r="H156" s="21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25" t="s">
        <v>113</v>
      </c>
      <c r="O156" s="29" t="str">
        <f t="shared" si="2"/>
        <v>"B.069 é bairro de Rio de Janeiro"</v>
      </c>
      <c r="P156" s="25" t="s">
        <v>9</v>
      </c>
      <c r="Q156" s="10" t="s">
        <v>9</v>
      </c>
      <c r="R156" s="25" t="s">
        <v>9</v>
      </c>
      <c r="S156" s="10" t="s">
        <v>9</v>
      </c>
      <c r="T156" s="25" t="s">
        <v>9</v>
      </c>
      <c r="U156" s="10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398</v>
      </c>
      <c r="C157" s="30" t="s">
        <v>10</v>
      </c>
      <c r="D157" s="21" t="s">
        <v>618</v>
      </c>
      <c r="E157" s="28" t="s">
        <v>247</v>
      </c>
      <c r="F157" s="21" t="s">
        <v>9</v>
      </c>
      <c r="G157" s="22" t="s">
        <v>9</v>
      </c>
      <c r="H157" s="21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25" t="s">
        <v>113</v>
      </c>
      <c r="O157" s="29" t="str">
        <f t="shared" si="2"/>
        <v>"B.071 é bairro de Rio de Janeiro"</v>
      </c>
      <c r="P157" s="25" t="s">
        <v>9</v>
      </c>
      <c r="Q157" s="10" t="s">
        <v>9</v>
      </c>
      <c r="R157" s="25" t="s">
        <v>9</v>
      </c>
      <c r="S157" s="10" t="s">
        <v>9</v>
      </c>
      <c r="T157" s="25" t="s">
        <v>9</v>
      </c>
      <c r="U157" s="10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399</v>
      </c>
      <c r="C158" s="30" t="s">
        <v>10</v>
      </c>
      <c r="D158" s="21" t="s">
        <v>618</v>
      </c>
      <c r="E158" s="28" t="s">
        <v>247</v>
      </c>
      <c r="F158" s="21" t="s">
        <v>9</v>
      </c>
      <c r="G158" s="22" t="s">
        <v>9</v>
      </c>
      <c r="H158" s="21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25" t="s">
        <v>113</v>
      </c>
      <c r="O158" s="29" t="str">
        <f t="shared" si="2"/>
        <v>"B.094 é bairro de Rio de Janeiro"</v>
      </c>
      <c r="P158" s="25" t="s">
        <v>9</v>
      </c>
      <c r="Q158" s="10" t="s">
        <v>9</v>
      </c>
      <c r="R158" s="25" t="s">
        <v>9</v>
      </c>
      <c r="S158" s="10" t="s">
        <v>9</v>
      </c>
      <c r="T158" s="25" t="s">
        <v>9</v>
      </c>
      <c r="U158" s="10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400</v>
      </c>
      <c r="C159" s="30" t="s">
        <v>10</v>
      </c>
      <c r="D159" s="21" t="s">
        <v>618</v>
      </c>
      <c r="E159" s="28" t="s">
        <v>247</v>
      </c>
      <c r="F159" s="21" t="s">
        <v>9</v>
      </c>
      <c r="G159" s="22" t="s">
        <v>9</v>
      </c>
      <c r="H159" s="21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25" t="s">
        <v>113</v>
      </c>
      <c r="O159" s="29" t="str">
        <f t="shared" si="2"/>
        <v>"B.103 é bairro de Rio de Janeiro"</v>
      </c>
      <c r="P159" s="25" t="s">
        <v>9</v>
      </c>
      <c r="Q159" s="10" t="s">
        <v>9</v>
      </c>
      <c r="R159" s="25" t="s">
        <v>9</v>
      </c>
      <c r="S159" s="10" t="s">
        <v>9</v>
      </c>
      <c r="T159" s="25" t="s">
        <v>9</v>
      </c>
      <c r="U159" s="10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401</v>
      </c>
      <c r="C160" s="30" t="s">
        <v>10</v>
      </c>
      <c r="D160" s="21" t="s">
        <v>618</v>
      </c>
      <c r="E160" s="28" t="s">
        <v>247</v>
      </c>
      <c r="F160" s="21" t="s">
        <v>9</v>
      </c>
      <c r="G160" s="22" t="s">
        <v>9</v>
      </c>
      <c r="H160" s="21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25" t="s">
        <v>113</v>
      </c>
      <c r="O160" s="29" t="str">
        <f t="shared" si="2"/>
        <v>"B.032 é bairro de Rio de Janeiro"</v>
      </c>
      <c r="P160" s="25" t="s">
        <v>9</v>
      </c>
      <c r="Q160" s="10" t="s">
        <v>9</v>
      </c>
      <c r="R160" s="25" t="s">
        <v>9</v>
      </c>
      <c r="S160" s="10" t="s">
        <v>9</v>
      </c>
      <c r="T160" s="25" t="s">
        <v>9</v>
      </c>
      <c r="U160" s="10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402</v>
      </c>
      <c r="C161" s="30" t="s">
        <v>10</v>
      </c>
      <c r="D161" s="21" t="s">
        <v>618</v>
      </c>
      <c r="E161" s="28" t="s">
        <v>247</v>
      </c>
      <c r="F161" s="21" t="s">
        <v>9</v>
      </c>
      <c r="G161" s="22" t="s">
        <v>9</v>
      </c>
      <c r="H161" s="21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25" t="s">
        <v>113</v>
      </c>
      <c r="O161" s="29" t="str">
        <f t="shared" si="2"/>
        <v>"B.124 é bairro de Rio de Janeiro"</v>
      </c>
      <c r="P161" s="25" t="s">
        <v>9</v>
      </c>
      <c r="Q161" s="10" t="s">
        <v>9</v>
      </c>
      <c r="R161" s="25" t="s">
        <v>9</v>
      </c>
      <c r="S161" s="10" t="s">
        <v>9</v>
      </c>
      <c r="T161" s="25" t="s">
        <v>9</v>
      </c>
      <c r="U161" s="10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403</v>
      </c>
      <c r="C162" s="30" t="s">
        <v>10</v>
      </c>
      <c r="D162" s="21" t="s">
        <v>618</v>
      </c>
      <c r="E162" s="28" t="s">
        <v>247</v>
      </c>
      <c r="F162" s="21" t="s">
        <v>9</v>
      </c>
      <c r="G162" s="22" t="s">
        <v>9</v>
      </c>
      <c r="H162" s="21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25" t="s">
        <v>113</v>
      </c>
      <c r="O162" s="29" t="str">
        <f t="shared" si="2"/>
        <v>"B.095 é bairro de Rio de Janeiro"</v>
      </c>
      <c r="P162" s="25" t="s">
        <v>9</v>
      </c>
      <c r="Q162" s="10" t="s">
        <v>9</v>
      </c>
      <c r="R162" s="25" t="s">
        <v>9</v>
      </c>
      <c r="S162" s="10" t="s">
        <v>9</v>
      </c>
      <c r="T162" s="25" t="s">
        <v>9</v>
      </c>
      <c r="U162" s="10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404</v>
      </c>
      <c r="C163" s="30" t="s">
        <v>10</v>
      </c>
      <c r="D163" s="21" t="s">
        <v>618</v>
      </c>
      <c r="E163" s="28" t="s">
        <v>247</v>
      </c>
      <c r="F163" s="21" t="s">
        <v>9</v>
      </c>
      <c r="G163" s="22" t="s">
        <v>9</v>
      </c>
      <c r="H163" s="21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25" t="s">
        <v>113</v>
      </c>
      <c r="O163" s="29" t="str">
        <f t="shared" si="2"/>
        <v>"B.079 é bairro de Rio de Janeiro"</v>
      </c>
      <c r="P163" s="25" t="s">
        <v>9</v>
      </c>
      <c r="Q163" s="10" t="s">
        <v>9</v>
      </c>
      <c r="R163" s="25" t="s">
        <v>9</v>
      </c>
      <c r="S163" s="10" t="s">
        <v>9</v>
      </c>
      <c r="T163" s="25" t="s">
        <v>9</v>
      </c>
      <c r="U163" s="10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405</v>
      </c>
      <c r="C164" s="30" t="s">
        <v>10</v>
      </c>
      <c r="D164" s="21" t="s">
        <v>618</v>
      </c>
      <c r="E164" s="28" t="s">
        <v>247</v>
      </c>
      <c r="F164" s="21" t="s">
        <v>9</v>
      </c>
      <c r="G164" s="22" t="s">
        <v>9</v>
      </c>
      <c r="H164" s="21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25" t="s">
        <v>113</v>
      </c>
      <c r="O164" s="29" t="str">
        <f t="shared" si="2"/>
        <v>"B.041 é bairro de Rio de Janeiro"</v>
      </c>
      <c r="P164" s="25" t="s">
        <v>9</v>
      </c>
      <c r="Q164" s="10" t="s">
        <v>9</v>
      </c>
      <c r="R164" s="25" t="s">
        <v>9</v>
      </c>
      <c r="S164" s="10" t="s">
        <v>9</v>
      </c>
      <c r="T164" s="25" t="s">
        <v>9</v>
      </c>
      <c r="U164" s="10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406</v>
      </c>
      <c r="C165" s="30" t="s">
        <v>10</v>
      </c>
      <c r="D165" s="21" t="s">
        <v>618</v>
      </c>
      <c r="E165" s="28" t="s">
        <v>247</v>
      </c>
      <c r="F165" s="21" t="s">
        <v>9</v>
      </c>
      <c r="G165" s="22" t="s">
        <v>9</v>
      </c>
      <c r="H165" s="21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25" t="s">
        <v>113</v>
      </c>
      <c r="O165" s="29" t="str">
        <f t="shared" si="2"/>
        <v>"B.139 é bairro de Rio de Janeiro"</v>
      </c>
      <c r="P165" s="25" t="s">
        <v>9</v>
      </c>
      <c r="Q165" s="10" t="s">
        <v>9</v>
      </c>
      <c r="R165" s="25" t="s">
        <v>9</v>
      </c>
      <c r="S165" s="10" t="s">
        <v>9</v>
      </c>
      <c r="T165" s="25" t="s">
        <v>9</v>
      </c>
      <c r="U165" s="10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407</v>
      </c>
      <c r="C166" s="30" t="s">
        <v>10</v>
      </c>
      <c r="D166" s="21" t="s">
        <v>618</v>
      </c>
      <c r="E166" s="28" t="s">
        <v>247</v>
      </c>
      <c r="F166" s="21" t="s">
        <v>9</v>
      </c>
      <c r="G166" s="22" t="s">
        <v>9</v>
      </c>
      <c r="H166" s="21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25" t="s">
        <v>113</v>
      </c>
      <c r="O166" s="29" t="str">
        <f t="shared" si="2"/>
        <v>"B.132 é bairro de Rio de Janeiro"</v>
      </c>
      <c r="P166" s="25" t="s">
        <v>9</v>
      </c>
      <c r="Q166" s="10" t="s">
        <v>9</v>
      </c>
      <c r="R166" s="25" t="s">
        <v>9</v>
      </c>
      <c r="S166" s="10" t="s">
        <v>9</v>
      </c>
      <c r="T166" s="25" t="s">
        <v>9</v>
      </c>
      <c r="U166" s="10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408</v>
      </c>
      <c r="C167" s="30" t="s">
        <v>10</v>
      </c>
      <c r="D167" s="21" t="s">
        <v>618</v>
      </c>
      <c r="E167" s="28" t="s">
        <v>247</v>
      </c>
      <c r="F167" s="21" t="s">
        <v>9</v>
      </c>
      <c r="G167" s="22" t="s">
        <v>9</v>
      </c>
      <c r="H167" s="21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25" t="s">
        <v>113</v>
      </c>
      <c r="O167" s="29" t="str">
        <f t="shared" si="2"/>
        <v>"B.059 é bairro de Rio de Janeiro"</v>
      </c>
      <c r="P167" s="25" t="s">
        <v>9</v>
      </c>
      <c r="Q167" s="10" t="s">
        <v>9</v>
      </c>
      <c r="R167" s="25" t="s">
        <v>9</v>
      </c>
      <c r="S167" s="10" t="s">
        <v>9</v>
      </c>
      <c r="T167" s="25" t="s">
        <v>9</v>
      </c>
      <c r="U167" s="10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409</v>
      </c>
      <c r="C168" s="30" t="s">
        <v>10</v>
      </c>
      <c r="D168" s="21" t="s">
        <v>618</v>
      </c>
      <c r="E168" s="28" t="s">
        <v>247</v>
      </c>
      <c r="F168" s="21" t="s">
        <v>9</v>
      </c>
      <c r="G168" s="22" t="s">
        <v>9</v>
      </c>
      <c r="H168" s="21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25" t="s">
        <v>113</v>
      </c>
      <c r="O168" s="29" t="str">
        <f t="shared" si="2"/>
        <v>"B.091 é bairro de Rio de Janeiro"</v>
      </c>
      <c r="P168" s="25" t="s">
        <v>9</v>
      </c>
      <c r="Q168" s="10" t="s">
        <v>9</v>
      </c>
      <c r="R168" s="25" t="s">
        <v>9</v>
      </c>
      <c r="S168" s="10" t="s">
        <v>9</v>
      </c>
      <c r="T168" s="25" t="s">
        <v>9</v>
      </c>
      <c r="U168" s="10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410</v>
      </c>
      <c r="C169" s="30" t="s">
        <v>10</v>
      </c>
      <c r="D169" s="21" t="s">
        <v>618</v>
      </c>
      <c r="E169" s="28" t="s">
        <v>247</v>
      </c>
      <c r="F169" s="21" t="s">
        <v>9</v>
      </c>
      <c r="G169" s="22" t="s">
        <v>9</v>
      </c>
      <c r="H169" s="21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25" t="s">
        <v>113</v>
      </c>
      <c r="O169" s="29" t="str">
        <f t="shared" si="2"/>
        <v>"B.109 é bairro de Rio de Janeiro"</v>
      </c>
      <c r="P169" s="25" t="s">
        <v>9</v>
      </c>
      <c r="Q169" s="10" t="s">
        <v>9</v>
      </c>
      <c r="R169" s="25" t="s">
        <v>9</v>
      </c>
      <c r="S169" s="10" t="s">
        <v>9</v>
      </c>
      <c r="T169" s="25" t="s">
        <v>9</v>
      </c>
      <c r="U169" s="10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411</v>
      </c>
      <c r="C170" s="30" t="s">
        <v>10</v>
      </c>
      <c r="D170" s="21" t="s">
        <v>618</v>
      </c>
      <c r="E170" s="28" t="s">
        <v>247</v>
      </c>
      <c r="F170" s="21" t="s">
        <v>9</v>
      </c>
      <c r="G170" s="22" t="s">
        <v>9</v>
      </c>
      <c r="H170" s="21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25" t="s">
        <v>113</v>
      </c>
      <c r="O170" s="29" t="str">
        <f t="shared" si="2"/>
        <v>"B.007 é bairro de Rio de Janeiro"</v>
      </c>
      <c r="P170" s="25" t="s">
        <v>9</v>
      </c>
      <c r="Q170" s="10" t="s">
        <v>9</v>
      </c>
      <c r="R170" s="25" t="s">
        <v>9</v>
      </c>
      <c r="S170" s="10" t="s">
        <v>9</v>
      </c>
      <c r="T170" s="25" t="s">
        <v>9</v>
      </c>
      <c r="U170" s="10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412</v>
      </c>
      <c r="C171" s="30" t="s">
        <v>10</v>
      </c>
      <c r="D171" s="21" t="s">
        <v>618</v>
      </c>
      <c r="E171" s="28" t="s">
        <v>247</v>
      </c>
      <c r="F171" s="21" t="s">
        <v>9</v>
      </c>
      <c r="G171" s="22" t="s">
        <v>9</v>
      </c>
      <c r="H171" s="21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25" t="s">
        <v>113</v>
      </c>
      <c r="O171" s="29" t="str">
        <f t="shared" si="2"/>
        <v>"B.058 é bairro de Rio de Janeiro"</v>
      </c>
      <c r="P171" s="25" t="s">
        <v>9</v>
      </c>
      <c r="Q171" s="10" t="s">
        <v>9</v>
      </c>
      <c r="R171" s="25" t="s">
        <v>9</v>
      </c>
      <c r="S171" s="10" t="s">
        <v>9</v>
      </c>
      <c r="T171" s="25" t="s">
        <v>9</v>
      </c>
      <c r="U171" s="10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413</v>
      </c>
      <c r="C172" s="30" t="s">
        <v>10</v>
      </c>
      <c r="D172" s="21" t="s">
        <v>618</v>
      </c>
      <c r="E172" s="28" t="s">
        <v>247</v>
      </c>
      <c r="F172" s="21" t="s">
        <v>9</v>
      </c>
      <c r="G172" s="22" t="s">
        <v>9</v>
      </c>
      <c r="H172" s="21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25" t="s">
        <v>113</v>
      </c>
      <c r="O172" s="29" t="str">
        <f t="shared" si="2"/>
        <v>"B.086 é bairro de Rio de Janeiro"</v>
      </c>
      <c r="P172" s="25" t="s">
        <v>9</v>
      </c>
      <c r="Q172" s="10" t="s">
        <v>9</v>
      </c>
      <c r="R172" s="25" t="s">
        <v>9</v>
      </c>
      <c r="S172" s="10" t="s">
        <v>9</v>
      </c>
      <c r="T172" s="25" t="s">
        <v>9</v>
      </c>
      <c r="U172" s="10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414</v>
      </c>
      <c r="C173" s="30" t="s">
        <v>10</v>
      </c>
      <c r="D173" s="21" t="s">
        <v>618</v>
      </c>
      <c r="E173" s="28" t="s">
        <v>247</v>
      </c>
      <c r="F173" s="21" t="s">
        <v>9</v>
      </c>
      <c r="G173" s="22" t="s">
        <v>9</v>
      </c>
      <c r="H173" s="21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25" t="s">
        <v>113</v>
      </c>
      <c r="O173" s="29" t="str">
        <f t="shared" si="2"/>
        <v>"B.154 é bairro de Rio de Janeiro"</v>
      </c>
      <c r="P173" s="25" t="s">
        <v>9</v>
      </c>
      <c r="Q173" s="10" t="s">
        <v>9</v>
      </c>
      <c r="R173" s="25" t="s">
        <v>9</v>
      </c>
      <c r="S173" s="10" t="s">
        <v>9</v>
      </c>
      <c r="T173" s="25" t="s">
        <v>9</v>
      </c>
      <c r="U173" s="10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415</v>
      </c>
      <c r="C174" s="30" t="s">
        <v>10</v>
      </c>
      <c r="D174" s="21" t="s">
        <v>618</v>
      </c>
      <c r="E174" s="28" t="s">
        <v>247</v>
      </c>
      <c r="F174" s="21" t="s">
        <v>9</v>
      </c>
      <c r="G174" s="22" t="s">
        <v>9</v>
      </c>
      <c r="H174" s="21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25" t="s">
        <v>113</v>
      </c>
      <c r="O174" s="29" t="str">
        <f t="shared" si="2"/>
        <v>"B.060 é bairro de Rio de Janeiro"</v>
      </c>
      <c r="P174" s="25" t="s">
        <v>9</v>
      </c>
      <c r="Q174" s="10" t="s">
        <v>9</v>
      </c>
      <c r="R174" s="25" t="s">
        <v>9</v>
      </c>
      <c r="S174" s="10" t="s">
        <v>9</v>
      </c>
      <c r="T174" s="25" t="s">
        <v>9</v>
      </c>
      <c r="U174" s="10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416</v>
      </c>
      <c r="C175" s="30" t="s">
        <v>10</v>
      </c>
      <c r="D175" s="21" t="s">
        <v>618</v>
      </c>
      <c r="E175" s="28" t="s">
        <v>247</v>
      </c>
      <c r="F175" s="21" t="s">
        <v>9</v>
      </c>
      <c r="G175" s="22" t="s">
        <v>9</v>
      </c>
      <c r="H175" s="21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25" t="s">
        <v>113</v>
      </c>
      <c r="O175" s="29" t="str">
        <f t="shared" ref="O175:O208" si="3">_xlfn.CONCAT("""",B175, " é bairro de Rio de Janeiro","""")</f>
        <v>"B.149 é bairro de Rio de Janeiro"</v>
      </c>
      <c r="P175" s="25" t="s">
        <v>9</v>
      </c>
      <c r="Q175" s="10" t="s">
        <v>9</v>
      </c>
      <c r="R175" s="25" t="s">
        <v>9</v>
      </c>
      <c r="S175" s="10" t="s">
        <v>9</v>
      </c>
      <c r="T175" s="25" t="s">
        <v>9</v>
      </c>
      <c r="U175" s="10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417</v>
      </c>
      <c r="C176" s="30" t="s">
        <v>10</v>
      </c>
      <c r="D176" s="21" t="s">
        <v>618</v>
      </c>
      <c r="E176" s="28" t="s">
        <v>247</v>
      </c>
      <c r="F176" s="21" t="s">
        <v>9</v>
      </c>
      <c r="G176" s="22" t="s">
        <v>9</v>
      </c>
      <c r="H176" s="21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25" t="s">
        <v>113</v>
      </c>
      <c r="O176" s="29" t="str">
        <f t="shared" si="3"/>
        <v>"B.014 é bairro de Rio de Janeiro"</v>
      </c>
      <c r="P176" s="25" t="s">
        <v>9</v>
      </c>
      <c r="Q176" s="10" t="s">
        <v>9</v>
      </c>
      <c r="R176" s="25" t="s">
        <v>9</v>
      </c>
      <c r="S176" s="10" t="s">
        <v>9</v>
      </c>
      <c r="T176" s="25" t="s">
        <v>9</v>
      </c>
      <c r="U176" s="10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418</v>
      </c>
      <c r="C177" s="30" t="s">
        <v>10</v>
      </c>
      <c r="D177" s="21" t="s">
        <v>618</v>
      </c>
      <c r="E177" s="28" t="s">
        <v>247</v>
      </c>
      <c r="F177" s="21" t="s">
        <v>9</v>
      </c>
      <c r="G177" s="22" t="s">
        <v>9</v>
      </c>
      <c r="H177" s="21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25" t="s">
        <v>113</v>
      </c>
      <c r="O177" s="29" t="str">
        <f t="shared" si="3"/>
        <v>"B.143 é bairro de Rio de Janeiro"</v>
      </c>
      <c r="P177" s="25" t="s">
        <v>9</v>
      </c>
      <c r="Q177" s="10" t="s">
        <v>9</v>
      </c>
      <c r="R177" s="25" t="s">
        <v>9</v>
      </c>
      <c r="S177" s="10" t="s">
        <v>9</v>
      </c>
      <c r="T177" s="25" t="s">
        <v>9</v>
      </c>
      <c r="U177" s="10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419</v>
      </c>
      <c r="C178" s="30" t="s">
        <v>10</v>
      </c>
      <c r="D178" s="21" t="s">
        <v>618</v>
      </c>
      <c r="E178" s="28" t="s">
        <v>247</v>
      </c>
      <c r="F178" s="21" t="s">
        <v>9</v>
      </c>
      <c r="G178" s="22" t="s">
        <v>9</v>
      </c>
      <c r="H178" s="21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25" t="s">
        <v>113</v>
      </c>
      <c r="O178" s="29" t="str">
        <f t="shared" si="3"/>
        <v>"B.003 é bairro de Rio de Janeiro"</v>
      </c>
      <c r="P178" s="25" t="s">
        <v>9</v>
      </c>
      <c r="Q178" s="10" t="s">
        <v>9</v>
      </c>
      <c r="R178" s="25" t="s">
        <v>9</v>
      </c>
      <c r="S178" s="10" t="s">
        <v>9</v>
      </c>
      <c r="T178" s="25" t="s">
        <v>9</v>
      </c>
      <c r="U178" s="10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420</v>
      </c>
      <c r="C179" s="30" t="s">
        <v>10</v>
      </c>
      <c r="D179" s="21" t="s">
        <v>618</v>
      </c>
      <c r="E179" s="28" t="s">
        <v>247</v>
      </c>
      <c r="F179" s="21" t="s">
        <v>9</v>
      </c>
      <c r="G179" s="22" t="s">
        <v>9</v>
      </c>
      <c r="H179" s="21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25" t="s">
        <v>113</v>
      </c>
      <c r="O179" s="29" t="str">
        <f t="shared" si="3"/>
        <v>"B.031 é bairro de Rio de Janeiro"</v>
      </c>
      <c r="P179" s="25" t="s">
        <v>9</v>
      </c>
      <c r="Q179" s="10" t="s">
        <v>9</v>
      </c>
      <c r="R179" s="25" t="s">
        <v>9</v>
      </c>
      <c r="S179" s="10" t="s">
        <v>9</v>
      </c>
      <c r="T179" s="25" t="s">
        <v>9</v>
      </c>
      <c r="U179" s="10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421</v>
      </c>
      <c r="C180" s="30" t="s">
        <v>10</v>
      </c>
      <c r="D180" s="21" t="s">
        <v>618</v>
      </c>
      <c r="E180" s="28" t="s">
        <v>247</v>
      </c>
      <c r="F180" s="21" t="s">
        <v>9</v>
      </c>
      <c r="G180" s="22" t="s">
        <v>9</v>
      </c>
      <c r="H180" s="21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25" t="s">
        <v>113</v>
      </c>
      <c r="O180" s="29" t="str">
        <f t="shared" si="3"/>
        <v>"B.010 é bairro de Rio de Janeiro"</v>
      </c>
      <c r="P180" s="25" t="s">
        <v>9</v>
      </c>
      <c r="Q180" s="10" t="s">
        <v>9</v>
      </c>
      <c r="R180" s="25" t="s">
        <v>9</v>
      </c>
      <c r="S180" s="10" t="s">
        <v>9</v>
      </c>
      <c r="T180" s="25" t="s">
        <v>9</v>
      </c>
      <c r="U180" s="10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422</v>
      </c>
      <c r="C181" s="30" t="s">
        <v>10</v>
      </c>
      <c r="D181" s="21" t="s">
        <v>618</v>
      </c>
      <c r="E181" s="28" t="s">
        <v>247</v>
      </c>
      <c r="F181" s="21" t="s">
        <v>9</v>
      </c>
      <c r="G181" s="22" t="s">
        <v>9</v>
      </c>
      <c r="H181" s="21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25" t="s">
        <v>113</v>
      </c>
      <c r="O181" s="29" t="str">
        <f t="shared" si="3"/>
        <v>"B.057 é bairro de Rio de Janeiro"</v>
      </c>
      <c r="P181" s="25" t="s">
        <v>9</v>
      </c>
      <c r="Q181" s="10" t="s">
        <v>9</v>
      </c>
      <c r="R181" s="25" t="s">
        <v>9</v>
      </c>
      <c r="S181" s="10" t="s">
        <v>9</v>
      </c>
      <c r="T181" s="25" t="s">
        <v>9</v>
      </c>
      <c r="U181" s="10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423</v>
      </c>
      <c r="C182" s="30" t="s">
        <v>10</v>
      </c>
      <c r="D182" s="21" t="s">
        <v>618</v>
      </c>
      <c r="E182" s="28" t="s">
        <v>247</v>
      </c>
      <c r="F182" s="21" t="s">
        <v>9</v>
      </c>
      <c r="G182" s="22" t="s">
        <v>9</v>
      </c>
      <c r="H182" s="21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25" t="s">
        <v>113</v>
      </c>
      <c r="O182" s="29" t="str">
        <f t="shared" si="3"/>
        <v>"B.001 é bairro de Rio de Janeiro"</v>
      </c>
      <c r="P182" s="25" t="s">
        <v>9</v>
      </c>
      <c r="Q182" s="10" t="s">
        <v>9</v>
      </c>
      <c r="R182" s="25" t="s">
        <v>9</v>
      </c>
      <c r="S182" s="10" t="s">
        <v>9</v>
      </c>
      <c r="T182" s="25" t="s">
        <v>9</v>
      </c>
      <c r="U182" s="10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424</v>
      </c>
      <c r="C183" s="30" t="s">
        <v>10</v>
      </c>
      <c r="D183" s="21" t="s">
        <v>618</v>
      </c>
      <c r="E183" s="28" t="s">
        <v>247</v>
      </c>
      <c r="F183" s="21" t="s">
        <v>9</v>
      </c>
      <c r="G183" s="22" t="s">
        <v>9</v>
      </c>
      <c r="H183" s="21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25" t="s">
        <v>113</v>
      </c>
      <c r="O183" s="29" t="str">
        <f t="shared" si="3"/>
        <v>"B.142 é bairro de Rio de Janeiro"</v>
      </c>
      <c r="P183" s="25" t="s">
        <v>9</v>
      </c>
      <c r="Q183" s="10" t="s">
        <v>9</v>
      </c>
      <c r="R183" s="25" t="s">
        <v>9</v>
      </c>
      <c r="S183" s="10" t="s">
        <v>9</v>
      </c>
      <c r="T183" s="25" t="s">
        <v>9</v>
      </c>
      <c r="U183" s="10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425</v>
      </c>
      <c r="C184" s="30" t="s">
        <v>10</v>
      </c>
      <c r="D184" s="21" t="s">
        <v>618</v>
      </c>
      <c r="E184" s="28" t="s">
        <v>247</v>
      </c>
      <c r="F184" s="21" t="s">
        <v>9</v>
      </c>
      <c r="G184" s="22" t="s">
        <v>9</v>
      </c>
      <c r="H184" s="21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25" t="s">
        <v>113</v>
      </c>
      <c r="O184" s="29" t="str">
        <f t="shared" si="3"/>
        <v>"B.145 é bairro de Rio de Janeiro"</v>
      </c>
      <c r="P184" s="25" t="s">
        <v>9</v>
      </c>
      <c r="Q184" s="10" t="s">
        <v>9</v>
      </c>
      <c r="R184" s="25" t="s">
        <v>9</v>
      </c>
      <c r="S184" s="10" t="s">
        <v>9</v>
      </c>
      <c r="T184" s="25" t="s">
        <v>9</v>
      </c>
      <c r="U184" s="10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426</v>
      </c>
      <c r="C185" s="30" t="s">
        <v>10</v>
      </c>
      <c r="D185" s="21" t="s">
        <v>618</v>
      </c>
      <c r="E185" s="28" t="s">
        <v>247</v>
      </c>
      <c r="F185" s="21" t="s">
        <v>9</v>
      </c>
      <c r="G185" s="22" t="s">
        <v>9</v>
      </c>
      <c r="H185" s="21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25" t="s">
        <v>113</v>
      </c>
      <c r="O185" s="29" t="str">
        <f t="shared" si="3"/>
        <v>"B.150 é bairro de Rio de Janeiro"</v>
      </c>
      <c r="P185" s="25" t="s">
        <v>9</v>
      </c>
      <c r="Q185" s="10" t="s">
        <v>9</v>
      </c>
      <c r="R185" s="25" t="s">
        <v>9</v>
      </c>
      <c r="S185" s="10" t="s">
        <v>9</v>
      </c>
      <c r="T185" s="25" t="s">
        <v>9</v>
      </c>
      <c r="U185" s="10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427</v>
      </c>
      <c r="C186" s="30" t="s">
        <v>10</v>
      </c>
      <c r="D186" s="21" t="s">
        <v>618</v>
      </c>
      <c r="E186" s="28" t="s">
        <v>247</v>
      </c>
      <c r="F186" s="21" t="s">
        <v>9</v>
      </c>
      <c r="G186" s="22" t="s">
        <v>9</v>
      </c>
      <c r="H186" s="21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25" t="s">
        <v>113</v>
      </c>
      <c r="O186" s="29" t="str">
        <f t="shared" si="3"/>
        <v>"B.123 é bairro de Rio de Janeiro"</v>
      </c>
      <c r="P186" s="25" t="s">
        <v>9</v>
      </c>
      <c r="Q186" s="10" t="s">
        <v>9</v>
      </c>
      <c r="R186" s="25" t="s">
        <v>9</v>
      </c>
      <c r="S186" s="10" t="s">
        <v>9</v>
      </c>
      <c r="T186" s="25" t="s">
        <v>9</v>
      </c>
      <c r="U186" s="10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428</v>
      </c>
      <c r="C187" s="30" t="s">
        <v>10</v>
      </c>
      <c r="D187" s="21" t="s">
        <v>618</v>
      </c>
      <c r="E187" s="28" t="s">
        <v>247</v>
      </c>
      <c r="F187" s="21" t="s">
        <v>9</v>
      </c>
      <c r="G187" s="22" t="s">
        <v>9</v>
      </c>
      <c r="H187" s="21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25" t="s">
        <v>113</v>
      </c>
      <c r="O187" s="29" t="str">
        <f t="shared" si="3"/>
        <v>"B.122 é bairro de Rio de Janeiro"</v>
      </c>
      <c r="P187" s="25" t="s">
        <v>9</v>
      </c>
      <c r="Q187" s="10" t="s">
        <v>9</v>
      </c>
      <c r="R187" s="25" t="s">
        <v>9</v>
      </c>
      <c r="S187" s="10" t="s">
        <v>9</v>
      </c>
      <c r="T187" s="25" t="s">
        <v>9</v>
      </c>
      <c r="U187" s="10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429</v>
      </c>
      <c r="C188" s="30" t="s">
        <v>10</v>
      </c>
      <c r="D188" s="21" t="s">
        <v>618</v>
      </c>
      <c r="E188" s="28" t="s">
        <v>247</v>
      </c>
      <c r="F188" s="21" t="s">
        <v>9</v>
      </c>
      <c r="G188" s="22" t="s">
        <v>9</v>
      </c>
      <c r="H188" s="21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25" t="s">
        <v>113</v>
      </c>
      <c r="O188" s="29" t="str">
        <f t="shared" si="3"/>
        <v>"B.101 é bairro de Rio de Janeiro"</v>
      </c>
      <c r="P188" s="25" t="s">
        <v>9</v>
      </c>
      <c r="Q188" s="10" t="s">
        <v>9</v>
      </c>
      <c r="R188" s="25" t="s">
        <v>9</v>
      </c>
      <c r="S188" s="10" t="s">
        <v>9</v>
      </c>
      <c r="T188" s="25" t="s">
        <v>9</v>
      </c>
      <c r="U188" s="10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430</v>
      </c>
      <c r="C189" s="30" t="s">
        <v>10</v>
      </c>
      <c r="D189" s="21" t="s">
        <v>618</v>
      </c>
      <c r="E189" s="28" t="s">
        <v>247</v>
      </c>
      <c r="F189" s="21" t="s">
        <v>9</v>
      </c>
      <c r="G189" s="22" t="s">
        <v>9</v>
      </c>
      <c r="H189" s="21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25" t="s">
        <v>113</v>
      </c>
      <c r="O189" s="29" t="str">
        <f t="shared" si="3"/>
        <v>"B.033 é bairro de Rio de Janeiro"</v>
      </c>
      <c r="P189" s="25" t="s">
        <v>9</v>
      </c>
      <c r="Q189" s="10" t="s">
        <v>9</v>
      </c>
      <c r="R189" s="25" t="s">
        <v>9</v>
      </c>
      <c r="S189" s="10" t="s">
        <v>9</v>
      </c>
      <c r="T189" s="25" t="s">
        <v>9</v>
      </c>
      <c r="U189" s="10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431</v>
      </c>
      <c r="C190" s="30" t="s">
        <v>10</v>
      </c>
      <c r="D190" s="21" t="s">
        <v>618</v>
      </c>
      <c r="E190" s="28" t="s">
        <v>247</v>
      </c>
      <c r="F190" s="21" t="s">
        <v>9</v>
      </c>
      <c r="G190" s="22" t="s">
        <v>9</v>
      </c>
      <c r="H190" s="21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25" t="s">
        <v>113</v>
      </c>
      <c r="O190" s="29" t="str">
        <f t="shared" si="3"/>
        <v>"B.064 é bairro de Rio de Janeiro"</v>
      </c>
      <c r="P190" s="25" t="s">
        <v>9</v>
      </c>
      <c r="Q190" s="10" t="s">
        <v>9</v>
      </c>
      <c r="R190" s="25" t="s">
        <v>9</v>
      </c>
      <c r="S190" s="10" t="s">
        <v>9</v>
      </c>
      <c r="T190" s="25" t="s">
        <v>9</v>
      </c>
      <c r="U190" s="10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432</v>
      </c>
      <c r="C191" s="30" t="s">
        <v>10</v>
      </c>
      <c r="D191" s="21" t="s">
        <v>618</v>
      </c>
      <c r="E191" s="28" t="s">
        <v>247</v>
      </c>
      <c r="F191" s="21" t="s">
        <v>9</v>
      </c>
      <c r="G191" s="22" t="s">
        <v>9</v>
      </c>
      <c r="H191" s="21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25" t="s">
        <v>113</v>
      </c>
      <c r="O191" s="29" t="str">
        <f t="shared" si="3"/>
        <v>"B.056 é bairro de Rio de Janeiro"</v>
      </c>
      <c r="P191" s="25" t="s">
        <v>9</v>
      </c>
      <c r="Q191" s="10" t="s">
        <v>9</v>
      </c>
      <c r="R191" s="25" t="s">
        <v>9</v>
      </c>
      <c r="S191" s="10" t="s">
        <v>9</v>
      </c>
      <c r="T191" s="25" t="s">
        <v>9</v>
      </c>
      <c r="U191" s="10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433</v>
      </c>
      <c r="C192" s="30" t="s">
        <v>10</v>
      </c>
      <c r="D192" s="21" t="s">
        <v>618</v>
      </c>
      <c r="E192" s="28" t="s">
        <v>247</v>
      </c>
      <c r="F192" s="21" t="s">
        <v>9</v>
      </c>
      <c r="G192" s="22" t="s">
        <v>9</v>
      </c>
      <c r="H192" s="21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25" t="s">
        <v>113</v>
      </c>
      <c r="O192" s="29" t="str">
        <f t="shared" si="3"/>
        <v>"B.085 é bairro de Rio de Janeiro"</v>
      </c>
      <c r="P192" s="25" t="s">
        <v>9</v>
      </c>
      <c r="Q192" s="10" t="s">
        <v>9</v>
      </c>
      <c r="R192" s="25" t="s">
        <v>9</v>
      </c>
      <c r="S192" s="10" t="s">
        <v>9</v>
      </c>
      <c r="T192" s="25" t="s">
        <v>9</v>
      </c>
      <c r="U192" s="10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434</v>
      </c>
      <c r="C193" s="30" t="s">
        <v>10</v>
      </c>
      <c r="D193" s="21" t="s">
        <v>618</v>
      </c>
      <c r="E193" s="28" t="s">
        <v>247</v>
      </c>
      <c r="F193" s="21" t="s">
        <v>9</v>
      </c>
      <c r="G193" s="22" t="s">
        <v>9</v>
      </c>
      <c r="H193" s="21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25" t="s">
        <v>113</v>
      </c>
      <c r="O193" s="29" t="str">
        <f t="shared" si="3"/>
        <v>"B.022 é bairro de Rio de Janeiro"</v>
      </c>
      <c r="P193" s="25" t="s">
        <v>9</v>
      </c>
      <c r="Q193" s="10" t="s">
        <v>9</v>
      </c>
      <c r="R193" s="25" t="s">
        <v>9</v>
      </c>
      <c r="S193" s="10" t="s">
        <v>9</v>
      </c>
      <c r="T193" s="25" t="s">
        <v>9</v>
      </c>
      <c r="U193" s="10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435</v>
      </c>
      <c r="C194" s="30" t="s">
        <v>10</v>
      </c>
      <c r="D194" s="21" t="s">
        <v>618</v>
      </c>
      <c r="E194" s="28" t="s">
        <v>247</v>
      </c>
      <c r="F194" s="21" t="s">
        <v>9</v>
      </c>
      <c r="G194" s="22" t="s">
        <v>9</v>
      </c>
      <c r="H194" s="21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25" t="s">
        <v>113</v>
      </c>
      <c r="O194" s="29" t="str">
        <f t="shared" si="3"/>
        <v>"B.131 é bairro de Rio de Janeiro"</v>
      </c>
      <c r="P194" s="25" t="s">
        <v>9</v>
      </c>
      <c r="Q194" s="10" t="s">
        <v>9</v>
      </c>
      <c r="R194" s="25" t="s">
        <v>9</v>
      </c>
      <c r="S194" s="10" t="s">
        <v>9</v>
      </c>
      <c r="T194" s="25" t="s">
        <v>9</v>
      </c>
      <c r="U194" s="10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436</v>
      </c>
      <c r="C195" s="30" t="s">
        <v>10</v>
      </c>
      <c r="D195" s="21" t="s">
        <v>618</v>
      </c>
      <c r="E195" s="28" t="s">
        <v>247</v>
      </c>
      <c r="F195" s="21" t="s">
        <v>9</v>
      </c>
      <c r="G195" s="22" t="s">
        <v>9</v>
      </c>
      <c r="H195" s="21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25" t="s">
        <v>113</v>
      </c>
      <c r="O195" s="29" t="str">
        <f t="shared" si="3"/>
        <v>"B.130 é bairro de Rio de Janeiro"</v>
      </c>
      <c r="P195" s="25" t="s">
        <v>9</v>
      </c>
      <c r="Q195" s="10" t="s">
        <v>9</v>
      </c>
      <c r="R195" s="25" t="s">
        <v>9</v>
      </c>
      <c r="S195" s="10" t="s">
        <v>9</v>
      </c>
      <c r="T195" s="25" t="s">
        <v>9</v>
      </c>
      <c r="U195" s="10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437</v>
      </c>
      <c r="C196" s="30" t="s">
        <v>10</v>
      </c>
      <c r="D196" s="21" t="s">
        <v>618</v>
      </c>
      <c r="E196" s="28" t="s">
        <v>247</v>
      </c>
      <c r="F196" s="21" t="s">
        <v>9</v>
      </c>
      <c r="G196" s="22" t="s">
        <v>9</v>
      </c>
      <c r="H196" s="21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25" t="s">
        <v>113</v>
      </c>
      <c r="O196" s="29" t="str">
        <f t="shared" si="3"/>
        <v>"B.158 é bairro de Rio de Janeiro"</v>
      </c>
      <c r="P196" s="25" t="s">
        <v>9</v>
      </c>
      <c r="Q196" s="10" t="s">
        <v>9</v>
      </c>
      <c r="R196" s="25" t="s">
        <v>9</v>
      </c>
      <c r="S196" s="10" t="s">
        <v>9</v>
      </c>
      <c r="T196" s="25" t="s">
        <v>9</v>
      </c>
      <c r="U196" s="10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438</v>
      </c>
      <c r="C197" s="30" t="s">
        <v>10</v>
      </c>
      <c r="D197" s="21" t="s">
        <v>618</v>
      </c>
      <c r="E197" s="28" t="s">
        <v>247</v>
      </c>
      <c r="F197" s="21" t="s">
        <v>9</v>
      </c>
      <c r="G197" s="22" t="s">
        <v>9</v>
      </c>
      <c r="H197" s="21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25" t="s">
        <v>113</v>
      </c>
      <c r="O197" s="29" t="str">
        <f t="shared" si="3"/>
        <v>"B.084 é bairro de Rio de Janeiro"</v>
      </c>
      <c r="P197" s="25" t="s">
        <v>9</v>
      </c>
      <c r="Q197" s="10" t="s">
        <v>9</v>
      </c>
      <c r="R197" s="25" t="s">
        <v>9</v>
      </c>
      <c r="S197" s="10" t="s">
        <v>9</v>
      </c>
      <c r="T197" s="25" t="s">
        <v>9</v>
      </c>
      <c r="U197" s="10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439</v>
      </c>
      <c r="C198" s="30" t="s">
        <v>10</v>
      </c>
      <c r="D198" s="21" t="s">
        <v>618</v>
      </c>
      <c r="E198" s="28" t="s">
        <v>247</v>
      </c>
      <c r="F198" s="21" t="s">
        <v>9</v>
      </c>
      <c r="G198" s="22" t="s">
        <v>9</v>
      </c>
      <c r="H198" s="21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25" t="s">
        <v>113</v>
      </c>
      <c r="O198" s="29" t="str">
        <f t="shared" si="3"/>
        <v>"B.073 é bairro de Rio de Janeiro"</v>
      </c>
      <c r="P198" s="25" t="s">
        <v>9</v>
      </c>
      <c r="Q198" s="10" t="s">
        <v>9</v>
      </c>
      <c r="R198" s="25" t="s">
        <v>9</v>
      </c>
      <c r="S198" s="10" t="s">
        <v>9</v>
      </c>
      <c r="T198" s="25" t="s">
        <v>9</v>
      </c>
      <c r="U198" s="10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440</v>
      </c>
      <c r="C199" s="30" t="s">
        <v>10</v>
      </c>
      <c r="D199" s="21" t="s">
        <v>618</v>
      </c>
      <c r="E199" s="28" t="s">
        <v>247</v>
      </c>
      <c r="F199" s="21" t="s">
        <v>9</v>
      </c>
      <c r="G199" s="22" t="s">
        <v>9</v>
      </c>
      <c r="H199" s="21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25" t="s">
        <v>113</v>
      </c>
      <c r="O199" s="29" t="str">
        <f t="shared" si="3"/>
        <v>"B.030 é bairro de Rio de Janeiro"</v>
      </c>
      <c r="P199" s="25" t="s">
        <v>9</v>
      </c>
      <c r="Q199" s="10" t="s">
        <v>9</v>
      </c>
      <c r="R199" s="25" t="s">
        <v>9</v>
      </c>
      <c r="S199" s="10" t="s">
        <v>9</v>
      </c>
      <c r="T199" s="25" t="s">
        <v>9</v>
      </c>
      <c r="U199" s="10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441</v>
      </c>
      <c r="C200" s="30" t="s">
        <v>10</v>
      </c>
      <c r="D200" s="21" t="s">
        <v>618</v>
      </c>
      <c r="E200" s="28" t="s">
        <v>247</v>
      </c>
      <c r="F200" s="21" t="s">
        <v>9</v>
      </c>
      <c r="G200" s="22" t="s">
        <v>9</v>
      </c>
      <c r="H200" s="21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25" t="s">
        <v>113</v>
      </c>
      <c r="O200" s="29" t="str">
        <f t="shared" si="3"/>
        <v>"B.048 é bairro de Rio de Janeiro"</v>
      </c>
      <c r="P200" s="25" t="s">
        <v>9</v>
      </c>
      <c r="Q200" s="10" t="s">
        <v>9</v>
      </c>
      <c r="R200" s="25" t="s">
        <v>9</v>
      </c>
      <c r="S200" s="10" t="s">
        <v>9</v>
      </c>
      <c r="T200" s="25" t="s">
        <v>9</v>
      </c>
      <c r="U200" s="10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442</v>
      </c>
      <c r="C201" s="30" t="s">
        <v>10</v>
      </c>
      <c r="D201" s="21" t="s">
        <v>618</v>
      </c>
      <c r="E201" s="28" t="s">
        <v>247</v>
      </c>
      <c r="F201" s="21" t="s">
        <v>9</v>
      </c>
      <c r="G201" s="22" t="s">
        <v>9</v>
      </c>
      <c r="H201" s="21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25" t="s">
        <v>113</v>
      </c>
      <c r="O201" s="29" t="str">
        <f t="shared" si="3"/>
        <v>"B.074 é bairro de Rio de Janeiro"</v>
      </c>
      <c r="P201" s="25" t="s">
        <v>9</v>
      </c>
      <c r="Q201" s="10" t="s">
        <v>9</v>
      </c>
      <c r="R201" s="25" t="s">
        <v>9</v>
      </c>
      <c r="S201" s="10" t="s">
        <v>9</v>
      </c>
      <c r="T201" s="25" t="s">
        <v>9</v>
      </c>
      <c r="U201" s="10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443</v>
      </c>
      <c r="C202" s="30" t="s">
        <v>10</v>
      </c>
      <c r="D202" s="21" t="s">
        <v>618</v>
      </c>
      <c r="E202" s="28" t="s">
        <v>247</v>
      </c>
      <c r="F202" s="21" t="s">
        <v>9</v>
      </c>
      <c r="G202" s="22" t="s">
        <v>9</v>
      </c>
      <c r="H202" s="21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25" t="s">
        <v>113</v>
      </c>
      <c r="O202" s="29" t="str">
        <f t="shared" si="3"/>
        <v>"B.036 é bairro de Rio de Janeiro"</v>
      </c>
      <c r="P202" s="25" t="s">
        <v>9</v>
      </c>
      <c r="Q202" s="10" t="s">
        <v>9</v>
      </c>
      <c r="R202" s="25" t="s">
        <v>9</v>
      </c>
      <c r="S202" s="10" t="s">
        <v>9</v>
      </c>
      <c r="T202" s="25" t="s">
        <v>9</v>
      </c>
      <c r="U202" s="10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444</v>
      </c>
      <c r="C203" s="30" t="s">
        <v>10</v>
      </c>
      <c r="D203" s="21" t="s">
        <v>618</v>
      </c>
      <c r="E203" s="28" t="s">
        <v>247</v>
      </c>
      <c r="F203" s="21" t="s">
        <v>9</v>
      </c>
      <c r="G203" s="22" t="s">
        <v>9</v>
      </c>
      <c r="H203" s="21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25" t="s">
        <v>113</v>
      </c>
      <c r="O203" s="29" t="str">
        <f t="shared" si="3"/>
        <v>"B.162 é bairro de Rio de Janeiro"</v>
      </c>
      <c r="P203" s="25" t="s">
        <v>9</v>
      </c>
      <c r="Q203" s="10" t="s">
        <v>9</v>
      </c>
      <c r="R203" s="25" t="s">
        <v>9</v>
      </c>
      <c r="S203" s="10" t="s">
        <v>9</v>
      </c>
      <c r="T203" s="25" t="s">
        <v>9</v>
      </c>
      <c r="U203" s="10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445</v>
      </c>
      <c r="C204" s="30" t="s">
        <v>10</v>
      </c>
      <c r="D204" s="21" t="s">
        <v>618</v>
      </c>
      <c r="E204" s="28" t="s">
        <v>247</v>
      </c>
      <c r="F204" s="21" t="s">
        <v>9</v>
      </c>
      <c r="G204" s="22" t="s">
        <v>9</v>
      </c>
      <c r="H204" s="21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25" t="s">
        <v>113</v>
      </c>
      <c r="O204" s="29" t="str">
        <f t="shared" si="3"/>
        <v>"B.072 é bairro de Rio de Janeiro"</v>
      </c>
      <c r="P204" s="25" t="s">
        <v>9</v>
      </c>
      <c r="Q204" s="10" t="s">
        <v>9</v>
      </c>
      <c r="R204" s="25" t="s">
        <v>9</v>
      </c>
      <c r="S204" s="10" t="s">
        <v>9</v>
      </c>
      <c r="T204" s="25" t="s">
        <v>9</v>
      </c>
      <c r="U204" s="10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446</v>
      </c>
      <c r="C205" s="30" t="s">
        <v>10</v>
      </c>
      <c r="D205" s="21" t="s">
        <v>618</v>
      </c>
      <c r="E205" s="28" t="s">
        <v>247</v>
      </c>
      <c r="F205" s="21" t="s">
        <v>9</v>
      </c>
      <c r="G205" s="22" t="s">
        <v>9</v>
      </c>
      <c r="H205" s="21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25" t="s">
        <v>113</v>
      </c>
      <c r="O205" s="29" t="str">
        <f t="shared" si="3"/>
        <v>"B.135 é bairro de Rio de Janeiro"</v>
      </c>
      <c r="P205" s="25" t="s">
        <v>9</v>
      </c>
      <c r="Q205" s="10" t="s">
        <v>9</v>
      </c>
      <c r="R205" s="25" t="s">
        <v>9</v>
      </c>
      <c r="S205" s="10" t="s">
        <v>9</v>
      </c>
      <c r="T205" s="25" t="s">
        <v>9</v>
      </c>
      <c r="U205" s="10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447</v>
      </c>
      <c r="C206" s="30" t="s">
        <v>10</v>
      </c>
      <c r="D206" s="21" t="s">
        <v>618</v>
      </c>
      <c r="E206" s="28" t="s">
        <v>247</v>
      </c>
      <c r="F206" s="21" t="s">
        <v>9</v>
      </c>
      <c r="G206" s="22" t="s">
        <v>9</v>
      </c>
      <c r="H206" s="21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25" t="s">
        <v>113</v>
      </c>
      <c r="O206" s="29" t="str">
        <f t="shared" si="3"/>
        <v>"B.125 é bairro de Rio de Janeiro"</v>
      </c>
      <c r="P206" s="25" t="s">
        <v>9</v>
      </c>
      <c r="Q206" s="10" t="s">
        <v>9</v>
      </c>
      <c r="R206" s="25" t="s">
        <v>9</v>
      </c>
      <c r="S206" s="10" t="s">
        <v>9</v>
      </c>
      <c r="T206" s="25" t="s">
        <v>9</v>
      </c>
      <c r="U206" s="10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448</v>
      </c>
      <c r="C207" s="30" t="s">
        <v>10</v>
      </c>
      <c r="D207" s="21" t="s">
        <v>618</v>
      </c>
      <c r="E207" s="28" t="s">
        <v>247</v>
      </c>
      <c r="F207" s="21" t="s">
        <v>9</v>
      </c>
      <c r="G207" s="22" t="s">
        <v>9</v>
      </c>
      <c r="H207" s="21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25" t="s">
        <v>113</v>
      </c>
      <c r="O207" s="29" t="str">
        <f t="shared" si="3"/>
        <v>"B.075 é bairro de Rio de Janeiro"</v>
      </c>
      <c r="P207" s="25" t="s">
        <v>9</v>
      </c>
      <c r="Q207" s="10" t="s">
        <v>9</v>
      </c>
      <c r="R207" s="25" t="s">
        <v>9</v>
      </c>
      <c r="S207" s="10" t="s">
        <v>9</v>
      </c>
      <c r="T207" s="25" t="s">
        <v>9</v>
      </c>
      <c r="U207" s="10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449</v>
      </c>
      <c r="C208" s="30" t="s">
        <v>10</v>
      </c>
      <c r="D208" s="21" t="s">
        <v>618</v>
      </c>
      <c r="E208" s="28" t="s">
        <v>247</v>
      </c>
      <c r="F208" s="21" t="s">
        <v>9</v>
      </c>
      <c r="G208" s="22" t="s">
        <v>9</v>
      </c>
      <c r="H208" s="21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25" t="s">
        <v>113</v>
      </c>
      <c r="O208" s="29" t="str">
        <f t="shared" si="3"/>
        <v>"B.092 é bairro de Rio de Janeiro"</v>
      </c>
      <c r="P208" s="25" t="s">
        <v>9</v>
      </c>
      <c r="Q208" s="10" t="s">
        <v>9</v>
      </c>
      <c r="R208" s="25" t="s">
        <v>9</v>
      </c>
      <c r="S208" s="10" t="s">
        <v>9</v>
      </c>
      <c r="T208" s="25" t="s">
        <v>9</v>
      </c>
      <c r="U208" s="10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450</v>
      </c>
      <c r="C209" s="20" t="s">
        <v>204</v>
      </c>
      <c r="D209" s="21" t="s">
        <v>618</v>
      </c>
      <c r="E209" s="28" t="s">
        <v>247</v>
      </c>
      <c r="F209" s="21" t="s">
        <v>9</v>
      </c>
      <c r="G209" s="22" t="s">
        <v>9</v>
      </c>
      <c r="H209" s="21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25" t="s">
        <v>113</v>
      </c>
      <c r="O209" s="26" t="str">
        <f t="shared" ref="O209:O241" si="4">_xlfn.CONCAT("""","Região Administrativa (RA) de Rio de Janeiro: ", B209,"""")</f>
        <v>"Região Administrativa (RA) de Rio de Janeiro: RA.Portuária"</v>
      </c>
      <c r="P209" s="25" t="s">
        <v>9</v>
      </c>
      <c r="Q209" s="10" t="s">
        <v>9</v>
      </c>
      <c r="R209" s="25" t="s">
        <v>9</v>
      </c>
      <c r="S209" s="10" t="s">
        <v>9</v>
      </c>
      <c r="T209" s="25" t="s">
        <v>9</v>
      </c>
      <c r="U209" s="10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451</v>
      </c>
      <c r="C210" s="20" t="s">
        <v>204</v>
      </c>
      <c r="D210" s="21" t="s">
        <v>618</v>
      </c>
      <c r="E210" s="28" t="s">
        <v>247</v>
      </c>
      <c r="F210" s="21" t="s">
        <v>9</v>
      </c>
      <c r="G210" s="22" t="s">
        <v>9</v>
      </c>
      <c r="H210" s="21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25" t="s">
        <v>113</v>
      </c>
      <c r="O210" s="26" t="str">
        <f t="shared" si="4"/>
        <v>"Região Administrativa (RA) de Rio de Janeiro: RA.Centro"</v>
      </c>
      <c r="P210" s="25" t="s">
        <v>9</v>
      </c>
      <c r="Q210" s="10" t="s">
        <v>9</v>
      </c>
      <c r="R210" s="25" t="s">
        <v>9</v>
      </c>
      <c r="S210" s="10" t="s">
        <v>9</v>
      </c>
      <c r="T210" s="25" t="s">
        <v>9</v>
      </c>
      <c r="U210" s="10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452</v>
      </c>
      <c r="C211" s="20" t="s">
        <v>204</v>
      </c>
      <c r="D211" s="21" t="s">
        <v>618</v>
      </c>
      <c r="E211" s="28" t="s">
        <v>247</v>
      </c>
      <c r="F211" s="21" t="s">
        <v>9</v>
      </c>
      <c r="G211" s="22" t="s">
        <v>9</v>
      </c>
      <c r="H211" s="21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25" t="s">
        <v>113</v>
      </c>
      <c r="O211" s="26" t="str">
        <f t="shared" si="4"/>
        <v>"Região Administrativa (RA) de Rio de Janeiro: RA.Rio.Comprido"</v>
      </c>
      <c r="P211" s="25" t="s">
        <v>9</v>
      </c>
      <c r="Q211" s="10" t="s">
        <v>9</v>
      </c>
      <c r="R211" s="25" t="s">
        <v>9</v>
      </c>
      <c r="S211" s="10" t="s">
        <v>9</v>
      </c>
      <c r="T211" s="25" t="s">
        <v>9</v>
      </c>
      <c r="U211" s="10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453</v>
      </c>
      <c r="C212" s="20" t="s">
        <v>204</v>
      </c>
      <c r="D212" s="21" t="s">
        <v>618</v>
      </c>
      <c r="E212" s="28" t="s">
        <v>247</v>
      </c>
      <c r="F212" s="21" t="s">
        <v>9</v>
      </c>
      <c r="G212" s="22" t="s">
        <v>9</v>
      </c>
      <c r="H212" s="21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25" t="s">
        <v>113</v>
      </c>
      <c r="O212" s="26" t="str">
        <f t="shared" si="4"/>
        <v>"Região Administrativa (RA) de Rio de Janeiro: RA.Botafogo"</v>
      </c>
      <c r="P212" s="25" t="s">
        <v>9</v>
      </c>
      <c r="Q212" s="10" t="s">
        <v>9</v>
      </c>
      <c r="R212" s="25" t="s">
        <v>9</v>
      </c>
      <c r="S212" s="10" t="s">
        <v>9</v>
      </c>
      <c r="T212" s="25" t="s">
        <v>9</v>
      </c>
      <c r="U212" s="10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454</v>
      </c>
      <c r="C213" s="20" t="s">
        <v>204</v>
      </c>
      <c r="D213" s="21" t="s">
        <v>618</v>
      </c>
      <c r="E213" s="28" t="s">
        <v>247</v>
      </c>
      <c r="F213" s="21" t="s">
        <v>9</v>
      </c>
      <c r="G213" s="22" t="s">
        <v>9</v>
      </c>
      <c r="H213" s="21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25" t="s">
        <v>113</v>
      </c>
      <c r="O213" s="26" t="str">
        <f t="shared" si="4"/>
        <v>"Região Administrativa (RA) de Rio de Janeiro: RA.Copacabana"</v>
      </c>
      <c r="P213" s="25" t="s">
        <v>9</v>
      </c>
      <c r="Q213" s="10" t="s">
        <v>9</v>
      </c>
      <c r="R213" s="25" t="s">
        <v>9</v>
      </c>
      <c r="S213" s="10" t="s">
        <v>9</v>
      </c>
      <c r="T213" s="25" t="s">
        <v>9</v>
      </c>
      <c r="U213" s="10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455</v>
      </c>
      <c r="C214" s="20" t="s">
        <v>204</v>
      </c>
      <c r="D214" s="21" t="s">
        <v>618</v>
      </c>
      <c r="E214" s="28" t="s">
        <v>247</v>
      </c>
      <c r="F214" s="21" t="s">
        <v>9</v>
      </c>
      <c r="G214" s="22" t="s">
        <v>9</v>
      </c>
      <c r="H214" s="21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25" t="s">
        <v>113</v>
      </c>
      <c r="O214" s="26" t="str">
        <f t="shared" si="4"/>
        <v>"Região Administrativa (RA) de Rio de Janeiro: RA.Lagoa"</v>
      </c>
      <c r="P214" s="25" t="s">
        <v>9</v>
      </c>
      <c r="Q214" s="10" t="s">
        <v>9</v>
      </c>
      <c r="R214" s="25" t="s">
        <v>9</v>
      </c>
      <c r="S214" s="10" t="s">
        <v>9</v>
      </c>
      <c r="T214" s="25" t="s">
        <v>9</v>
      </c>
      <c r="U214" s="10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456</v>
      </c>
      <c r="C215" s="20" t="s">
        <v>204</v>
      </c>
      <c r="D215" s="21" t="s">
        <v>618</v>
      </c>
      <c r="E215" s="28" t="s">
        <v>247</v>
      </c>
      <c r="F215" s="21" t="s">
        <v>9</v>
      </c>
      <c r="G215" s="22" t="s">
        <v>9</v>
      </c>
      <c r="H215" s="21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25" t="s">
        <v>113</v>
      </c>
      <c r="O215" s="26" t="str">
        <f t="shared" si="4"/>
        <v>"Região Administrativa (RA) de Rio de Janeiro: RA.São.Cristóvão"</v>
      </c>
      <c r="P215" s="25" t="s">
        <v>9</v>
      </c>
      <c r="Q215" s="10" t="s">
        <v>9</v>
      </c>
      <c r="R215" s="25" t="s">
        <v>9</v>
      </c>
      <c r="S215" s="10" t="s">
        <v>9</v>
      </c>
      <c r="T215" s="25" t="s">
        <v>9</v>
      </c>
      <c r="U215" s="10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457</v>
      </c>
      <c r="C216" s="20" t="s">
        <v>204</v>
      </c>
      <c r="D216" s="21" t="s">
        <v>618</v>
      </c>
      <c r="E216" s="28" t="s">
        <v>247</v>
      </c>
      <c r="F216" s="21" t="s">
        <v>9</v>
      </c>
      <c r="G216" s="22" t="s">
        <v>9</v>
      </c>
      <c r="H216" s="21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25" t="s">
        <v>113</v>
      </c>
      <c r="O216" s="26" t="str">
        <f t="shared" si="4"/>
        <v>"Região Administrativa (RA) de Rio de Janeiro: RA.Tijuca"</v>
      </c>
      <c r="P216" s="25" t="s">
        <v>9</v>
      </c>
      <c r="Q216" s="10" t="s">
        <v>9</v>
      </c>
      <c r="R216" s="25" t="s">
        <v>9</v>
      </c>
      <c r="S216" s="10" t="s">
        <v>9</v>
      </c>
      <c r="T216" s="25" t="s">
        <v>9</v>
      </c>
      <c r="U216" s="10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458</v>
      </c>
      <c r="C217" s="20" t="s">
        <v>204</v>
      </c>
      <c r="D217" s="21" t="s">
        <v>618</v>
      </c>
      <c r="E217" s="28" t="s">
        <v>247</v>
      </c>
      <c r="F217" s="21" t="s">
        <v>9</v>
      </c>
      <c r="G217" s="22" t="s">
        <v>9</v>
      </c>
      <c r="H217" s="21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25" t="s">
        <v>113</v>
      </c>
      <c r="O217" s="26" t="str">
        <f t="shared" si="4"/>
        <v>"Região Administrativa (RA) de Rio de Janeiro: RA.Vila.Isabel"</v>
      </c>
      <c r="P217" s="25" t="s">
        <v>9</v>
      </c>
      <c r="Q217" s="10" t="s">
        <v>9</v>
      </c>
      <c r="R217" s="25" t="s">
        <v>9</v>
      </c>
      <c r="S217" s="10" t="s">
        <v>9</v>
      </c>
      <c r="T217" s="25" t="s">
        <v>9</v>
      </c>
      <c r="U217" s="10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459</v>
      </c>
      <c r="C218" s="20" t="s">
        <v>204</v>
      </c>
      <c r="D218" s="21" t="s">
        <v>618</v>
      </c>
      <c r="E218" s="28" t="s">
        <v>247</v>
      </c>
      <c r="F218" s="21" t="s">
        <v>9</v>
      </c>
      <c r="G218" s="22" t="s">
        <v>9</v>
      </c>
      <c r="H218" s="21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25" t="s">
        <v>113</v>
      </c>
      <c r="O218" s="26" t="str">
        <f t="shared" si="4"/>
        <v>"Região Administrativa (RA) de Rio de Janeiro: RA.Ramos"</v>
      </c>
      <c r="P218" s="25" t="s">
        <v>9</v>
      </c>
      <c r="Q218" s="10" t="s">
        <v>9</v>
      </c>
      <c r="R218" s="25" t="s">
        <v>9</v>
      </c>
      <c r="S218" s="10" t="s">
        <v>9</v>
      </c>
      <c r="T218" s="25" t="s">
        <v>9</v>
      </c>
      <c r="U218" s="10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460</v>
      </c>
      <c r="C219" s="20" t="s">
        <v>204</v>
      </c>
      <c r="D219" s="21" t="s">
        <v>618</v>
      </c>
      <c r="E219" s="28" t="s">
        <v>247</v>
      </c>
      <c r="F219" s="21" t="s">
        <v>9</v>
      </c>
      <c r="G219" s="22" t="s">
        <v>9</v>
      </c>
      <c r="H219" s="21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25" t="s">
        <v>113</v>
      </c>
      <c r="O219" s="26" t="str">
        <f t="shared" si="4"/>
        <v>"Região Administrativa (RA) de Rio de Janeiro: RA.Penha"</v>
      </c>
      <c r="P219" s="25" t="s">
        <v>9</v>
      </c>
      <c r="Q219" s="10" t="s">
        <v>9</v>
      </c>
      <c r="R219" s="25" t="s">
        <v>9</v>
      </c>
      <c r="S219" s="10" t="s">
        <v>9</v>
      </c>
      <c r="T219" s="25" t="s">
        <v>9</v>
      </c>
      <c r="U219" s="10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461</v>
      </c>
      <c r="C220" s="20" t="s">
        <v>204</v>
      </c>
      <c r="D220" s="21" t="s">
        <v>618</v>
      </c>
      <c r="E220" s="28" t="s">
        <v>247</v>
      </c>
      <c r="F220" s="21" t="s">
        <v>9</v>
      </c>
      <c r="G220" s="22" t="s">
        <v>9</v>
      </c>
      <c r="H220" s="21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25" t="s">
        <v>113</v>
      </c>
      <c r="O220" s="26" t="str">
        <f t="shared" si="4"/>
        <v>"Região Administrativa (RA) de Rio de Janeiro: RA.Inhauma"</v>
      </c>
      <c r="P220" s="25" t="s">
        <v>9</v>
      </c>
      <c r="Q220" s="10" t="s">
        <v>9</v>
      </c>
      <c r="R220" s="25" t="s">
        <v>9</v>
      </c>
      <c r="S220" s="10" t="s">
        <v>9</v>
      </c>
      <c r="T220" s="25" t="s">
        <v>9</v>
      </c>
      <c r="U220" s="10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462</v>
      </c>
      <c r="C221" s="20" t="s">
        <v>204</v>
      </c>
      <c r="D221" s="21" t="s">
        <v>618</v>
      </c>
      <c r="E221" s="28" t="s">
        <v>247</v>
      </c>
      <c r="F221" s="21" t="s">
        <v>9</v>
      </c>
      <c r="G221" s="22" t="s">
        <v>9</v>
      </c>
      <c r="H221" s="21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25" t="s">
        <v>113</v>
      </c>
      <c r="O221" s="26" t="str">
        <f t="shared" si="4"/>
        <v>"Região Administrativa (RA) de Rio de Janeiro: RA.Meier"</v>
      </c>
      <c r="P221" s="25" t="s">
        <v>9</v>
      </c>
      <c r="Q221" s="10" t="s">
        <v>9</v>
      </c>
      <c r="R221" s="25" t="s">
        <v>9</v>
      </c>
      <c r="S221" s="10" t="s">
        <v>9</v>
      </c>
      <c r="T221" s="25" t="s">
        <v>9</v>
      </c>
      <c r="U221" s="10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463</v>
      </c>
      <c r="C222" s="20" t="s">
        <v>204</v>
      </c>
      <c r="D222" s="21" t="s">
        <v>618</v>
      </c>
      <c r="E222" s="28" t="s">
        <v>247</v>
      </c>
      <c r="F222" s="21" t="s">
        <v>9</v>
      </c>
      <c r="G222" s="22" t="s">
        <v>9</v>
      </c>
      <c r="H222" s="21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25" t="s">
        <v>113</v>
      </c>
      <c r="O222" s="26" t="str">
        <f t="shared" si="4"/>
        <v>"Região Administrativa (RA) de Rio de Janeiro: RA.Irajá"</v>
      </c>
      <c r="P222" s="25" t="s">
        <v>9</v>
      </c>
      <c r="Q222" s="10" t="s">
        <v>9</v>
      </c>
      <c r="R222" s="25" t="s">
        <v>9</v>
      </c>
      <c r="S222" s="10" t="s">
        <v>9</v>
      </c>
      <c r="T222" s="25" t="s">
        <v>9</v>
      </c>
      <c r="U222" s="10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464</v>
      </c>
      <c r="C223" s="20" t="s">
        <v>204</v>
      </c>
      <c r="D223" s="21" t="s">
        <v>618</v>
      </c>
      <c r="E223" s="28" t="s">
        <v>247</v>
      </c>
      <c r="F223" s="21" t="s">
        <v>9</v>
      </c>
      <c r="G223" s="22" t="s">
        <v>9</v>
      </c>
      <c r="H223" s="21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25" t="s">
        <v>113</v>
      </c>
      <c r="O223" s="26" t="str">
        <f t="shared" si="4"/>
        <v>"Região Administrativa (RA) de Rio de Janeiro: RA.Madureira"</v>
      </c>
      <c r="P223" s="25" t="s">
        <v>9</v>
      </c>
      <c r="Q223" s="10" t="s">
        <v>9</v>
      </c>
      <c r="R223" s="25" t="s">
        <v>9</v>
      </c>
      <c r="S223" s="10" t="s">
        <v>9</v>
      </c>
      <c r="T223" s="25" t="s">
        <v>9</v>
      </c>
      <c r="U223" s="10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465</v>
      </c>
      <c r="C224" s="20" t="s">
        <v>204</v>
      </c>
      <c r="D224" s="21" t="s">
        <v>618</v>
      </c>
      <c r="E224" s="28" t="s">
        <v>247</v>
      </c>
      <c r="F224" s="21" t="s">
        <v>9</v>
      </c>
      <c r="G224" s="22" t="s">
        <v>9</v>
      </c>
      <c r="H224" s="21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25" t="s">
        <v>113</v>
      </c>
      <c r="O224" s="26" t="str">
        <f t="shared" si="4"/>
        <v>"Região Administrativa (RA) de Rio de Janeiro: RA.Jacarepaguá"</v>
      </c>
      <c r="P224" s="25" t="s">
        <v>9</v>
      </c>
      <c r="Q224" s="10" t="s">
        <v>9</v>
      </c>
      <c r="R224" s="25" t="s">
        <v>9</v>
      </c>
      <c r="S224" s="10" t="s">
        <v>9</v>
      </c>
      <c r="T224" s="25" t="s">
        <v>9</v>
      </c>
      <c r="U224" s="10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466</v>
      </c>
      <c r="C225" s="20" t="s">
        <v>204</v>
      </c>
      <c r="D225" s="21" t="s">
        <v>618</v>
      </c>
      <c r="E225" s="28" t="s">
        <v>247</v>
      </c>
      <c r="F225" s="21" t="s">
        <v>9</v>
      </c>
      <c r="G225" s="22" t="s">
        <v>9</v>
      </c>
      <c r="H225" s="21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25" t="s">
        <v>113</v>
      </c>
      <c r="O225" s="26" t="str">
        <f t="shared" si="4"/>
        <v>"Região Administrativa (RA) de Rio de Janeiro: RA.Bangu"</v>
      </c>
      <c r="P225" s="25" t="s">
        <v>9</v>
      </c>
      <c r="Q225" s="10" t="s">
        <v>9</v>
      </c>
      <c r="R225" s="25" t="s">
        <v>9</v>
      </c>
      <c r="S225" s="10" t="s">
        <v>9</v>
      </c>
      <c r="T225" s="25" t="s">
        <v>9</v>
      </c>
      <c r="U225" s="10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467</v>
      </c>
      <c r="C226" s="20" t="s">
        <v>204</v>
      </c>
      <c r="D226" s="21" t="s">
        <v>618</v>
      </c>
      <c r="E226" s="28" t="s">
        <v>247</v>
      </c>
      <c r="F226" s="21" t="s">
        <v>9</v>
      </c>
      <c r="G226" s="22" t="s">
        <v>9</v>
      </c>
      <c r="H226" s="21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25" t="s">
        <v>113</v>
      </c>
      <c r="O226" s="26" t="str">
        <f t="shared" si="4"/>
        <v>"Região Administrativa (RA) de Rio de Janeiro: RA.Campo.Grande"</v>
      </c>
      <c r="P226" s="25" t="s">
        <v>9</v>
      </c>
      <c r="Q226" s="10" t="s">
        <v>9</v>
      </c>
      <c r="R226" s="25" t="s">
        <v>9</v>
      </c>
      <c r="S226" s="10" t="s">
        <v>9</v>
      </c>
      <c r="T226" s="25" t="s">
        <v>9</v>
      </c>
      <c r="U226" s="10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468</v>
      </c>
      <c r="C227" s="20" t="s">
        <v>204</v>
      </c>
      <c r="D227" s="21" t="s">
        <v>618</v>
      </c>
      <c r="E227" s="28" t="s">
        <v>247</v>
      </c>
      <c r="F227" s="21" t="s">
        <v>9</v>
      </c>
      <c r="G227" s="22" t="s">
        <v>9</v>
      </c>
      <c r="H227" s="21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25" t="s">
        <v>113</v>
      </c>
      <c r="O227" s="26" t="str">
        <f t="shared" si="4"/>
        <v>"Região Administrativa (RA) de Rio de Janeiro: RA.Santa.Cruz"</v>
      </c>
      <c r="P227" s="25" t="s">
        <v>9</v>
      </c>
      <c r="Q227" s="10" t="s">
        <v>9</v>
      </c>
      <c r="R227" s="25" t="s">
        <v>9</v>
      </c>
      <c r="S227" s="10" t="s">
        <v>9</v>
      </c>
      <c r="T227" s="25" t="s">
        <v>9</v>
      </c>
      <c r="U227" s="10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469</v>
      </c>
      <c r="C228" s="20" t="s">
        <v>204</v>
      </c>
      <c r="D228" s="21" t="s">
        <v>618</v>
      </c>
      <c r="E228" s="28" t="s">
        <v>247</v>
      </c>
      <c r="F228" s="21" t="s">
        <v>9</v>
      </c>
      <c r="G228" s="22" t="s">
        <v>9</v>
      </c>
      <c r="H228" s="21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25" t="s">
        <v>113</v>
      </c>
      <c r="O228" s="26" t="str">
        <f t="shared" si="4"/>
        <v>"Região Administrativa (RA) de Rio de Janeiro: RA.Ilha.do.Governador"</v>
      </c>
      <c r="P228" s="25" t="s">
        <v>9</v>
      </c>
      <c r="Q228" s="10" t="s">
        <v>9</v>
      </c>
      <c r="R228" s="25" t="s">
        <v>9</v>
      </c>
      <c r="S228" s="10" t="s">
        <v>9</v>
      </c>
      <c r="T228" s="25" t="s">
        <v>9</v>
      </c>
      <c r="U228" s="10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470</v>
      </c>
      <c r="C229" s="20" t="s">
        <v>204</v>
      </c>
      <c r="D229" s="21" t="s">
        <v>618</v>
      </c>
      <c r="E229" s="28" t="s">
        <v>247</v>
      </c>
      <c r="F229" s="21" t="s">
        <v>9</v>
      </c>
      <c r="G229" s="22" t="s">
        <v>9</v>
      </c>
      <c r="H229" s="21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25" t="s">
        <v>113</v>
      </c>
      <c r="O229" s="26" t="str">
        <f t="shared" si="4"/>
        <v>"Região Administrativa (RA) de Rio de Janeiro: RA.Paquetá"</v>
      </c>
      <c r="P229" s="25" t="s">
        <v>9</v>
      </c>
      <c r="Q229" s="10" t="s">
        <v>9</v>
      </c>
      <c r="R229" s="25" t="s">
        <v>9</v>
      </c>
      <c r="S229" s="10" t="s">
        <v>9</v>
      </c>
      <c r="T229" s="25" t="s">
        <v>9</v>
      </c>
      <c r="U229" s="10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471</v>
      </c>
      <c r="C230" s="20" t="s">
        <v>204</v>
      </c>
      <c r="D230" s="21" t="s">
        <v>618</v>
      </c>
      <c r="E230" s="28" t="s">
        <v>247</v>
      </c>
      <c r="F230" s="21" t="s">
        <v>9</v>
      </c>
      <c r="G230" s="22" t="s">
        <v>9</v>
      </c>
      <c r="H230" s="21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25" t="s">
        <v>113</v>
      </c>
      <c r="O230" s="26" t="str">
        <f t="shared" si="4"/>
        <v>"Região Administrativa (RA) de Rio de Janeiro: RA.Anchieta"</v>
      </c>
      <c r="P230" s="25" t="s">
        <v>9</v>
      </c>
      <c r="Q230" s="10" t="s">
        <v>9</v>
      </c>
      <c r="R230" s="25" t="s">
        <v>9</v>
      </c>
      <c r="S230" s="10" t="s">
        <v>9</v>
      </c>
      <c r="T230" s="25" t="s">
        <v>9</v>
      </c>
      <c r="U230" s="10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472</v>
      </c>
      <c r="C231" s="20" t="s">
        <v>204</v>
      </c>
      <c r="D231" s="21" t="s">
        <v>618</v>
      </c>
      <c r="E231" s="28" t="s">
        <v>247</v>
      </c>
      <c r="F231" s="21" t="s">
        <v>9</v>
      </c>
      <c r="G231" s="22" t="s">
        <v>9</v>
      </c>
      <c r="H231" s="21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25" t="s">
        <v>113</v>
      </c>
      <c r="O231" s="26" t="str">
        <f t="shared" si="4"/>
        <v>"Região Administrativa (RA) de Rio de Janeiro: RA.Santa.Teresa"</v>
      </c>
      <c r="P231" s="25" t="s">
        <v>9</v>
      </c>
      <c r="Q231" s="10" t="s">
        <v>9</v>
      </c>
      <c r="R231" s="25" t="s">
        <v>9</v>
      </c>
      <c r="S231" s="10" t="s">
        <v>9</v>
      </c>
      <c r="T231" s="25" t="s">
        <v>9</v>
      </c>
      <c r="U231" s="10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473</v>
      </c>
      <c r="C232" s="20" t="s">
        <v>204</v>
      </c>
      <c r="D232" s="21" t="s">
        <v>618</v>
      </c>
      <c r="E232" s="28" t="s">
        <v>247</v>
      </c>
      <c r="F232" s="21" t="s">
        <v>9</v>
      </c>
      <c r="G232" s="22" t="s">
        <v>9</v>
      </c>
      <c r="H232" s="21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25" t="s">
        <v>113</v>
      </c>
      <c r="O232" s="26" t="str">
        <f t="shared" si="4"/>
        <v>"Região Administrativa (RA) de Rio de Janeiro: RA.Barra.da.Tijuca"</v>
      </c>
      <c r="P232" s="25" t="s">
        <v>9</v>
      </c>
      <c r="Q232" s="10" t="s">
        <v>9</v>
      </c>
      <c r="R232" s="25" t="s">
        <v>9</v>
      </c>
      <c r="S232" s="10" t="s">
        <v>9</v>
      </c>
      <c r="T232" s="25" t="s">
        <v>9</v>
      </c>
      <c r="U232" s="10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474</v>
      </c>
      <c r="C233" s="20" t="s">
        <v>204</v>
      </c>
      <c r="D233" s="21" t="s">
        <v>618</v>
      </c>
      <c r="E233" s="28" t="s">
        <v>247</v>
      </c>
      <c r="F233" s="21" t="s">
        <v>9</v>
      </c>
      <c r="G233" s="22" t="s">
        <v>9</v>
      </c>
      <c r="H233" s="21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25" t="s">
        <v>113</v>
      </c>
      <c r="O233" s="26" t="str">
        <f t="shared" si="4"/>
        <v>"Região Administrativa (RA) de Rio de Janeiro: RA.Pavuna"</v>
      </c>
      <c r="P233" s="25" t="s">
        <v>9</v>
      </c>
      <c r="Q233" s="10" t="s">
        <v>9</v>
      </c>
      <c r="R233" s="25" t="s">
        <v>9</v>
      </c>
      <c r="S233" s="10" t="s">
        <v>9</v>
      </c>
      <c r="T233" s="25" t="s">
        <v>9</v>
      </c>
      <c r="U233" s="10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475</v>
      </c>
      <c r="C234" s="20" t="s">
        <v>204</v>
      </c>
      <c r="D234" s="21" t="s">
        <v>618</v>
      </c>
      <c r="E234" s="28" t="s">
        <v>247</v>
      </c>
      <c r="F234" s="21" t="s">
        <v>9</v>
      </c>
      <c r="G234" s="22" t="s">
        <v>9</v>
      </c>
      <c r="H234" s="21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25" t="s">
        <v>113</v>
      </c>
      <c r="O234" s="26" t="str">
        <f t="shared" si="4"/>
        <v>"Região Administrativa (RA) de Rio de Janeiro: RA.Guaratiba"</v>
      </c>
      <c r="P234" s="25" t="s">
        <v>9</v>
      </c>
      <c r="Q234" s="10" t="s">
        <v>9</v>
      </c>
      <c r="R234" s="25" t="s">
        <v>9</v>
      </c>
      <c r="S234" s="10" t="s">
        <v>9</v>
      </c>
      <c r="T234" s="25" t="s">
        <v>9</v>
      </c>
      <c r="U234" s="10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476</v>
      </c>
      <c r="C235" s="20" t="s">
        <v>204</v>
      </c>
      <c r="D235" s="21" t="s">
        <v>618</v>
      </c>
      <c r="E235" s="28" t="s">
        <v>247</v>
      </c>
      <c r="F235" s="21" t="s">
        <v>9</v>
      </c>
      <c r="G235" s="22" t="s">
        <v>9</v>
      </c>
      <c r="H235" s="21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25" t="s">
        <v>113</v>
      </c>
      <c r="O235" s="26" t="str">
        <f t="shared" si="4"/>
        <v>"Região Administrativa (RA) de Rio de Janeiro: RA.Rocinha"</v>
      </c>
      <c r="P235" s="25" t="s">
        <v>9</v>
      </c>
      <c r="Q235" s="10" t="s">
        <v>9</v>
      </c>
      <c r="R235" s="25" t="s">
        <v>9</v>
      </c>
      <c r="S235" s="10" t="s">
        <v>9</v>
      </c>
      <c r="T235" s="25" t="s">
        <v>9</v>
      </c>
      <c r="U235" s="10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477</v>
      </c>
      <c r="C236" s="20" t="s">
        <v>204</v>
      </c>
      <c r="D236" s="21" t="s">
        <v>618</v>
      </c>
      <c r="E236" s="28" t="s">
        <v>247</v>
      </c>
      <c r="F236" s="21" t="s">
        <v>9</v>
      </c>
      <c r="G236" s="22" t="s">
        <v>9</v>
      </c>
      <c r="H236" s="21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25" t="s">
        <v>113</v>
      </c>
      <c r="O236" s="26" t="str">
        <f t="shared" si="4"/>
        <v>"Região Administrativa (RA) de Rio de Janeiro: RA.Jacarezinho"</v>
      </c>
      <c r="P236" s="25" t="s">
        <v>9</v>
      </c>
      <c r="Q236" s="10" t="s">
        <v>9</v>
      </c>
      <c r="R236" s="25" t="s">
        <v>9</v>
      </c>
      <c r="S236" s="10" t="s">
        <v>9</v>
      </c>
      <c r="T236" s="25" t="s">
        <v>9</v>
      </c>
      <c r="U236" s="10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478</v>
      </c>
      <c r="C237" s="20" t="s">
        <v>204</v>
      </c>
      <c r="D237" s="21" t="s">
        <v>618</v>
      </c>
      <c r="E237" s="28" t="s">
        <v>247</v>
      </c>
      <c r="F237" s="21" t="s">
        <v>9</v>
      </c>
      <c r="G237" s="22" t="s">
        <v>9</v>
      </c>
      <c r="H237" s="21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25" t="s">
        <v>113</v>
      </c>
      <c r="O237" s="26" t="str">
        <f t="shared" si="4"/>
        <v>"Região Administrativa (RA) de Rio de Janeiro: RA.Complexo.do.Alemão"</v>
      </c>
      <c r="P237" s="25" t="s">
        <v>9</v>
      </c>
      <c r="Q237" s="10" t="s">
        <v>9</v>
      </c>
      <c r="R237" s="25" t="s">
        <v>9</v>
      </c>
      <c r="S237" s="10" t="s">
        <v>9</v>
      </c>
      <c r="T237" s="25" t="s">
        <v>9</v>
      </c>
      <c r="U237" s="10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479</v>
      </c>
      <c r="C238" s="20" t="s">
        <v>204</v>
      </c>
      <c r="D238" s="21" t="s">
        <v>618</v>
      </c>
      <c r="E238" s="28" t="s">
        <v>247</v>
      </c>
      <c r="F238" s="21" t="s">
        <v>9</v>
      </c>
      <c r="G238" s="22" t="s">
        <v>9</v>
      </c>
      <c r="H238" s="21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25" t="s">
        <v>113</v>
      </c>
      <c r="O238" s="26" t="str">
        <f t="shared" si="4"/>
        <v>"Região Administrativa (RA) de Rio de Janeiro: RA.Complexo.da.Maré"</v>
      </c>
      <c r="P238" s="25" t="s">
        <v>9</v>
      </c>
      <c r="Q238" s="10" t="s">
        <v>9</v>
      </c>
      <c r="R238" s="25" t="s">
        <v>9</v>
      </c>
      <c r="S238" s="10" t="s">
        <v>9</v>
      </c>
      <c r="T238" s="25" t="s">
        <v>9</v>
      </c>
      <c r="U238" s="10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480</v>
      </c>
      <c r="C239" s="20" t="s">
        <v>204</v>
      </c>
      <c r="D239" s="21" t="s">
        <v>618</v>
      </c>
      <c r="E239" s="28" t="s">
        <v>247</v>
      </c>
      <c r="F239" s="21" t="s">
        <v>9</v>
      </c>
      <c r="G239" s="22" t="s">
        <v>9</v>
      </c>
      <c r="H239" s="21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25" t="s">
        <v>113</v>
      </c>
      <c r="O239" s="26" t="str">
        <f t="shared" si="4"/>
        <v>"Região Administrativa (RA) de Rio de Janeiro: RA.Vigário.Geral"</v>
      </c>
      <c r="P239" s="25" t="s">
        <v>9</v>
      </c>
      <c r="Q239" s="10" t="s">
        <v>9</v>
      </c>
      <c r="R239" s="25" t="s">
        <v>9</v>
      </c>
      <c r="S239" s="10" t="s">
        <v>9</v>
      </c>
      <c r="T239" s="25" t="s">
        <v>9</v>
      </c>
      <c r="U239" s="10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481</v>
      </c>
      <c r="C240" s="20" t="s">
        <v>204</v>
      </c>
      <c r="D240" s="21" t="s">
        <v>618</v>
      </c>
      <c r="E240" s="28" t="s">
        <v>247</v>
      </c>
      <c r="F240" s="21" t="s">
        <v>9</v>
      </c>
      <c r="G240" s="22" t="s">
        <v>9</v>
      </c>
      <c r="H240" s="21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25" t="s">
        <v>113</v>
      </c>
      <c r="O240" s="26" t="str">
        <f t="shared" si="4"/>
        <v>"Região Administrativa (RA) de Rio de Janeiro: RA.Realengo"</v>
      </c>
      <c r="P240" s="25" t="s">
        <v>9</v>
      </c>
      <c r="Q240" s="10" t="s">
        <v>9</v>
      </c>
      <c r="R240" s="25" t="s">
        <v>9</v>
      </c>
      <c r="S240" s="10" t="s">
        <v>9</v>
      </c>
      <c r="T240" s="25" t="s">
        <v>9</v>
      </c>
      <c r="U240" s="10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482</v>
      </c>
      <c r="C241" s="20" t="s">
        <v>204</v>
      </c>
      <c r="D241" s="21" t="s">
        <v>618</v>
      </c>
      <c r="E241" s="28" t="s">
        <v>247</v>
      </c>
      <c r="F241" s="21" t="s">
        <v>9</v>
      </c>
      <c r="G241" s="22" t="s">
        <v>9</v>
      </c>
      <c r="H241" s="21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25" t="s">
        <v>113</v>
      </c>
      <c r="O241" s="26" t="str">
        <f t="shared" si="4"/>
        <v>"Região Administrativa (RA) de Rio de Janeiro: RA.Cidade.de.Deus"</v>
      </c>
      <c r="P241" s="25" t="s">
        <v>9</v>
      </c>
      <c r="Q241" s="10" t="s">
        <v>9</v>
      </c>
      <c r="R241" s="25" t="s">
        <v>9</v>
      </c>
      <c r="S241" s="10" t="s">
        <v>9</v>
      </c>
      <c r="T241" s="25" t="s">
        <v>9</v>
      </c>
      <c r="U241" s="10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102</v>
      </c>
      <c r="C242" s="30" t="s">
        <v>10</v>
      </c>
      <c r="D242" s="21" t="s">
        <v>618</v>
      </c>
      <c r="E242" s="28" t="s">
        <v>265</v>
      </c>
      <c r="F242" s="21" t="s">
        <v>620</v>
      </c>
      <c r="G242" s="28" t="s">
        <v>286</v>
      </c>
      <c r="H242" s="21" t="s">
        <v>621</v>
      </c>
      <c r="I242" s="50" t="s">
        <v>265</v>
      </c>
      <c r="J242" s="23" t="s">
        <v>9</v>
      </c>
      <c r="K242" s="24" t="s">
        <v>9</v>
      </c>
      <c r="L242" s="23" t="s">
        <v>9</v>
      </c>
      <c r="M242" s="24" t="s">
        <v>9</v>
      </c>
      <c r="N242" s="25" t="s">
        <v>113</v>
      </c>
      <c r="O242" s="29" t="str">
        <f>_xlfn.CONCAT("""","Bairro N° ",G242, " ",E242," ", B242,"""")</f>
        <v>"Bairro N° B.070 RA.13 Abolição"</v>
      </c>
      <c r="P242" s="25" t="s">
        <v>9</v>
      </c>
      <c r="Q242" s="10" t="s">
        <v>9</v>
      </c>
      <c r="R242" s="25" t="s">
        <v>9</v>
      </c>
      <c r="S242" s="10" t="s">
        <v>9</v>
      </c>
      <c r="T242" s="25" t="s">
        <v>9</v>
      </c>
      <c r="U242" s="10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59</v>
      </c>
      <c r="C243" s="30" t="s">
        <v>10</v>
      </c>
      <c r="D243" s="21" t="s">
        <v>618</v>
      </c>
      <c r="E243" s="28" t="s">
        <v>277</v>
      </c>
      <c r="F243" s="21" t="s">
        <v>620</v>
      </c>
      <c r="G243" s="28" t="s">
        <v>287</v>
      </c>
      <c r="H243" s="21" t="s">
        <v>621</v>
      </c>
      <c r="I243" s="50" t="s">
        <v>277</v>
      </c>
      <c r="J243" s="23" t="s">
        <v>9</v>
      </c>
      <c r="K243" s="24" t="s">
        <v>9</v>
      </c>
      <c r="L243" s="23" t="s">
        <v>9</v>
      </c>
      <c r="M243" s="24" t="s">
        <v>9</v>
      </c>
      <c r="N243" s="25" t="s">
        <v>113</v>
      </c>
      <c r="O243" s="29" t="str">
        <f t="shared" ref="O243:O306" si="5">_xlfn.CONCAT("""","Bairro N° ",G243, " ",E243," ", B243,"""")</f>
        <v>"Bairro N° B.111 RA.25 Acari"</v>
      </c>
      <c r="P243" s="25" t="s">
        <v>9</v>
      </c>
      <c r="Q243" s="10" t="s">
        <v>9</v>
      </c>
      <c r="R243" s="25" t="s">
        <v>9</v>
      </c>
      <c r="S243" s="10" t="s">
        <v>9</v>
      </c>
      <c r="T243" s="25" t="s">
        <v>9</v>
      </c>
      <c r="U243" s="10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483</v>
      </c>
      <c r="C244" s="30" t="s">
        <v>10</v>
      </c>
      <c r="D244" s="21" t="s">
        <v>618</v>
      </c>
      <c r="E244" s="28" t="s">
        <v>265</v>
      </c>
      <c r="F244" s="21" t="s">
        <v>620</v>
      </c>
      <c r="G244" s="28" t="s">
        <v>288</v>
      </c>
      <c r="H244" s="21" t="s">
        <v>621</v>
      </c>
      <c r="I244" s="50" t="s">
        <v>265</v>
      </c>
      <c r="J244" s="23" t="s">
        <v>9</v>
      </c>
      <c r="K244" s="24" t="s">
        <v>9</v>
      </c>
      <c r="L244" s="23" t="s">
        <v>9</v>
      </c>
      <c r="M244" s="24" t="s">
        <v>9</v>
      </c>
      <c r="N244" s="25" t="s">
        <v>113</v>
      </c>
      <c r="O244" s="29" t="str">
        <f t="shared" si="5"/>
        <v>"Bairro N° B.067 RA.13 Água.Santa"</v>
      </c>
      <c r="P244" s="25" t="s">
        <v>9</v>
      </c>
      <c r="Q244" s="10" t="s">
        <v>9</v>
      </c>
      <c r="R244" s="25" t="s">
        <v>9</v>
      </c>
      <c r="S244" s="10" t="s">
        <v>9</v>
      </c>
      <c r="T244" s="25" t="s">
        <v>9</v>
      </c>
      <c r="U244" s="10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484</v>
      </c>
      <c r="C245" s="30" t="s">
        <v>10</v>
      </c>
      <c r="D245" s="21" t="s">
        <v>618</v>
      </c>
      <c r="E245" s="28" t="s">
        <v>260</v>
      </c>
      <c r="F245" s="21" t="s">
        <v>620</v>
      </c>
      <c r="G245" s="28" t="s">
        <v>289</v>
      </c>
      <c r="H245" s="21" t="s">
        <v>621</v>
      </c>
      <c r="I245" s="50" t="s">
        <v>260</v>
      </c>
      <c r="J245" s="23" t="s">
        <v>9</v>
      </c>
      <c r="K245" s="24" t="s">
        <v>9</v>
      </c>
      <c r="L245" s="23" t="s">
        <v>9</v>
      </c>
      <c r="M245" s="24" t="s">
        <v>9</v>
      </c>
      <c r="N245" s="25" t="s">
        <v>113</v>
      </c>
      <c r="O245" s="29" t="str">
        <f t="shared" si="5"/>
        <v>"Bairro N° B.034 RA.08 Alto.da.Boa.Vista"</v>
      </c>
      <c r="P245" s="25" t="s">
        <v>9</v>
      </c>
      <c r="Q245" s="10" t="s">
        <v>9</v>
      </c>
      <c r="R245" s="25" t="s">
        <v>9</v>
      </c>
      <c r="S245" s="10" t="s">
        <v>9</v>
      </c>
      <c r="T245" s="25" t="s">
        <v>9</v>
      </c>
      <c r="U245" s="10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95</v>
      </c>
      <c r="C246" s="30" t="s">
        <v>10</v>
      </c>
      <c r="D246" s="21" t="s">
        <v>618</v>
      </c>
      <c r="E246" s="28" t="s">
        <v>274</v>
      </c>
      <c r="F246" s="21" t="s">
        <v>620</v>
      </c>
      <c r="G246" s="28" t="s">
        <v>290</v>
      </c>
      <c r="H246" s="21" t="s">
        <v>621</v>
      </c>
      <c r="I246" s="50" t="s">
        <v>274</v>
      </c>
      <c r="J246" s="23" t="s">
        <v>9</v>
      </c>
      <c r="K246" s="24" t="s">
        <v>9</v>
      </c>
      <c r="L246" s="23" t="s">
        <v>9</v>
      </c>
      <c r="M246" s="24" t="s">
        <v>9</v>
      </c>
      <c r="N246" s="25" t="s">
        <v>113</v>
      </c>
      <c r="O246" s="29" t="str">
        <f t="shared" si="5"/>
        <v>"Bairro N° B.107 RA.22 Anchieta"</v>
      </c>
      <c r="P246" s="25" t="s">
        <v>9</v>
      </c>
      <c r="Q246" s="10" t="s">
        <v>9</v>
      </c>
      <c r="R246" s="25" t="s">
        <v>9</v>
      </c>
      <c r="S246" s="10" t="s">
        <v>9</v>
      </c>
      <c r="T246" s="25" t="s">
        <v>9</v>
      </c>
      <c r="U246" s="10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94</v>
      </c>
      <c r="C247" s="30" t="s">
        <v>10</v>
      </c>
      <c r="D247" s="21" t="s">
        <v>618</v>
      </c>
      <c r="E247" s="28" t="s">
        <v>261</v>
      </c>
      <c r="F247" s="21" t="s">
        <v>620</v>
      </c>
      <c r="G247" s="28" t="s">
        <v>291</v>
      </c>
      <c r="H247" s="21" t="s">
        <v>621</v>
      </c>
      <c r="I247" s="50" t="s">
        <v>261</v>
      </c>
      <c r="J247" s="23" t="s">
        <v>9</v>
      </c>
      <c r="K247" s="24" t="s">
        <v>9</v>
      </c>
      <c r="L247" s="23" t="s">
        <v>9</v>
      </c>
      <c r="M247" s="24" t="s">
        <v>9</v>
      </c>
      <c r="N247" s="25" t="s">
        <v>113</v>
      </c>
      <c r="O247" s="29" t="str">
        <f t="shared" si="5"/>
        <v>"Bairro N° B.037 RA.09 Andaraí"</v>
      </c>
      <c r="P247" s="25" t="s">
        <v>9</v>
      </c>
      <c r="Q247" s="10" t="s">
        <v>9</v>
      </c>
      <c r="R247" s="25" t="s">
        <v>9</v>
      </c>
      <c r="S247" s="10" t="s">
        <v>9</v>
      </c>
      <c r="T247" s="25" t="s">
        <v>9</v>
      </c>
      <c r="U247" s="10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52</v>
      </c>
      <c r="C248" s="30" t="s">
        <v>10</v>
      </c>
      <c r="D248" s="21" t="s">
        <v>618</v>
      </c>
      <c r="E248" s="28" t="s">
        <v>268</v>
      </c>
      <c r="F248" s="21" t="s">
        <v>620</v>
      </c>
      <c r="G248" s="28" t="s">
        <v>292</v>
      </c>
      <c r="H248" s="21" t="s">
        <v>621</v>
      </c>
      <c r="I248" s="50" t="s">
        <v>268</v>
      </c>
      <c r="J248" s="23" t="s">
        <v>9</v>
      </c>
      <c r="K248" s="24" t="s">
        <v>9</v>
      </c>
      <c r="L248" s="23" t="s">
        <v>9</v>
      </c>
      <c r="M248" s="24" t="s">
        <v>9</v>
      </c>
      <c r="N248" s="25" t="s">
        <v>113</v>
      </c>
      <c r="O248" s="29" t="str">
        <f t="shared" si="5"/>
        <v>"Bairro N° B.116 RA.16 Anil"</v>
      </c>
      <c r="P248" s="25" t="s">
        <v>9</v>
      </c>
      <c r="Q248" s="10" t="s">
        <v>9</v>
      </c>
      <c r="R248" s="25" t="s">
        <v>9</v>
      </c>
      <c r="S248" s="10" t="s">
        <v>9</v>
      </c>
      <c r="T248" s="25" t="s">
        <v>9</v>
      </c>
      <c r="U248" s="10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31</v>
      </c>
      <c r="C249" s="30" t="s">
        <v>10</v>
      </c>
      <c r="D249" s="21" t="s">
        <v>618</v>
      </c>
      <c r="E249" s="28" t="s">
        <v>272</v>
      </c>
      <c r="F249" s="21" t="s">
        <v>620</v>
      </c>
      <c r="G249" s="28" t="s">
        <v>293</v>
      </c>
      <c r="H249" s="21" t="s">
        <v>621</v>
      </c>
      <c r="I249" s="50" t="s">
        <v>272</v>
      </c>
      <c r="J249" s="23" t="s">
        <v>9</v>
      </c>
      <c r="K249" s="24" t="s">
        <v>9</v>
      </c>
      <c r="L249" s="23" t="s">
        <v>9</v>
      </c>
      <c r="M249" s="24" t="s">
        <v>9</v>
      </c>
      <c r="N249" s="25" t="s">
        <v>113</v>
      </c>
      <c r="O249" s="29" t="str">
        <f t="shared" si="5"/>
        <v>"Bairro N° B.097 RA.20 Bancários"</v>
      </c>
      <c r="P249" s="25" t="s">
        <v>9</v>
      </c>
      <c r="Q249" s="10" t="s">
        <v>9</v>
      </c>
      <c r="R249" s="25" t="s">
        <v>9</v>
      </c>
      <c r="S249" s="10" t="s">
        <v>9</v>
      </c>
      <c r="T249" s="25" t="s">
        <v>9</v>
      </c>
      <c r="U249" s="10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21</v>
      </c>
      <c r="C250" s="30" t="s">
        <v>10</v>
      </c>
      <c r="D250" s="21" t="s">
        <v>618</v>
      </c>
      <c r="E250" s="28" t="s">
        <v>269</v>
      </c>
      <c r="F250" s="21" t="s">
        <v>620</v>
      </c>
      <c r="G250" s="28" t="s">
        <v>294</v>
      </c>
      <c r="H250" s="21" t="s">
        <v>621</v>
      </c>
      <c r="I250" s="50" t="s">
        <v>269</v>
      </c>
      <c r="J250" s="23" t="s">
        <v>9</v>
      </c>
      <c r="K250" s="24" t="s">
        <v>9</v>
      </c>
      <c r="L250" s="23" t="s">
        <v>9</v>
      </c>
      <c r="M250" s="24" t="s">
        <v>9</v>
      </c>
      <c r="N250" s="25" t="s">
        <v>113</v>
      </c>
      <c r="O250" s="29" t="str">
        <f t="shared" si="5"/>
        <v>"Bairro N° B.141 RA.17 Bangu"</v>
      </c>
      <c r="P250" s="25" t="s">
        <v>9</v>
      </c>
      <c r="Q250" s="10" t="s">
        <v>9</v>
      </c>
      <c r="R250" s="25" t="s">
        <v>9</v>
      </c>
      <c r="S250" s="10" t="s">
        <v>9</v>
      </c>
      <c r="T250" s="25" t="s">
        <v>9</v>
      </c>
      <c r="U250" s="10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485</v>
      </c>
      <c r="C251" s="30" t="s">
        <v>10</v>
      </c>
      <c r="D251" s="21" t="s">
        <v>618</v>
      </c>
      <c r="E251" s="28" t="s">
        <v>276</v>
      </c>
      <c r="F251" s="21" t="s">
        <v>620</v>
      </c>
      <c r="G251" s="28" t="s">
        <v>295</v>
      </c>
      <c r="H251" s="21" t="s">
        <v>621</v>
      </c>
      <c r="I251" s="50" t="s">
        <v>276</v>
      </c>
      <c r="J251" s="23" t="s">
        <v>9</v>
      </c>
      <c r="K251" s="24" t="s">
        <v>9</v>
      </c>
      <c r="L251" s="23" t="s">
        <v>9</v>
      </c>
      <c r="M251" s="24" t="s">
        <v>9</v>
      </c>
      <c r="N251" s="25" t="s">
        <v>113</v>
      </c>
      <c r="O251" s="29" t="str">
        <f t="shared" si="5"/>
        <v>"Bairro N° B.128 RA.24 Barra.da.Tijuca"</v>
      </c>
      <c r="P251" s="25" t="s">
        <v>9</v>
      </c>
      <c r="Q251" s="10" t="s">
        <v>9</v>
      </c>
      <c r="R251" s="25" t="s">
        <v>9</v>
      </c>
      <c r="S251" s="10" t="s">
        <v>9</v>
      </c>
      <c r="T251" s="25" t="s">
        <v>9</v>
      </c>
      <c r="U251" s="10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486</v>
      </c>
      <c r="C252" s="30" t="s">
        <v>10</v>
      </c>
      <c r="D252" s="21" t="s">
        <v>618</v>
      </c>
      <c r="E252" s="28" t="s">
        <v>278</v>
      </c>
      <c r="F252" s="21" t="s">
        <v>620</v>
      </c>
      <c r="G252" s="28" t="s">
        <v>296</v>
      </c>
      <c r="H252" s="21" t="s">
        <v>621</v>
      </c>
      <c r="I252" s="50" t="s">
        <v>278</v>
      </c>
      <c r="J252" s="23" t="s">
        <v>9</v>
      </c>
      <c r="K252" s="24" t="s">
        <v>9</v>
      </c>
      <c r="L252" s="23" t="s">
        <v>9</v>
      </c>
      <c r="M252" s="24" t="s">
        <v>9</v>
      </c>
      <c r="N252" s="25" t="s">
        <v>113</v>
      </c>
      <c r="O252" s="29" t="str">
        <f t="shared" si="5"/>
        <v>"Bairro N° B.152 RA.26 Barra.de.Guaratiba"</v>
      </c>
      <c r="P252" s="25" t="s">
        <v>9</v>
      </c>
      <c r="Q252" s="10" t="s">
        <v>9</v>
      </c>
      <c r="R252" s="25" t="s">
        <v>9</v>
      </c>
      <c r="S252" s="10" t="s">
        <v>9</v>
      </c>
      <c r="T252" s="25" t="s">
        <v>9</v>
      </c>
      <c r="U252" s="10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487</v>
      </c>
      <c r="C253" s="30" t="s">
        <v>10</v>
      </c>
      <c r="D253" s="21" t="s">
        <v>618</v>
      </c>
      <c r="E253" s="28" t="s">
        <v>277</v>
      </c>
      <c r="F253" s="21" t="s">
        <v>620</v>
      </c>
      <c r="G253" s="28" t="s">
        <v>297</v>
      </c>
      <c r="H253" s="21" t="s">
        <v>621</v>
      </c>
      <c r="I253" s="50" t="s">
        <v>277</v>
      </c>
      <c r="J253" s="23" t="s">
        <v>9</v>
      </c>
      <c r="K253" s="24" t="s">
        <v>9</v>
      </c>
      <c r="L253" s="23" t="s">
        <v>9</v>
      </c>
      <c r="M253" s="24" t="s">
        <v>9</v>
      </c>
      <c r="N253" s="25" t="s">
        <v>113</v>
      </c>
      <c r="O253" s="29" t="str">
        <f t="shared" si="5"/>
        <v>"Bairro N° B.112 RA.25 Barros.Filho"</v>
      </c>
      <c r="P253" s="25" t="s">
        <v>9</v>
      </c>
      <c r="Q253" s="10" t="s">
        <v>9</v>
      </c>
      <c r="R253" s="25" t="s">
        <v>9</v>
      </c>
      <c r="S253" s="10" t="s">
        <v>9</v>
      </c>
      <c r="T253" s="25" t="s">
        <v>9</v>
      </c>
      <c r="U253" s="10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93</v>
      </c>
      <c r="C254" s="30" t="s">
        <v>10</v>
      </c>
      <c r="D254" s="21" t="s">
        <v>618</v>
      </c>
      <c r="E254" s="28" t="s">
        <v>259</v>
      </c>
      <c r="F254" s="21" t="s">
        <v>620</v>
      </c>
      <c r="G254" s="28" t="s">
        <v>298</v>
      </c>
      <c r="H254" s="21" t="s">
        <v>621</v>
      </c>
      <c r="I254" s="50" t="s">
        <v>259</v>
      </c>
      <c r="J254" s="23" t="s">
        <v>9</v>
      </c>
      <c r="K254" s="24" t="s">
        <v>9</v>
      </c>
      <c r="L254" s="23" t="s">
        <v>9</v>
      </c>
      <c r="M254" s="24" t="s">
        <v>9</v>
      </c>
      <c r="N254" s="25" t="s">
        <v>113</v>
      </c>
      <c r="O254" s="29" t="str">
        <f t="shared" si="5"/>
        <v>"Bairro N° B.012 RA.07 Benfica"</v>
      </c>
      <c r="P254" s="25" t="s">
        <v>9</v>
      </c>
      <c r="Q254" s="10" t="s">
        <v>9</v>
      </c>
      <c r="R254" s="25" t="s">
        <v>9</v>
      </c>
      <c r="S254" s="10" t="s">
        <v>9</v>
      </c>
      <c r="T254" s="25" t="s">
        <v>9</v>
      </c>
      <c r="U254" s="10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488</v>
      </c>
      <c r="C255" s="30" t="s">
        <v>10</v>
      </c>
      <c r="D255" s="21" t="s">
        <v>618</v>
      </c>
      <c r="E255" s="28" t="s">
        <v>267</v>
      </c>
      <c r="F255" s="21" t="s">
        <v>620</v>
      </c>
      <c r="G255" s="28" t="s">
        <v>299</v>
      </c>
      <c r="H255" s="21" t="s">
        <v>621</v>
      </c>
      <c r="I255" s="50" t="s">
        <v>267</v>
      </c>
      <c r="J255" s="23" t="s">
        <v>9</v>
      </c>
      <c r="K255" s="24" t="s">
        <v>9</v>
      </c>
      <c r="L255" s="23" t="s">
        <v>9</v>
      </c>
      <c r="M255" s="24" t="s">
        <v>9</v>
      </c>
      <c r="N255" s="25" t="s">
        <v>113</v>
      </c>
      <c r="O255" s="29" t="str">
        <f t="shared" si="5"/>
        <v>"Bairro N° B.089 RA.15 Bento.Ribeiro"</v>
      </c>
      <c r="P255" s="25" t="s">
        <v>9</v>
      </c>
      <c r="Q255" s="10" t="s">
        <v>9</v>
      </c>
      <c r="R255" s="25" t="s">
        <v>9</v>
      </c>
      <c r="S255" s="10" t="s">
        <v>9</v>
      </c>
      <c r="T255" s="25" t="s">
        <v>9</v>
      </c>
      <c r="U255" s="10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41</v>
      </c>
      <c r="C256" s="30" t="s">
        <v>10</v>
      </c>
      <c r="D256" s="21" t="s">
        <v>618</v>
      </c>
      <c r="E256" s="28" t="s">
        <v>262</v>
      </c>
      <c r="F256" s="21" t="s">
        <v>620</v>
      </c>
      <c r="G256" s="28" t="s">
        <v>300</v>
      </c>
      <c r="H256" s="21" t="s">
        <v>621</v>
      </c>
      <c r="I256" s="50" t="s">
        <v>262</v>
      </c>
      <c r="J256" s="23" t="s">
        <v>9</v>
      </c>
      <c r="K256" s="24" t="s">
        <v>9</v>
      </c>
      <c r="L256" s="23" t="s">
        <v>9</v>
      </c>
      <c r="M256" s="24" t="s">
        <v>9</v>
      </c>
      <c r="N256" s="25" t="s">
        <v>113</v>
      </c>
      <c r="O256" s="29" t="str">
        <f t="shared" si="5"/>
        <v>"Bairro N° B.040 RA.10 Bonsucesso"</v>
      </c>
      <c r="P256" s="25" t="s">
        <v>9</v>
      </c>
      <c r="Q256" s="10" t="s">
        <v>9</v>
      </c>
      <c r="R256" s="25" t="s">
        <v>9</v>
      </c>
      <c r="S256" s="10" t="s">
        <v>9</v>
      </c>
      <c r="T256" s="25" t="s">
        <v>9</v>
      </c>
      <c r="U256" s="10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96</v>
      </c>
      <c r="C257" s="30" t="s">
        <v>10</v>
      </c>
      <c r="D257" s="21" t="s">
        <v>618</v>
      </c>
      <c r="E257" s="28" t="s">
        <v>256</v>
      </c>
      <c r="F257" s="21" t="s">
        <v>620</v>
      </c>
      <c r="G257" s="28" t="s">
        <v>301</v>
      </c>
      <c r="H257" s="21" t="s">
        <v>621</v>
      </c>
      <c r="I257" s="50" t="s">
        <v>256</v>
      </c>
      <c r="J257" s="23" t="s">
        <v>9</v>
      </c>
      <c r="K257" s="24" t="s">
        <v>9</v>
      </c>
      <c r="L257" s="23" t="s">
        <v>9</v>
      </c>
      <c r="M257" s="24" t="s">
        <v>9</v>
      </c>
      <c r="N257" s="25" t="s">
        <v>113</v>
      </c>
      <c r="O257" s="29" t="str">
        <f t="shared" si="5"/>
        <v>"Bairro N° B.020 RA.04 Botafogo"</v>
      </c>
      <c r="P257" s="25" t="s">
        <v>9</v>
      </c>
      <c r="Q257" s="10" t="s">
        <v>9</v>
      </c>
      <c r="R257" s="25" t="s">
        <v>9</v>
      </c>
      <c r="S257" s="10" t="s">
        <v>9</v>
      </c>
      <c r="T257" s="25" t="s">
        <v>9</v>
      </c>
      <c r="U257" s="10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489</v>
      </c>
      <c r="C258" s="30" t="s">
        <v>10</v>
      </c>
      <c r="D258" s="21" t="s">
        <v>618</v>
      </c>
      <c r="E258" s="28" t="s">
        <v>263</v>
      </c>
      <c r="F258" s="21" t="s">
        <v>620</v>
      </c>
      <c r="G258" s="28" t="s">
        <v>302</v>
      </c>
      <c r="H258" s="21" t="s">
        <v>621</v>
      </c>
      <c r="I258" s="50" t="s">
        <v>263</v>
      </c>
      <c r="J258" s="23" t="s">
        <v>9</v>
      </c>
      <c r="K258" s="24" t="s">
        <v>9</v>
      </c>
      <c r="L258" s="23" t="s">
        <v>9</v>
      </c>
      <c r="M258" s="24" t="s">
        <v>9</v>
      </c>
      <c r="N258" s="25" t="s">
        <v>113</v>
      </c>
      <c r="O258" s="29" t="str">
        <f t="shared" si="5"/>
        <v>"Bairro N° B.045 RA.11 Brás.de.Pina"</v>
      </c>
      <c r="P258" s="25" t="s">
        <v>9</v>
      </c>
      <c r="Q258" s="10" t="s">
        <v>9</v>
      </c>
      <c r="R258" s="25" t="s">
        <v>9</v>
      </c>
      <c r="S258" s="10" t="s">
        <v>9</v>
      </c>
      <c r="T258" s="25" t="s">
        <v>9</v>
      </c>
      <c r="U258" s="10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101</v>
      </c>
      <c r="C259" s="30" t="s">
        <v>10</v>
      </c>
      <c r="D259" s="21" t="s">
        <v>618</v>
      </c>
      <c r="E259" s="28" t="s">
        <v>265</v>
      </c>
      <c r="F259" s="21" t="s">
        <v>620</v>
      </c>
      <c r="G259" s="28" t="s">
        <v>303</v>
      </c>
      <c r="H259" s="21" t="s">
        <v>621</v>
      </c>
      <c r="I259" s="50" t="s">
        <v>265</v>
      </c>
      <c r="J259" s="23" t="s">
        <v>9</v>
      </c>
      <c r="K259" s="24" t="s">
        <v>9</v>
      </c>
      <c r="L259" s="23" t="s">
        <v>9</v>
      </c>
      <c r="M259" s="24" t="s">
        <v>9</v>
      </c>
      <c r="N259" s="25" t="s">
        <v>113</v>
      </c>
      <c r="O259" s="29" t="str">
        <f t="shared" si="5"/>
        <v>"Bairro N° B.065 RA.13 Cachambi"</v>
      </c>
      <c r="P259" s="25" t="s">
        <v>9</v>
      </c>
      <c r="Q259" s="10" t="s">
        <v>9</v>
      </c>
      <c r="R259" s="25" t="s">
        <v>9</v>
      </c>
      <c r="S259" s="10" t="s">
        <v>9</v>
      </c>
      <c r="T259" s="25" t="s">
        <v>9</v>
      </c>
      <c r="U259" s="10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67</v>
      </c>
      <c r="C260" s="30" t="s">
        <v>10</v>
      </c>
      <c r="D260" s="21" t="s">
        <v>618</v>
      </c>
      <c r="E260" s="28" t="s">
        <v>272</v>
      </c>
      <c r="F260" s="21" t="s">
        <v>620</v>
      </c>
      <c r="G260" s="28" t="s">
        <v>304</v>
      </c>
      <c r="H260" s="21" t="s">
        <v>621</v>
      </c>
      <c r="I260" s="50" t="s">
        <v>272</v>
      </c>
      <c r="J260" s="23" t="s">
        <v>9</v>
      </c>
      <c r="K260" s="24" t="s">
        <v>9</v>
      </c>
      <c r="L260" s="23" t="s">
        <v>9</v>
      </c>
      <c r="M260" s="24" t="s">
        <v>9</v>
      </c>
      <c r="N260" s="25" t="s">
        <v>113</v>
      </c>
      <c r="O260" s="29" t="str">
        <f t="shared" si="5"/>
        <v>"Bairro N° B.093 RA.20 Cacuia"</v>
      </c>
      <c r="P260" s="25" t="s">
        <v>9</v>
      </c>
      <c r="Q260" s="10" t="s">
        <v>9</v>
      </c>
      <c r="R260" s="25" t="s">
        <v>9</v>
      </c>
      <c r="S260" s="10" t="s">
        <v>9</v>
      </c>
      <c r="T260" s="25" t="s">
        <v>9</v>
      </c>
      <c r="U260" s="10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53</v>
      </c>
      <c r="C261" s="30" t="s">
        <v>10</v>
      </c>
      <c r="D261" s="21" t="s">
        <v>618</v>
      </c>
      <c r="E261" s="28" t="s">
        <v>253</v>
      </c>
      <c r="F261" s="21" t="s">
        <v>620</v>
      </c>
      <c r="G261" s="28" t="s">
        <v>305</v>
      </c>
      <c r="H261" s="21" t="s">
        <v>621</v>
      </c>
      <c r="I261" s="50" t="s">
        <v>253</v>
      </c>
      <c r="J261" s="23" t="s">
        <v>9</v>
      </c>
      <c r="K261" s="24" t="s">
        <v>9</v>
      </c>
      <c r="L261" s="23" t="s">
        <v>9</v>
      </c>
      <c r="M261" s="24" t="s">
        <v>9</v>
      </c>
      <c r="N261" s="25" t="s">
        <v>113</v>
      </c>
      <c r="O261" s="29" t="str">
        <f t="shared" si="5"/>
        <v>"Bairro N° B.004 RA.01 Caju"</v>
      </c>
      <c r="P261" s="25" t="s">
        <v>9</v>
      </c>
      <c r="Q261" s="10" t="s">
        <v>9</v>
      </c>
      <c r="R261" s="25" t="s">
        <v>9</v>
      </c>
      <c r="S261" s="10" t="s">
        <v>9</v>
      </c>
      <c r="T261" s="25" t="s">
        <v>9</v>
      </c>
      <c r="U261" s="10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77</v>
      </c>
      <c r="C262" s="30" t="s">
        <v>10</v>
      </c>
      <c r="D262" s="21" t="s">
        <v>618</v>
      </c>
      <c r="E262" s="28" t="s">
        <v>276</v>
      </c>
      <c r="F262" s="21" t="s">
        <v>620</v>
      </c>
      <c r="G262" s="28" t="s">
        <v>306</v>
      </c>
      <c r="H262" s="21" t="s">
        <v>621</v>
      </c>
      <c r="I262" s="50" t="s">
        <v>276</v>
      </c>
      <c r="J262" s="23" t="s">
        <v>9</v>
      </c>
      <c r="K262" s="24" t="s">
        <v>9</v>
      </c>
      <c r="L262" s="23" t="s">
        <v>9</v>
      </c>
      <c r="M262" s="24" t="s">
        <v>9</v>
      </c>
      <c r="N262" s="25" t="s">
        <v>113</v>
      </c>
      <c r="O262" s="29" t="str">
        <f t="shared" si="5"/>
        <v>"Bairro N° B.129 RA.24 Camorim"</v>
      </c>
      <c r="P262" s="25" t="s">
        <v>9</v>
      </c>
      <c r="Q262" s="10" t="s">
        <v>9</v>
      </c>
      <c r="R262" s="25" t="s">
        <v>9</v>
      </c>
      <c r="S262" s="10" t="s">
        <v>9</v>
      </c>
      <c r="T262" s="25" t="s">
        <v>9</v>
      </c>
      <c r="U262" s="10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100</v>
      </c>
      <c r="C263" s="30" t="s">
        <v>10</v>
      </c>
      <c r="D263" s="21" t="s">
        <v>618</v>
      </c>
      <c r="E263" s="28" t="s">
        <v>267</v>
      </c>
      <c r="F263" s="21" t="s">
        <v>620</v>
      </c>
      <c r="G263" s="28" t="s">
        <v>307</v>
      </c>
      <c r="H263" s="21" t="s">
        <v>621</v>
      </c>
      <c r="I263" s="50" t="s">
        <v>267</v>
      </c>
      <c r="J263" s="23" t="s">
        <v>9</v>
      </c>
      <c r="K263" s="24" t="s">
        <v>9</v>
      </c>
      <c r="L263" s="23" t="s">
        <v>9</v>
      </c>
      <c r="M263" s="24" t="s">
        <v>9</v>
      </c>
      <c r="N263" s="25" t="s">
        <v>113</v>
      </c>
      <c r="O263" s="29" t="str">
        <f t="shared" si="5"/>
        <v>"Bairro N° B.078 RA.15 Campinho"</v>
      </c>
      <c r="P263" s="25" t="s">
        <v>9</v>
      </c>
      <c r="Q263" s="10" t="s">
        <v>9</v>
      </c>
      <c r="R263" s="25" t="s">
        <v>9</v>
      </c>
      <c r="S263" s="10" t="s">
        <v>9</v>
      </c>
      <c r="T263" s="25" t="s">
        <v>9</v>
      </c>
      <c r="U263" s="10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490</v>
      </c>
      <c r="C264" s="30" t="s">
        <v>10</v>
      </c>
      <c r="D264" s="21" t="s">
        <v>618</v>
      </c>
      <c r="E264" s="28" t="s">
        <v>284</v>
      </c>
      <c r="F264" s="21" t="s">
        <v>620</v>
      </c>
      <c r="G264" s="28" t="s">
        <v>308</v>
      </c>
      <c r="H264" s="21" t="s">
        <v>621</v>
      </c>
      <c r="I264" s="50" t="s">
        <v>284</v>
      </c>
      <c r="J264" s="23" t="s">
        <v>9</v>
      </c>
      <c r="K264" s="24" t="s">
        <v>9</v>
      </c>
      <c r="L264" s="23" t="s">
        <v>9</v>
      </c>
      <c r="M264" s="24" t="s">
        <v>9</v>
      </c>
      <c r="N264" s="25" t="s">
        <v>113</v>
      </c>
      <c r="O264" s="29" t="str">
        <f t="shared" si="5"/>
        <v>"Bairro N° B.136 RA.32 Campo.dos.Afonsos"</v>
      </c>
      <c r="P264" s="25" t="s">
        <v>9</v>
      </c>
      <c r="Q264" s="10" t="s">
        <v>9</v>
      </c>
      <c r="R264" s="25" t="s">
        <v>9</v>
      </c>
      <c r="S264" s="10" t="s">
        <v>9</v>
      </c>
      <c r="T264" s="25" t="s">
        <v>9</v>
      </c>
      <c r="U264" s="10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491</v>
      </c>
      <c r="C265" s="30" t="s">
        <v>10</v>
      </c>
      <c r="D265" s="21" t="s">
        <v>618</v>
      </c>
      <c r="E265" s="28" t="s">
        <v>270</v>
      </c>
      <c r="F265" s="21" t="s">
        <v>620</v>
      </c>
      <c r="G265" s="28" t="s">
        <v>309</v>
      </c>
      <c r="H265" s="21" t="s">
        <v>621</v>
      </c>
      <c r="I265" s="50" t="s">
        <v>270</v>
      </c>
      <c r="J265" s="23" t="s">
        <v>9</v>
      </c>
      <c r="K265" s="24" t="s">
        <v>9</v>
      </c>
      <c r="L265" s="23" t="s">
        <v>9</v>
      </c>
      <c r="M265" s="24" t="s">
        <v>9</v>
      </c>
      <c r="N265" s="25" t="s">
        <v>113</v>
      </c>
      <c r="O265" s="29" t="str">
        <f t="shared" si="5"/>
        <v>"Bairro N° B.144 RA.18 Campo.Grande"</v>
      </c>
      <c r="P265" s="25" t="s">
        <v>9</v>
      </c>
      <c r="Q265" s="10" t="s">
        <v>9</v>
      </c>
      <c r="R265" s="25" t="s">
        <v>9</v>
      </c>
      <c r="S265" s="10" t="s">
        <v>9</v>
      </c>
      <c r="T265" s="25" t="s">
        <v>9</v>
      </c>
      <c r="U265" s="10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33</v>
      </c>
      <c r="C266" s="30" t="s">
        <v>10</v>
      </c>
      <c r="D266" s="21" t="s">
        <v>618</v>
      </c>
      <c r="E266" s="28" t="s">
        <v>267</v>
      </c>
      <c r="F266" s="21" t="s">
        <v>620</v>
      </c>
      <c r="G266" s="28" t="s">
        <v>310</v>
      </c>
      <c r="H266" s="21" t="s">
        <v>621</v>
      </c>
      <c r="I266" s="50" t="s">
        <v>267</v>
      </c>
      <c r="J266" s="23" t="s">
        <v>9</v>
      </c>
      <c r="K266" s="24" t="s">
        <v>9</v>
      </c>
      <c r="L266" s="23" t="s">
        <v>9</v>
      </c>
      <c r="M266" s="24" t="s">
        <v>9</v>
      </c>
      <c r="N266" s="25" t="s">
        <v>113</v>
      </c>
      <c r="O266" s="29" t="str">
        <f t="shared" si="5"/>
        <v>"Bairro N° B.082 RA.15 Cascadura"</v>
      </c>
      <c r="P266" s="25" t="s">
        <v>9</v>
      </c>
      <c r="Q266" s="10" t="s">
        <v>9</v>
      </c>
      <c r="R266" s="25" t="s">
        <v>9</v>
      </c>
      <c r="S266" s="10" t="s">
        <v>9</v>
      </c>
      <c r="T266" s="25" t="s">
        <v>9</v>
      </c>
      <c r="U266" s="10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63</v>
      </c>
      <c r="C267" s="30" t="s">
        <v>10</v>
      </c>
      <c r="D267" s="21" t="s">
        <v>618</v>
      </c>
      <c r="E267" s="28" t="s">
        <v>256</v>
      </c>
      <c r="F267" s="21" t="s">
        <v>620</v>
      </c>
      <c r="G267" s="28" t="s">
        <v>311</v>
      </c>
      <c r="H267" s="21" t="s">
        <v>621</v>
      </c>
      <c r="I267" s="50" t="s">
        <v>256</v>
      </c>
      <c r="J267" s="23" t="s">
        <v>9</v>
      </c>
      <c r="K267" s="24" t="s">
        <v>9</v>
      </c>
      <c r="L267" s="23" t="s">
        <v>9</v>
      </c>
      <c r="M267" s="24" t="s">
        <v>9</v>
      </c>
      <c r="N267" s="25" t="s">
        <v>113</v>
      </c>
      <c r="O267" s="29" t="str">
        <f t="shared" si="5"/>
        <v>"Bairro N° B.018 RA.04 Catete"</v>
      </c>
      <c r="P267" s="25" t="s">
        <v>9</v>
      </c>
      <c r="Q267" s="10" t="s">
        <v>9</v>
      </c>
      <c r="R267" s="25" t="s">
        <v>9</v>
      </c>
      <c r="S267" s="10" t="s">
        <v>9</v>
      </c>
      <c r="T267" s="25" t="s">
        <v>9</v>
      </c>
      <c r="U267" s="10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91</v>
      </c>
      <c r="C268" s="30" t="s">
        <v>10</v>
      </c>
      <c r="D268" s="21" t="s">
        <v>618</v>
      </c>
      <c r="E268" s="28" t="s">
        <v>255</v>
      </c>
      <c r="F268" s="21" t="s">
        <v>620</v>
      </c>
      <c r="G268" s="28" t="s">
        <v>312</v>
      </c>
      <c r="H268" s="21" t="s">
        <v>621</v>
      </c>
      <c r="I268" s="50" t="s">
        <v>255</v>
      </c>
      <c r="J268" s="23" t="s">
        <v>9</v>
      </c>
      <c r="K268" s="24" t="s">
        <v>9</v>
      </c>
      <c r="L268" s="23" t="s">
        <v>9</v>
      </c>
      <c r="M268" s="24" t="s">
        <v>9</v>
      </c>
      <c r="N268" s="25" t="s">
        <v>113</v>
      </c>
      <c r="O268" s="29" t="str">
        <f t="shared" si="5"/>
        <v>"Bairro N° B.006 RA.03 Catumbi"</v>
      </c>
      <c r="P268" s="25" t="s">
        <v>9</v>
      </c>
      <c r="Q268" s="10" t="s">
        <v>9</v>
      </c>
      <c r="R268" s="25" t="s">
        <v>9</v>
      </c>
      <c r="S268" s="10" t="s">
        <v>9</v>
      </c>
      <c r="T268" s="25" t="s">
        <v>9</v>
      </c>
      <c r="U268" s="10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40</v>
      </c>
      <c r="C269" s="30" t="s">
        <v>10</v>
      </c>
      <c r="D269" s="21" t="s">
        <v>618</v>
      </c>
      <c r="E269" s="28" t="s">
        <v>267</v>
      </c>
      <c r="F269" s="21" t="s">
        <v>620</v>
      </c>
      <c r="G269" s="28" t="s">
        <v>313</v>
      </c>
      <c r="H269" s="21" t="s">
        <v>621</v>
      </c>
      <c r="I269" s="50" t="s">
        <v>267</v>
      </c>
      <c r="J269" s="23" t="s">
        <v>9</v>
      </c>
      <c r="K269" s="24" t="s">
        <v>9</v>
      </c>
      <c r="L269" s="23" t="s">
        <v>9</v>
      </c>
      <c r="M269" s="24" t="s">
        <v>9</v>
      </c>
      <c r="N269" s="25" t="s">
        <v>113</v>
      </c>
      <c r="O269" s="29" t="str">
        <f t="shared" si="5"/>
        <v>"Bairro N° B.080 RA.15 Cavalcanti"</v>
      </c>
      <c r="P269" s="25" t="s">
        <v>9</v>
      </c>
      <c r="Q269" s="10" t="s">
        <v>9</v>
      </c>
      <c r="R269" s="25" t="s">
        <v>9</v>
      </c>
      <c r="S269" s="10" t="s">
        <v>9</v>
      </c>
      <c r="T269" s="25" t="s">
        <v>9</v>
      </c>
      <c r="U269" s="10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66</v>
      </c>
      <c r="C270" s="30" t="s">
        <v>10</v>
      </c>
      <c r="D270" s="21" t="s">
        <v>618</v>
      </c>
      <c r="E270" s="28" t="s">
        <v>254</v>
      </c>
      <c r="F270" s="21" t="s">
        <v>620</v>
      </c>
      <c r="G270" s="28" t="s">
        <v>314</v>
      </c>
      <c r="H270" s="21" t="s">
        <v>621</v>
      </c>
      <c r="I270" s="50" t="s">
        <v>254</v>
      </c>
      <c r="J270" s="23" t="s">
        <v>9</v>
      </c>
      <c r="K270" s="24" t="s">
        <v>9</v>
      </c>
      <c r="L270" s="23" t="s">
        <v>9</v>
      </c>
      <c r="M270" s="24" t="s">
        <v>9</v>
      </c>
      <c r="N270" s="25" t="s">
        <v>113</v>
      </c>
      <c r="O270" s="29" t="str">
        <f t="shared" si="5"/>
        <v>"Bairro N° B.005 RA.02 Centro"</v>
      </c>
      <c r="P270" s="25" t="s">
        <v>9</v>
      </c>
      <c r="Q270" s="10" t="s">
        <v>9</v>
      </c>
      <c r="R270" s="25" t="s">
        <v>9</v>
      </c>
      <c r="S270" s="10" t="s">
        <v>9</v>
      </c>
      <c r="T270" s="25" t="s">
        <v>9</v>
      </c>
      <c r="U270" s="10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492</v>
      </c>
      <c r="C271" s="30" t="s">
        <v>10</v>
      </c>
      <c r="D271" s="21" t="s">
        <v>618</v>
      </c>
      <c r="E271" s="28" t="s">
        <v>285</v>
      </c>
      <c r="F271" s="21" t="s">
        <v>620</v>
      </c>
      <c r="G271" s="28" t="s">
        <v>315</v>
      </c>
      <c r="H271" s="21" t="s">
        <v>621</v>
      </c>
      <c r="I271" s="50" t="s">
        <v>285</v>
      </c>
      <c r="J271" s="23" t="s">
        <v>9</v>
      </c>
      <c r="K271" s="24" t="s">
        <v>9</v>
      </c>
      <c r="L271" s="23" t="s">
        <v>9</v>
      </c>
      <c r="M271" s="24" t="s">
        <v>9</v>
      </c>
      <c r="N271" s="25" t="s">
        <v>113</v>
      </c>
      <c r="O271" s="29" t="str">
        <f t="shared" si="5"/>
        <v>"Bairro N° B.118 RA.33 Cidade.de.Deus"</v>
      </c>
      <c r="P271" s="25" t="s">
        <v>9</v>
      </c>
      <c r="Q271" s="10" t="s">
        <v>9</v>
      </c>
      <c r="R271" s="25" t="s">
        <v>9</v>
      </c>
      <c r="S271" s="10" t="s">
        <v>9</v>
      </c>
      <c r="T271" s="25" t="s">
        <v>9</v>
      </c>
      <c r="U271" s="10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493</v>
      </c>
      <c r="C272" s="30" t="s">
        <v>10</v>
      </c>
      <c r="D272" s="21" t="s">
        <v>618</v>
      </c>
      <c r="E272" s="28" t="s">
        <v>255</v>
      </c>
      <c r="F272" s="21" t="s">
        <v>620</v>
      </c>
      <c r="G272" s="28" t="s">
        <v>316</v>
      </c>
      <c r="H272" s="21" t="s">
        <v>621</v>
      </c>
      <c r="I272" s="50" t="s">
        <v>255</v>
      </c>
      <c r="J272" s="23" t="s">
        <v>9</v>
      </c>
      <c r="K272" s="24" t="s">
        <v>9</v>
      </c>
      <c r="L272" s="23" t="s">
        <v>9</v>
      </c>
      <c r="M272" s="24" t="s">
        <v>9</v>
      </c>
      <c r="N272" s="25" t="s">
        <v>113</v>
      </c>
      <c r="O272" s="29" t="str">
        <f t="shared" si="5"/>
        <v>"Bairro N° B.008 RA.03 Cidade.Nova"</v>
      </c>
      <c r="P272" s="25" t="s">
        <v>9</v>
      </c>
      <c r="Q272" s="10" t="s">
        <v>9</v>
      </c>
      <c r="R272" s="25" t="s">
        <v>9</v>
      </c>
      <c r="S272" s="10" t="s">
        <v>9</v>
      </c>
      <c r="T272" s="25" t="s">
        <v>9</v>
      </c>
      <c r="U272" s="10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494</v>
      </c>
      <c r="C273" s="30" t="s">
        <v>10</v>
      </c>
      <c r="D273" s="21" t="s">
        <v>618</v>
      </c>
      <c r="E273" s="28" t="s">
        <v>272</v>
      </c>
      <c r="F273" s="21" t="s">
        <v>620</v>
      </c>
      <c r="G273" s="28" t="s">
        <v>317</v>
      </c>
      <c r="H273" s="21" t="s">
        <v>621</v>
      </c>
      <c r="I273" s="50" t="s">
        <v>272</v>
      </c>
      <c r="J273" s="23" t="s">
        <v>9</v>
      </c>
      <c r="K273" s="24" t="s">
        <v>9</v>
      </c>
      <c r="L273" s="23" t="s">
        <v>9</v>
      </c>
      <c r="M273" s="24" t="s">
        <v>9</v>
      </c>
      <c r="N273" s="25" t="s">
        <v>113</v>
      </c>
      <c r="O273" s="29" t="str">
        <f t="shared" si="5"/>
        <v>"Bairro N° B.105 RA.20 Cidade.Universitária"</v>
      </c>
      <c r="P273" s="25" t="s">
        <v>9</v>
      </c>
      <c r="Q273" s="10" t="s">
        <v>9</v>
      </c>
      <c r="R273" s="25" t="s">
        <v>9</v>
      </c>
      <c r="S273" s="10" t="s">
        <v>9</v>
      </c>
      <c r="T273" s="25" t="s">
        <v>9</v>
      </c>
      <c r="U273" s="10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68</v>
      </c>
      <c r="C274" s="30" t="s">
        <v>10</v>
      </c>
      <c r="D274" s="21" t="s">
        <v>618</v>
      </c>
      <c r="E274" s="28" t="s">
        <v>272</v>
      </c>
      <c r="F274" s="21" t="s">
        <v>620</v>
      </c>
      <c r="G274" s="28" t="s">
        <v>318</v>
      </c>
      <c r="H274" s="21" t="s">
        <v>621</v>
      </c>
      <c r="I274" s="50" t="s">
        <v>272</v>
      </c>
      <c r="J274" s="23" t="s">
        <v>9</v>
      </c>
      <c r="K274" s="24" t="s">
        <v>9</v>
      </c>
      <c r="L274" s="23" t="s">
        <v>9</v>
      </c>
      <c r="M274" s="24" t="s">
        <v>9</v>
      </c>
      <c r="N274" s="25" t="s">
        <v>113</v>
      </c>
      <c r="O274" s="29" t="str">
        <f t="shared" si="5"/>
        <v>"Bairro N° B.096 RA.20 Cocotá"</v>
      </c>
      <c r="P274" s="25" t="s">
        <v>9</v>
      </c>
      <c r="Q274" s="10" t="s">
        <v>9</v>
      </c>
      <c r="R274" s="25" t="s">
        <v>9</v>
      </c>
      <c r="S274" s="10" t="s">
        <v>9</v>
      </c>
      <c r="T274" s="25" t="s">
        <v>9</v>
      </c>
      <c r="U274" s="10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495</v>
      </c>
      <c r="C275" s="30" t="s">
        <v>10</v>
      </c>
      <c r="D275" s="21" t="s">
        <v>618</v>
      </c>
      <c r="E275" s="28" t="s">
        <v>277</v>
      </c>
      <c r="F275" s="21" t="s">
        <v>620</v>
      </c>
      <c r="G275" s="28" t="s">
        <v>319</v>
      </c>
      <c r="H275" s="21" t="s">
        <v>621</v>
      </c>
      <c r="I275" s="50" t="s">
        <v>277</v>
      </c>
      <c r="J275" s="23" t="s">
        <v>9</v>
      </c>
      <c r="K275" s="24" t="s">
        <v>9</v>
      </c>
      <c r="L275" s="23" t="s">
        <v>9</v>
      </c>
      <c r="M275" s="24" t="s">
        <v>9</v>
      </c>
      <c r="N275" s="25" t="s">
        <v>113</v>
      </c>
      <c r="O275" s="29" t="str">
        <f t="shared" si="5"/>
        <v>"Bairro N° B.110 RA.25 Coelho.Neto"</v>
      </c>
      <c r="P275" s="25" t="s">
        <v>9</v>
      </c>
      <c r="Q275" s="10" t="s">
        <v>9</v>
      </c>
      <c r="R275" s="25" t="s">
        <v>9</v>
      </c>
      <c r="S275" s="10" t="s">
        <v>9</v>
      </c>
      <c r="T275" s="25" t="s">
        <v>9</v>
      </c>
      <c r="U275" s="10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82</v>
      </c>
      <c r="C276" s="30" t="s">
        <v>10</v>
      </c>
      <c r="D276" s="21" t="s">
        <v>618</v>
      </c>
      <c r="E276" s="28" t="s">
        <v>266</v>
      </c>
      <c r="F276" s="21" t="s">
        <v>620</v>
      </c>
      <c r="G276" s="28" t="s">
        <v>320</v>
      </c>
      <c r="H276" s="21" t="s">
        <v>621</v>
      </c>
      <c r="I276" s="50" t="s">
        <v>266</v>
      </c>
      <c r="J276" s="23" t="s">
        <v>9</v>
      </c>
      <c r="K276" s="24" t="s">
        <v>9</v>
      </c>
      <c r="L276" s="23" t="s">
        <v>9</v>
      </c>
      <c r="M276" s="24" t="s">
        <v>9</v>
      </c>
      <c r="N276" s="25" t="s">
        <v>113</v>
      </c>
      <c r="O276" s="29" t="str">
        <f t="shared" si="5"/>
        <v>"Bairro N° B.077 RA.14 Colégio"</v>
      </c>
      <c r="P276" s="25" t="s">
        <v>9</v>
      </c>
      <c r="Q276" s="10" t="s">
        <v>9</v>
      </c>
      <c r="R276" s="25" t="s">
        <v>9</v>
      </c>
      <c r="S276" s="10" t="s">
        <v>9</v>
      </c>
      <c r="T276" s="25" t="s">
        <v>9</v>
      </c>
      <c r="U276" s="10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496</v>
      </c>
      <c r="C277" s="30" t="s">
        <v>10</v>
      </c>
      <c r="D277" s="21" t="s">
        <v>618</v>
      </c>
      <c r="E277" s="28" t="s">
        <v>281</v>
      </c>
      <c r="F277" s="21" t="s">
        <v>620</v>
      </c>
      <c r="G277" s="28" t="s">
        <v>321</v>
      </c>
      <c r="H277" s="21" t="s">
        <v>621</v>
      </c>
      <c r="I277" s="50" t="s">
        <v>281</v>
      </c>
      <c r="J277" s="23" t="s">
        <v>9</v>
      </c>
      <c r="K277" s="24" t="s">
        <v>9</v>
      </c>
      <c r="L277" s="23" t="s">
        <v>9</v>
      </c>
      <c r="M277" s="24" t="s">
        <v>9</v>
      </c>
      <c r="N277" s="25" t="s">
        <v>113</v>
      </c>
      <c r="O277" s="29" t="str">
        <f t="shared" si="5"/>
        <v>"Bairro N° B.156 RA.29 Complexo.do.Alemão"</v>
      </c>
      <c r="P277" s="25" t="s">
        <v>9</v>
      </c>
      <c r="Q277" s="10" t="s">
        <v>9</v>
      </c>
      <c r="R277" s="25" t="s">
        <v>9</v>
      </c>
      <c r="S277" s="10" t="s">
        <v>9</v>
      </c>
      <c r="T277" s="25" t="s">
        <v>9</v>
      </c>
      <c r="U277" s="10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14</v>
      </c>
      <c r="C278" s="30" t="s">
        <v>10</v>
      </c>
      <c r="D278" s="21" t="s">
        <v>618</v>
      </c>
      <c r="E278" s="28" t="s">
        <v>257</v>
      </c>
      <c r="F278" s="21" t="s">
        <v>620</v>
      </c>
      <c r="G278" s="28" t="s">
        <v>322</v>
      </c>
      <c r="H278" s="21" t="s">
        <v>621</v>
      </c>
      <c r="I278" s="50" t="s">
        <v>257</v>
      </c>
      <c r="J278" s="23" t="s">
        <v>9</v>
      </c>
      <c r="K278" s="24" t="s">
        <v>9</v>
      </c>
      <c r="L278" s="23" t="s">
        <v>9</v>
      </c>
      <c r="M278" s="24" t="s">
        <v>9</v>
      </c>
      <c r="N278" s="25" t="s">
        <v>113</v>
      </c>
      <c r="O278" s="29" t="str">
        <f t="shared" si="5"/>
        <v>"Bairro N° B.024 RA.05 Copacabana"</v>
      </c>
      <c r="P278" s="25" t="s">
        <v>9</v>
      </c>
      <c r="Q278" s="10" t="s">
        <v>9</v>
      </c>
      <c r="R278" s="25" t="s">
        <v>9</v>
      </c>
      <c r="S278" s="10" t="s">
        <v>9</v>
      </c>
      <c r="T278" s="25" t="s">
        <v>9</v>
      </c>
      <c r="U278" s="10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103</v>
      </c>
      <c r="C279" s="30" t="s">
        <v>10</v>
      </c>
      <c r="D279" s="21" t="s">
        <v>618</v>
      </c>
      <c r="E279" s="28" t="s">
        <v>283</v>
      </c>
      <c r="F279" s="21" t="s">
        <v>620</v>
      </c>
      <c r="G279" s="28" t="s">
        <v>323</v>
      </c>
      <c r="H279" s="21" t="s">
        <v>621</v>
      </c>
      <c r="I279" s="50" t="s">
        <v>283</v>
      </c>
      <c r="J279" s="23" t="s">
        <v>9</v>
      </c>
      <c r="K279" s="24" t="s">
        <v>9</v>
      </c>
      <c r="L279" s="23" t="s">
        <v>9</v>
      </c>
      <c r="M279" s="24" t="s">
        <v>9</v>
      </c>
      <c r="N279" s="25" t="s">
        <v>113</v>
      </c>
      <c r="O279" s="29" t="str">
        <f t="shared" si="5"/>
        <v>"Bairro N° B.046 RA.31 Cordovil"</v>
      </c>
      <c r="P279" s="25" t="s">
        <v>9</v>
      </c>
      <c r="Q279" s="10" t="s">
        <v>9</v>
      </c>
      <c r="R279" s="25" t="s">
        <v>9</v>
      </c>
      <c r="S279" s="10" t="s">
        <v>9</v>
      </c>
      <c r="T279" s="25" t="s">
        <v>9</v>
      </c>
      <c r="U279" s="10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497</v>
      </c>
      <c r="C280" s="30" t="s">
        <v>10</v>
      </c>
      <c r="D280" s="21" t="s">
        <v>618</v>
      </c>
      <c r="E280" s="28" t="s">
        <v>256</v>
      </c>
      <c r="F280" s="21" t="s">
        <v>620</v>
      </c>
      <c r="G280" s="28" t="s">
        <v>324</v>
      </c>
      <c r="H280" s="21" t="s">
        <v>621</v>
      </c>
      <c r="I280" s="50" t="s">
        <v>256</v>
      </c>
      <c r="J280" s="23" t="s">
        <v>9</v>
      </c>
      <c r="K280" s="24" t="s">
        <v>9</v>
      </c>
      <c r="L280" s="23" t="s">
        <v>9</v>
      </c>
      <c r="M280" s="24" t="s">
        <v>9</v>
      </c>
      <c r="N280" s="25" t="s">
        <v>113</v>
      </c>
      <c r="O280" s="29" t="str">
        <f t="shared" si="5"/>
        <v>"Bairro N° B.019 RA.04 Cosme.Velho"</v>
      </c>
      <c r="P280" s="25" t="s">
        <v>9</v>
      </c>
      <c r="Q280" s="10" t="s">
        <v>9</v>
      </c>
      <c r="R280" s="25" t="s">
        <v>9</v>
      </c>
      <c r="S280" s="10" t="s">
        <v>9</v>
      </c>
      <c r="T280" s="25" t="s">
        <v>9</v>
      </c>
      <c r="U280" s="10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65</v>
      </c>
      <c r="C281" s="30" t="s">
        <v>10</v>
      </c>
      <c r="D281" s="21" t="s">
        <v>618</v>
      </c>
      <c r="E281" s="28" t="s">
        <v>270</v>
      </c>
      <c r="F281" s="21" t="s">
        <v>620</v>
      </c>
      <c r="G281" s="28" t="s">
        <v>325</v>
      </c>
      <c r="H281" s="21" t="s">
        <v>621</v>
      </c>
      <c r="I281" s="50" t="s">
        <v>270</v>
      </c>
      <c r="J281" s="23" t="s">
        <v>9</v>
      </c>
      <c r="K281" s="24" t="s">
        <v>9</v>
      </c>
      <c r="L281" s="23" t="s">
        <v>9</v>
      </c>
      <c r="M281" s="24" t="s">
        <v>9</v>
      </c>
      <c r="N281" s="25" t="s">
        <v>113</v>
      </c>
      <c r="O281" s="29" t="str">
        <f t="shared" si="5"/>
        <v>"Bairro N° B.147 RA.18 Cosmos"</v>
      </c>
      <c r="P281" s="25" t="s">
        <v>9</v>
      </c>
      <c r="Q281" s="10" t="s">
        <v>9</v>
      </c>
      <c r="R281" s="25" t="s">
        <v>9</v>
      </c>
      <c r="S281" s="10" t="s">
        <v>9</v>
      </c>
      <c r="T281" s="25" t="s">
        <v>9</v>
      </c>
      <c r="U281" s="10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498</v>
      </c>
      <c r="C282" s="30" t="s">
        <v>10</v>
      </c>
      <c r="D282" s="21" t="s">
        <v>618</v>
      </c>
      <c r="E282" s="28" t="s">
        <v>277</v>
      </c>
      <c r="F282" s="21" t="s">
        <v>620</v>
      </c>
      <c r="G282" s="28" t="s">
        <v>326</v>
      </c>
      <c r="H282" s="21" t="s">
        <v>621</v>
      </c>
      <c r="I282" s="50" t="s">
        <v>277</v>
      </c>
      <c r="J282" s="23" t="s">
        <v>9</v>
      </c>
      <c r="K282" s="24" t="s">
        <v>9</v>
      </c>
      <c r="L282" s="23" t="s">
        <v>9</v>
      </c>
      <c r="M282" s="24" t="s">
        <v>9</v>
      </c>
      <c r="N282" s="25" t="s">
        <v>113</v>
      </c>
      <c r="O282" s="29" t="str">
        <f t="shared" si="5"/>
        <v>"Bairro N° B.113 RA.25 Costa.Barros"</v>
      </c>
      <c r="P282" s="25" t="s">
        <v>9</v>
      </c>
      <c r="Q282" s="10" t="s">
        <v>9</v>
      </c>
      <c r="R282" s="25" t="s">
        <v>9</v>
      </c>
      <c r="S282" s="10" t="s">
        <v>9</v>
      </c>
      <c r="T282" s="25" t="s">
        <v>9</v>
      </c>
      <c r="U282" s="10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99</v>
      </c>
      <c r="C283" s="30" t="s">
        <v>10</v>
      </c>
      <c r="D283" s="21" t="s">
        <v>618</v>
      </c>
      <c r="E283" s="28" t="s">
        <v>268</v>
      </c>
      <c r="F283" s="21" t="s">
        <v>620</v>
      </c>
      <c r="G283" s="28" t="s">
        <v>327</v>
      </c>
      <c r="H283" s="21" t="s">
        <v>621</v>
      </c>
      <c r="I283" s="50" t="s">
        <v>268</v>
      </c>
      <c r="J283" s="23" t="s">
        <v>9</v>
      </c>
      <c r="K283" s="24" t="s">
        <v>9</v>
      </c>
      <c r="L283" s="23" t="s">
        <v>9</v>
      </c>
      <c r="M283" s="24" t="s">
        <v>9</v>
      </c>
      <c r="N283" s="25" t="s">
        <v>113</v>
      </c>
      <c r="O283" s="29" t="str">
        <f t="shared" si="5"/>
        <v>"Bairro N° B.119 RA.16 Curicica"</v>
      </c>
      <c r="P283" s="25" t="s">
        <v>9</v>
      </c>
      <c r="Q283" s="10" t="s">
        <v>9</v>
      </c>
      <c r="R283" s="25" t="s">
        <v>9</v>
      </c>
      <c r="S283" s="10" t="s">
        <v>9</v>
      </c>
      <c r="T283" s="25" t="s">
        <v>9</v>
      </c>
      <c r="U283" s="10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499</v>
      </c>
      <c r="C284" s="30" t="s">
        <v>10</v>
      </c>
      <c r="D284" s="21" t="s">
        <v>618</v>
      </c>
      <c r="E284" s="28" t="s">
        <v>264</v>
      </c>
      <c r="F284" s="21" t="s">
        <v>620</v>
      </c>
      <c r="G284" s="28" t="s">
        <v>328</v>
      </c>
      <c r="H284" s="21" t="s">
        <v>621</v>
      </c>
      <c r="I284" s="50" t="s">
        <v>264</v>
      </c>
      <c r="J284" s="23" t="s">
        <v>9</v>
      </c>
      <c r="K284" s="24" t="s">
        <v>9</v>
      </c>
      <c r="L284" s="23" t="s">
        <v>9</v>
      </c>
      <c r="M284" s="24" t="s">
        <v>9</v>
      </c>
      <c r="N284" s="25" t="s">
        <v>113</v>
      </c>
      <c r="O284" s="29" t="str">
        <f t="shared" si="5"/>
        <v>"Bairro N° B.053 RA.12 Del.Castilho"</v>
      </c>
      <c r="P284" s="25" t="s">
        <v>9</v>
      </c>
      <c r="Q284" s="10" t="s">
        <v>9</v>
      </c>
      <c r="R284" s="25" t="s">
        <v>9</v>
      </c>
      <c r="S284" s="10" t="s">
        <v>9</v>
      </c>
      <c r="T284" s="25" t="s">
        <v>9</v>
      </c>
      <c r="U284" s="10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90</v>
      </c>
      <c r="C285" s="30" t="s">
        <v>10</v>
      </c>
      <c r="D285" s="21" t="s">
        <v>618</v>
      </c>
      <c r="E285" s="28" t="s">
        <v>284</v>
      </c>
      <c r="F285" s="21" t="s">
        <v>620</v>
      </c>
      <c r="G285" s="28" t="s">
        <v>329</v>
      </c>
      <c r="H285" s="21" t="s">
        <v>621</v>
      </c>
      <c r="I285" s="50" t="s">
        <v>284</v>
      </c>
      <c r="J285" s="23" t="s">
        <v>9</v>
      </c>
      <c r="K285" s="24" t="s">
        <v>9</v>
      </c>
      <c r="L285" s="23" t="s">
        <v>9</v>
      </c>
      <c r="M285" s="24" t="s">
        <v>9</v>
      </c>
      <c r="N285" s="25" t="s">
        <v>113</v>
      </c>
      <c r="O285" s="29" t="str">
        <f t="shared" si="5"/>
        <v>"Bairro N° B.134 RA.32 Deodoro"</v>
      </c>
      <c r="P285" s="25" t="s">
        <v>9</v>
      </c>
      <c r="Q285" s="10" t="s">
        <v>9</v>
      </c>
      <c r="R285" s="25" t="s">
        <v>9</v>
      </c>
      <c r="S285" s="10" t="s">
        <v>9</v>
      </c>
      <c r="T285" s="25" t="s">
        <v>9</v>
      </c>
      <c r="U285" s="10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34</v>
      </c>
      <c r="C286" s="30" t="s">
        <v>10</v>
      </c>
      <c r="D286" s="21" t="s">
        <v>618</v>
      </c>
      <c r="E286" s="28" t="s">
        <v>265</v>
      </c>
      <c r="F286" s="21" t="s">
        <v>620</v>
      </c>
      <c r="G286" s="28" t="s">
        <v>330</v>
      </c>
      <c r="H286" s="21" t="s">
        <v>621</v>
      </c>
      <c r="I286" s="50" t="s">
        <v>265</v>
      </c>
      <c r="J286" s="23" t="s">
        <v>9</v>
      </c>
      <c r="K286" s="24" t="s">
        <v>9</v>
      </c>
      <c r="L286" s="23" t="s">
        <v>9</v>
      </c>
      <c r="M286" s="24" t="s">
        <v>9</v>
      </c>
      <c r="N286" s="25" t="s">
        <v>113</v>
      </c>
      <c r="O286" s="29" t="str">
        <f t="shared" si="5"/>
        <v>"Bairro N° B.068 RA.13 Encantado"</v>
      </c>
      <c r="P286" s="25" t="s">
        <v>9</v>
      </c>
      <c r="Q286" s="10" t="s">
        <v>9</v>
      </c>
      <c r="R286" s="25" t="s">
        <v>9</v>
      </c>
      <c r="S286" s="10" t="s">
        <v>9</v>
      </c>
      <c r="T286" s="25" t="s">
        <v>9</v>
      </c>
      <c r="U286" s="10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500</v>
      </c>
      <c r="C287" s="30" t="s">
        <v>10</v>
      </c>
      <c r="D287" s="21" t="s">
        <v>618</v>
      </c>
      <c r="E287" s="28" t="s">
        <v>267</v>
      </c>
      <c r="F287" s="21" t="s">
        <v>620</v>
      </c>
      <c r="G287" s="28" t="s">
        <v>331</v>
      </c>
      <c r="H287" s="21" t="s">
        <v>621</v>
      </c>
      <c r="I287" s="50" t="s">
        <v>267</v>
      </c>
      <c r="J287" s="23" t="s">
        <v>9</v>
      </c>
      <c r="K287" s="24" t="s">
        <v>9</v>
      </c>
      <c r="L287" s="23" t="s">
        <v>9</v>
      </c>
      <c r="M287" s="24" t="s">
        <v>9</v>
      </c>
      <c r="N287" s="25" t="s">
        <v>113</v>
      </c>
      <c r="O287" s="29" t="str">
        <f t="shared" si="5"/>
        <v>"Bairro N° B.081 RA.15 Engenheiro.Leal"</v>
      </c>
      <c r="P287" s="25" t="s">
        <v>9</v>
      </c>
      <c r="Q287" s="10" t="s">
        <v>9</v>
      </c>
      <c r="R287" s="25" t="s">
        <v>9</v>
      </c>
      <c r="S287" s="10" t="s">
        <v>9</v>
      </c>
      <c r="T287" s="25" t="s">
        <v>9</v>
      </c>
      <c r="U287" s="10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501</v>
      </c>
      <c r="C288" s="30" t="s">
        <v>10</v>
      </c>
      <c r="D288" s="21" t="s">
        <v>618</v>
      </c>
      <c r="E288" s="28" t="s">
        <v>264</v>
      </c>
      <c r="F288" s="21" t="s">
        <v>620</v>
      </c>
      <c r="G288" s="28" t="s">
        <v>332</v>
      </c>
      <c r="H288" s="21" t="s">
        <v>621</v>
      </c>
      <c r="I288" s="50" t="s">
        <v>264</v>
      </c>
      <c r="J288" s="23" t="s">
        <v>9</v>
      </c>
      <c r="K288" s="24" t="s">
        <v>9</v>
      </c>
      <c r="L288" s="23" t="s">
        <v>9</v>
      </c>
      <c r="M288" s="24" t="s">
        <v>9</v>
      </c>
      <c r="N288" s="25" t="s">
        <v>113</v>
      </c>
      <c r="O288" s="29" t="str">
        <f t="shared" si="5"/>
        <v>"Bairro N° B.055 RA.12 Engenho.da.Rainha"</v>
      </c>
      <c r="P288" s="25" t="s">
        <v>9</v>
      </c>
      <c r="Q288" s="10" t="s">
        <v>9</v>
      </c>
      <c r="R288" s="25" t="s">
        <v>9</v>
      </c>
      <c r="S288" s="10" t="s">
        <v>9</v>
      </c>
      <c r="T288" s="25" t="s">
        <v>9</v>
      </c>
      <c r="U288" s="10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502</v>
      </c>
      <c r="C289" s="30" t="s">
        <v>10</v>
      </c>
      <c r="D289" s="21" t="s">
        <v>618</v>
      </c>
      <c r="E289" s="28" t="s">
        <v>265</v>
      </c>
      <c r="F289" s="21" t="s">
        <v>620</v>
      </c>
      <c r="G289" s="28" t="s">
        <v>333</v>
      </c>
      <c r="H289" s="21" t="s">
        <v>621</v>
      </c>
      <c r="I289" s="50" t="s">
        <v>265</v>
      </c>
      <c r="J289" s="23" t="s">
        <v>9</v>
      </c>
      <c r="K289" s="24" t="s">
        <v>9</v>
      </c>
      <c r="L289" s="23" t="s">
        <v>9</v>
      </c>
      <c r="M289" s="24" t="s">
        <v>9</v>
      </c>
      <c r="N289" s="25" t="s">
        <v>113</v>
      </c>
      <c r="O289" s="29" t="str">
        <f t="shared" si="5"/>
        <v>"Bairro N° B.066 RA.13 Engenho.de.Dentro"</v>
      </c>
      <c r="P289" s="25" t="s">
        <v>9</v>
      </c>
      <c r="Q289" s="10" t="s">
        <v>9</v>
      </c>
      <c r="R289" s="25" t="s">
        <v>9</v>
      </c>
      <c r="S289" s="10" t="s">
        <v>9</v>
      </c>
      <c r="T289" s="25" t="s">
        <v>9</v>
      </c>
      <c r="U289" s="10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503</v>
      </c>
      <c r="C290" s="30" t="s">
        <v>10</v>
      </c>
      <c r="D290" s="21" t="s">
        <v>618</v>
      </c>
      <c r="E290" s="28" t="s">
        <v>265</v>
      </c>
      <c r="F290" s="21" t="s">
        <v>620</v>
      </c>
      <c r="G290" s="28" t="s">
        <v>334</v>
      </c>
      <c r="H290" s="21" t="s">
        <v>621</v>
      </c>
      <c r="I290" s="50" t="s">
        <v>265</v>
      </c>
      <c r="J290" s="23" t="s">
        <v>9</v>
      </c>
      <c r="K290" s="24" t="s">
        <v>9</v>
      </c>
      <c r="L290" s="23" t="s">
        <v>9</v>
      </c>
      <c r="M290" s="24" t="s">
        <v>9</v>
      </c>
      <c r="N290" s="25" t="s">
        <v>113</v>
      </c>
      <c r="O290" s="29" t="str">
        <f t="shared" si="5"/>
        <v>"Bairro N° B.061 RA.13 Engenho.Novo"</v>
      </c>
      <c r="P290" s="25" t="s">
        <v>9</v>
      </c>
      <c r="Q290" s="10" t="s">
        <v>9</v>
      </c>
      <c r="R290" s="25" t="s">
        <v>9</v>
      </c>
      <c r="S290" s="10" t="s">
        <v>9</v>
      </c>
      <c r="T290" s="25" t="s">
        <v>9</v>
      </c>
      <c r="U290" s="10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92</v>
      </c>
      <c r="C291" s="30" t="s">
        <v>10</v>
      </c>
      <c r="D291" s="21" t="s">
        <v>618</v>
      </c>
      <c r="E291" s="28" t="s">
        <v>255</v>
      </c>
      <c r="F291" s="21" t="s">
        <v>620</v>
      </c>
      <c r="G291" s="28" t="s">
        <v>335</v>
      </c>
      <c r="H291" s="21" t="s">
        <v>621</v>
      </c>
      <c r="I291" s="50" t="s">
        <v>255</v>
      </c>
      <c r="J291" s="23" t="s">
        <v>9</v>
      </c>
      <c r="K291" s="24" t="s">
        <v>9</v>
      </c>
      <c r="L291" s="23" t="s">
        <v>9</v>
      </c>
      <c r="M291" s="24" t="s">
        <v>9</v>
      </c>
      <c r="N291" s="25" t="s">
        <v>113</v>
      </c>
      <c r="O291" s="29" t="str">
        <f t="shared" si="5"/>
        <v>"Bairro N° B.009 RA.03 Estácio"</v>
      </c>
      <c r="P291" s="25" t="s">
        <v>9</v>
      </c>
      <c r="Q291" s="10" t="s">
        <v>9</v>
      </c>
      <c r="R291" s="25" t="s">
        <v>9</v>
      </c>
      <c r="S291" s="10" t="s">
        <v>9</v>
      </c>
      <c r="T291" s="25" t="s">
        <v>9</v>
      </c>
      <c r="U291" s="10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97</v>
      </c>
      <c r="C292" s="30" t="s">
        <v>10</v>
      </c>
      <c r="D292" s="21" t="s">
        <v>618</v>
      </c>
      <c r="E292" s="28" t="s">
        <v>256</v>
      </c>
      <c r="F292" s="21" t="s">
        <v>620</v>
      </c>
      <c r="G292" s="28" t="s">
        <v>336</v>
      </c>
      <c r="H292" s="21" t="s">
        <v>621</v>
      </c>
      <c r="I292" s="50" t="s">
        <v>256</v>
      </c>
      <c r="J292" s="23" t="s">
        <v>9</v>
      </c>
      <c r="K292" s="24" t="s">
        <v>9</v>
      </c>
      <c r="L292" s="23" t="s">
        <v>9</v>
      </c>
      <c r="M292" s="24" t="s">
        <v>9</v>
      </c>
      <c r="N292" s="25" t="s">
        <v>113</v>
      </c>
      <c r="O292" s="29" t="str">
        <f t="shared" si="5"/>
        <v>"Bairro N° B.015 RA.04 Flamengo"</v>
      </c>
      <c r="P292" s="25" t="s">
        <v>9</v>
      </c>
      <c r="Q292" s="10" t="s">
        <v>9</v>
      </c>
      <c r="R292" s="25" t="s">
        <v>9</v>
      </c>
      <c r="S292" s="10" t="s">
        <v>9</v>
      </c>
      <c r="T292" s="25" t="s">
        <v>9</v>
      </c>
      <c r="U292" s="10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504</v>
      </c>
      <c r="C293" s="30" t="s">
        <v>10</v>
      </c>
      <c r="D293" s="21" t="s">
        <v>618</v>
      </c>
      <c r="E293" s="28" t="s">
        <v>272</v>
      </c>
      <c r="F293" s="21" t="s">
        <v>620</v>
      </c>
      <c r="G293" s="28" t="s">
        <v>337</v>
      </c>
      <c r="H293" s="21" t="s">
        <v>621</v>
      </c>
      <c r="I293" s="50" t="s">
        <v>272</v>
      </c>
      <c r="J293" s="23" t="s">
        <v>9</v>
      </c>
      <c r="K293" s="24" t="s">
        <v>9</v>
      </c>
      <c r="L293" s="23" t="s">
        <v>9</v>
      </c>
      <c r="M293" s="24" t="s">
        <v>9</v>
      </c>
      <c r="N293" s="25" t="s">
        <v>113</v>
      </c>
      <c r="O293" s="29" t="str">
        <f t="shared" si="5"/>
        <v>"Bairro N° B.098 RA.20 Freguesia.Ilha"</v>
      </c>
      <c r="P293" s="25" t="s">
        <v>9</v>
      </c>
      <c r="Q293" s="10" t="s">
        <v>9</v>
      </c>
      <c r="R293" s="25" t="s">
        <v>9</v>
      </c>
      <c r="S293" s="10" t="s">
        <v>9</v>
      </c>
      <c r="T293" s="25" t="s">
        <v>9</v>
      </c>
      <c r="U293" s="10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505</v>
      </c>
      <c r="C294" s="30" t="s">
        <v>10</v>
      </c>
      <c r="D294" s="21" t="s">
        <v>618</v>
      </c>
      <c r="E294" s="28" t="s">
        <v>268</v>
      </c>
      <c r="F294" s="21" t="s">
        <v>620</v>
      </c>
      <c r="G294" s="28" t="s">
        <v>338</v>
      </c>
      <c r="H294" s="21" t="s">
        <v>621</v>
      </c>
      <c r="I294" s="50" t="s">
        <v>268</v>
      </c>
      <c r="J294" s="23" t="s">
        <v>9</v>
      </c>
      <c r="K294" s="24" t="s">
        <v>9</v>
      </c>
      <c r="L294" s="23" t="s">
        <v>9</v>
      </c>
      <c r="M294" s="24" t="s">
        <v>9</v>
      </c>
      <c r="N294" s="25" t="s">
        <v>113</v>
      </c>
      <c r="O294" s="29" t="str">
        <f t="shared" si="5"/>
        <v>"Bairro N° B.120 RA.16 Freguesia.Jacarepaguá"</v>
      </c>
      <c r="P294" s="25" t="s">
        <v>9</v>
      </c>
      <c r="Q294" s="10" t="s">
        <v>9</v>
      </c>
      <c r="R294" s="25" t="s">
        <v>9</v>
      </c>
      <c r="S294" s="10" t="s">
        <v>9</v>
      </c>
      <c r="T294" s="25" t="s">
        <v>9</v>
      </c>
      <c r="U294" s="10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69</v>
      </c>
      <c r="C295" s="30" t="s">
        <v>10</v>
      </c>
      <c r="D295" s="21" t="s">
        <v>618</v>
      </c>
      <c r="E295" s="28" t="s">
        <v>272</v>
      </c>
      <c r="F295" s="21" t="s">
        <v>620</v>
      </c>
      <c r="G295" s="28" t="s">
        <v>339</v>
      </c>
      <c r="H295" s="21" t="s">
        <v>621</v>
      </c>
      <c r="I295" s="50" t="s">
        <v>272</v>
      </c>
      <c r="J295" s="23" t="s">
        <v>9</v>
      </c>
      <c r="K295" s="24" t="s">
        <v>9</v>
      </c>
      <c r="L295" s="23" t="s">
        <v>9</v>
      </c>
      <c r="M295" s="24" t="s">
        <v>9</v>
      </c>
      <c r="N295" s="25" t="s">
        <v>113</v>
      </c>
      <c r="O295" s="29" t="str">
        <f t="shared" si="5"/>
        <v>"Bairro N° B.104 RA.20 Galeão"</v>
      </c>
      <c r="P295" s="25" t="s">
        <v>9</v>
      </c>
      <c r="Q295" s="10" t="s">
        <v>9</v>
      </c>
      <c r="R295" s="25" t="s">
        <v>9</v>
      </c>
      <c r="S295" s="10" t="s">
        <v>9</v>
      </c>
      <c r="T295" s="25" t="s">
        <v>9</v>
      </c>
      <c r="U295" s="10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73</v>
      </c>
      <c r="C296" s="30" t="s">
        <v>10</v>
      </c>
      <c r="D296" s="21" t="s">
        <v>618</v>
      </c>
      <c r="E296" s="28" t="s">
        <v>253</v>
      </c>
      <c r="F296" s="21" t="s">
        <v>620</v>
      </c>
      <c r="G296" s="28" t="s">
        <v>340</v>
      </c>
      <c r="H296" s="21" t="s">
        <v>621</v>
      </c>
      <c r="I296" s="50" t="s">
        <v>253</v>
      </c>
      <c r="J296" s="23" t="s">
        <v>9</v>
      </c>
      <c r="K296" s="24" t="s">
        <v>9</v>
      </c>
      <c r="L296" s="23" t="s">
        <v>9</v>
      </c>
      <c r="M296" s="24" t="s">
        <v>9</v>
      </c>
      <c r="N296" s="25" t="s">
        <v>113</v>
      </c>
      <c r="O296" s="29" t="str">
        <f t="shared" si="5"/>
        <v>"Bairro N° B.002 RA.01 Gamboa"</v>
      </c>
      <c r="P296" s="25" t="s">
        <v>9</v>
      </c>
      <c r="Q296" s="10" t="s">
        <v>9</v>
      </c>
      <c r="R296" s="25" t="s">
        <v>9</v>
      </c>
      <c r="S296" s="10" t="s">
        <v>9</v>
      </c>
      <c r="T296" s="25" t="s">
        <v>9</v>
      </c>
      <c r="U296" s="10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506</v>
      </c>
      <c r="C297" s="30" t="s">
        <v>10</v>
      </c>
      <c r="D297" s="21" t="s">
        <v>618</v>
      </c>
      <c r="E297" s="28" t="s">
        <v>268</v>
      </c>
      <c r="F297" s="21" t="s">
        <v>620</v>
      </c>
      <c r="G297" s="28" t="s">
        <v>341</v>
      </c>
      <c r="H297" s="21" t="s">
        <v>621</v>
      </c>
      <c r="I297" s="50" t="s">
        <v>268</v>
      </c>
      <c r="J297" s="23" t="s">
        <v>9</v>
      </c>
      <c r="K297" s="24" t="s">
        <v>9</v>
      </c>
      <c r="L297" s="23" t="s">
        <v>9</v>
      </c>
      <c r="M297" s="24" t="s">
        <v>9</v>
      </c>
      <c r="N297" s="25" t="s">
        <v>113</v>
      </c>
      <c r="O297" s="29" t="str">
        <f t="shared" si="5"/>
        <v>"Bairro N° B.117 RA.16 Gardênia.Azul"</v>
      </c>
      <c r="P297" s="25" t="s">
        <v>9</v>
      </c>
      <c r="Q297" s="10" t="s">
        <v>9</v>
      </c>
      <c r="R297" s="25" t="s">
        <v>9</v>
      </c>
      <c r="S297" s="10" t="s">
        <v>9</v>
      </c>
      <c r="T297" s="25" t="s">
        <v>9</v>
      </c>
      <c r="U297" s="10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55</v>
      </c>
      <c r="C298" s="30" t="s">
        <v>10</v>
      </c>
      <c r="D298" s="21" t="s">
        <v>618</v>
      </c>
      <c r="E298" s="28" t="s">
        <v>258</v>
      </c>
      <c r="F298" s="21" t="s">
        <v>620</v>
      </c>
      <c r="G298" s="28" t="s">
        <v>342</v>
      </c>
      <c r="H298" s="21" t="s">
        <v>621</v>
      </c>
      <c r="I298" s="50" t="s">
        <v>258</v>
      </c>
      <c r="J298" s="23" t="s">
        <v>9</v>
      </c>
      <c r="K298" s="24" t="s">
        <v>9</v>
      </c>
      <c r="L298" s="23" t="s">
        <v>9</v>
      </c>
      <c r="M298" s="24" t="s">
        <v>9</v>
      </c>
      <c r="N298" s="25" t="s">
        <v>113</v>
      </c>
      <c r="O298" s="29" t="str">
        <f t="shared" si="5"/>
        <v>"Bairro N° B.029 RA.06 Gávea"</v>
      </c>
      <c r="P298" s="25" t="s">
        <v>9</v>
      </c>
      <c r="Q298" s="10" t="s">
        <v>9</v>
      </c>
      <c r="R298" s="25" t="s">
        <v>9</v>
      </c>
      <c r="S298" s="10" t="s">
        <v>9</v>
      </c>
      <c r="T298" s="25" t="s">
        <v>9</v>
      </c>
      <c r="U298" s="10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22</v>
      </c>
      <c r="C299" s="30" t="s">
        <v>10</v>
      </c>
      <c r="D299" s="21" t="s">
        <v>618</v>
      </c>
      <c r="E299" s="28" t="s">
        <v>269</v>
      </c>
      <c r="F299" s="21" t="s">
        <v>620</v>
      </c>
      <c r="G299" s="28" t="s">
        <v>343</v>
      </c>
      <c r="H299" s="21" t="s">
        <v>621</v>
      </c>
      <c r="I299" s="50" t="s">
        <v>269</v>
      </c>
      <c r="J299" s="23" t="s">
        <v>9</v>
      </c>
      <c r="K299" s="24" t="s">
        <v>9</v>
      </c>
      <c r="L299" s="23" t="s">
        <v>9</v>
      </c>
      <c r="M299" s="24" t="s">
        <v>9</v>
      </c>
      <c r="N299" s="25" t="s">
        <v>113</v>
      </c>
      <c r="O299" s="29" t="str">
        <f t="shared" si="5"/>
        <v>"Bairro N° B.160 RA.17 Gericinó"</v>
      </c>
      <c r="P299" s="25" t="s">
        <v>9</v>
      </c>
      <c r="Q299" s="10" t="s">
        <v>9</v>
      </c>
      <c r="R299" s="25" t="s">
        <v>9</v>
      </c>
      <c r="S299" s="10" t="s">
        <v>9</v>
      </c>
      <c r="T299" s="25" t="s">
        <v>9</v>
      </c>
      <c r="U299" s="10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64</v>
      </c>
      <c r="C300" s="30" t="s">
        <v>10</v>
      </c>
      <c r="D300" s="21" t="s">
        <v>618</v>
      </c>
      <c r="E300" s="28" t="s">
        <v>256</v>
      </c>
      <c r="F300" s="21" t="s">
        <v>620</v>
      </c>
      <c r="G300" s="28" t="s">
        <v>344</v>
      </c>
      <c r="H300" s="21" t="s">
        <v>621</v>
      </c>
      <c r="I300" s="50" t="s">
        <v>256</v>
      </c>
      <c r="J300" s="23" t="s">
        <v>9</v>
      </c>
      <c r="K300" s="24" t="s">
        <v>9</v>
      </c>
      <c r="L300" s="23" t="s">
        <v>9</v>
      </c>
      <c r="M300" s="24" t="s">
        <v>9</v>
      </c>
      <c r="N300" s="25" t="s">
        <v>113</v>
      </c>
      <c r="O300" s="29" t="str">
        <f t="shared" si="5"/>
        <v>"Bairro N° B.016 RA.04 Glória"</v>
      </c>
      <c r="P300" s="25" t="s">
        <v>9</v>
      </c>
      <c r="Q300" s="10" t="s">
        <v>9</v>
      </c>
      <c r="R300" s="25" t="s">
        <v>9</v>
      </c>
      <c r="S300" s="10" t="s">
        <v>9</v>
      </c>
      <c r="T300" s="25" t="s">
        <v>9</v>
      </c>
      <c r="U300" s="10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76</v>
      </c>
      <c r="C301" s="30" t="s">
        <v>10</v>
      </c>
      <c r="D301" s="21" t="s">
        <v>618</v>
      </c>
      <c r="E301" s="28" t="s">
        <v>261</v>
      </c>
      <c r="F301" s="21" t="s">
        <v>620</v>
      </c>
      <c r="G301" s="28" t="s">
        <v>345</v>
      </c>
      <c r="H301" s="21" t="s">
        <v>621</v>
      </c>
      <c r="I301" s="50" t="s">
        <v>261</v>
      </c>
      <c r="J301" s="23" t="s">
        <v>9</v>
      </c>
      <c r="K301" s="24" t="s">
        <v>9</v>
      </c>
      <c r="L301" s="23" t="s">
        <v>9</v>
      </c>
      <c r="M301" s="24" t="s">
        <v>9</v>
      </c>
      <c r="N301" s="25" t="s">
        <v>113</v>
      </c>
      <c r="O301" s="29" t="str">
        <f t="shared" si="5"/>
        <v>"Bairro N° B.038 RA.09 Grajaú"</v>
      </c>
      <c r="P301" s="25" t="s">
        <v>9</v>
      </c>
      <c r="Q301" s="10" t="s">
        <v>9</v>
      </c>
      <c r="R301" s="25" t="s">
        <v>9</v>
      </c>
      <c r="S301" s="10" t="s">
        <v>9</v>
      </c>
      <c r="T301" s="25" t="s">
        <v>9</v>
      </c>
      <c r="U301" s="10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78</v>
      </c>
      <c r="C302" s="30" t="s">
        <v>10</v>
      </c>
      <c r="D302" s="21" t="s">
        <v>618</v>
      </c>
      <c r="E302" s="28" t="s">
        <v>276</v>
      </c>
      <c r="F302" s="21" t="s">
        <v>620</v>
      </c>
      <c r="G302" s="28" t="s">
        <v>346</v>
      </c>
      <c r="H302" s="21" t="s">
        <v>621</v>
      </c>
      <c r="I302" s="50" t="s">
        <v>276</v>
      </c>
      <c r="J302" s="23" t="s">
        <v>9</v>
      </c>
      <c r="K302" s="24" t="s">
        <v>9</v>
      </c>
      <c r="L302" s="23" t="s">
        <v>9</v>
      </c>
      <c r="M302" s="24" t="s">
        <v>9</v>
      </c>
      <c r="N302" s="25" t="s">
        <v>113</v>
      </c>
      <c r="O302" s="29" t="str">
        <f t="shared" si="5"/>
        <v>"Bairro N° B.133 RA.24 Grumari"</v>
      </c>
      <c r="P302" s="25" t="s">
        <v>9</v>
      </c>
      <c r="Q302" s="10" t="s">
        <v>9</v>
      </c>
      <c r="R302" s="25" t="s">
        <v>9</v>
      </c>
      <c r="S302" s="10" t="s">
        <v>9</v>
      </c>
      <c r="T302" s="25" t="s">
        <v>9</v>
      </c>
      <c r="U302" s="10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28</v>
      </c>
      <c r="C303" s="30" t="s">
        <v>10</v>
      </c>
      <c r="D303" s="21" t="s">
        <v>618</v>
      </c>
      <c r="E303" s="28" t="s">
        <v>274</v>
      </c>
      <c r="F303" s="21" t="s">
        <v>620</v>
      </c>
      <c r="G303" s="28" t="s">
        <v>347</v>
      </c>
      <c r="H303" s="21" t="s">
        <v>621</v>
      </c>
      <c r="I303" s="50" t="s">
        <v>274</v>
      </c>
      <c r="J303" s="23" t="s">
        <v>9</v>
      </c>
      <c r="K303" s="24" t="s">
        <v>9</v>
      </c>
      <c r="L303" s="23" t="s">
        <v>9</v>
      </c>
      <c r="M303" s="24" t="s">
        <v>9</v>
      </c>
      <c r="N303" s="25" t="s">
        <v>113</v>
      </c>
      <c r="O303" s="29" t="str">
        <f t="shared" si="5"/>
        <v>"Bairro N° B.106 RA.22 Guadalupe"</v>
      </c>
      <c r="P303" s="25" t="s">
        <v>9</v>
      </c>
      <c r="Q303" s="10" t="s">
        <v>9</v>
      </c>
      <c r="R303" s="25" t="s">
        <v>9</v>
      </c>
      <c r="S303" s="10" t="s">
        <v>9</v>
      </c>
      <c r="T303" s="25" t="s">
        <v>9</v>
      </c>
      <c r="U303" s="10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30</v>
      </c>
      <c r="C304" s="30" t="s">
        <v>10</v>
      </c>
      <c r="D304" s="21" t="s">
        <v>618</v>
      </c>
      <c r="E304" s="28" t="s">
        <v>278</v>
      </c>
      <c r="F304" s="21" t="s">
        <v>620</v>
      </c>
      <c r="G304" s="28" t="s">
        <v>348</v>
      </c>
      <c r="H304" s="21" t="s">
        <v>621</v>
      </c>
      <c r="I304" s="50" t="s">
        <v>278</v>
      </c>
      <c r="J304" s="23" t="s">
        <v>9</v>
      </c>
      <c r="K304" s="24" t="s">
        <v>9</v>
      </c>
      <c r="L304" s="23" t="s">
        <v>9</v>
      </c>
      <c r="M304" s="24" t="s">
        <v>9</v>
      </c>
      <c r="N304" s="25" t="s">
        <v>113</v>
      </c>
      <c r="O304" s="29" t="str">
        <f t="shared" si="5"/>
        <v>"Bairro N° B.151 RA.26 Guaratiba"</v>
      </c>
      <c r="P304" s="25" t="s">
        <v>9</v>
      </c>
      <c r="Q304" s="10" t="s">
        <v>9</v>
      </c>
      <c r="R304" s="25" t="s">
        <v>9</v>
      </c>
      <c r="S304" s="10" t="s">
        <v>9</v>
      </c>
      <c r="T304" s="25" t="s">
        <v>9</v>
      </c>
      <c r="U304" s="10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46</v>
      </c>
      <c r="C305" s="30" t="s">
        <v>10</v>
      </c>
      <c r="D305" s="21" t="s">
        <v>618</v>
      </c>
      <c r="E305" s="28" t="s">
        <v>264</v>
      </c>
      <c r="F305" s="21" t="s">
        <v>620</v>
      </c>
      <c r="G305" s="28" t="s">
        <v>349</v>
      </c>
      <c r="H305" s="21" t="s">
        <v>621</v>
      </c>
      <c r="I305" s="50" t="s">
        <v>264</v>
      </c>
      <c r="J305" s="23" t="s">
        <v>9</v>
      </c>
      <c r="K305" s="24" t="s">
        <v>9</v>
      </c>
      <c r="L305" s="23" t="s">
        <v>9</v>
      </c>
      <c r="M305" s="24" t="s">
        <v>9</v>
      </c>
      <c r="N305" s="25" t="s">
        <v>113</v>
      </c>
      <c r="O305" s="29" t="str">
        <f t="shared" si="5"/>
        <v>"Bairro N° B.050 RA.12 Higienópolis"</v>
      </c>
      <c r="P305" s="25" t="s">
        <v>9</v>
      </c>
      <c r="Q305" s="10" t="s">
        <v>9</v>
      </c>
      <c r="R305" s="25" t="s">
        <v>9</v>
      </c>
      <c r="S305" s="10" t="s">
        <v>9</v>
      </c>
      <c r="T305" s="25" t="s">
        <v>9</v>
      </c>
      <c r="U305" s="10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507</v>
      </c>
      <c r="C306" s="30" t="s">
        <v>10</v>
      </c>
      <c r="D306" s="21" t="s">
        <v>618</v>
      </c>
      <c r="E306" s="28" t="s">
        <v>267</v>
      </c>
      <c r="F306" s="21" t="s">
        <v>620</v>
      </c>
      <c r="G306" s="28" t="s">
        <v>350</v>
      </c>
      <c r="H306" s="21" t="s">
        <v>621</v>
      </c>
      <c r="I306" s="50" t="s">
        <v>267</v>
      </c>
      <c r="J306" s="23" t="s">
        <v>9</v>
      </c>
      <c r="K306" s="24" t="s">
        <v>9</v>
      </c>
      <c r="L306" s="23" t="s">
        <v>9</v>
      </c>
      <c r="M306" s="24" t="s">
        <v>9</v>
      </c>
      <c r="N306" s="25" t="s">
        <v>113</v>
      </c>
      <c r="O306" s="29" t="str">
        <f t="shared" si="5"/>
        <v>"Bairro N° B.087 RA.15 Honório.Gurgel"</v>
      </c>
      <c r="P306" s="25" t="s">
        <v>9</v>
      </c>
      <c r="Q306" s="10" t="s">
        <v>9</v>
      </c>
      <c r="R306" s="25" t="s">
        <v>9</v>
      </c>
      <c r="S306" s="10" t="s">
        <v>9</v>
      </c>
      <c r="T306" s="25" t="s">
        <v>9</v>
      </c>
      <c r="U306" s="10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79</v>
      </c>
      <c r="C307" s="30" t="s">
        <v>10</v>
      </c>
      <c r="D307" s="21" t="s">
        <v>618</v>
      </c>
      <c r="E307" s="28" t="s">
        <v>256</v>
      </c>
      <c r="F307" s="21" t="s">
        <v>620</v>
      </c>
      <c r="G307" s="28" t="s">
        <v>351</v>
      </c>
      <c r="H307" s="21" t="s">
        <v>621</v>
      </c>
      <c r="I307" s="50" t="s">
        <v>256</v>
      </c>
      <c r="J307" s="23" t="s">
        <v>9</v>
      </c>
      <c r="K307" s="24" t="s">
        <v>9</v>
      </c>
      <c r="L307" s="23" t="s">
        <v>9</v>
      </c>
      <c r="M307" s="24" t="s">
        <v>9</v>
      </c>
      <c r="N307" s="25" t="s">
        <v>113</v>
      </c>
      <c r="O307" s="29" t="str">
        <f t="shared" ref="O307:O370" si="6">_xlfn.CONCAT("""","Bairro N° ",G307, " ",E307," ", B307,"""")</f>
        <v>"Bairro N° B.021 RA.04 Humaitá"</v>
      </c>
      <c r="P307" s="25" t="s">
        <v>9</v>
      </c>
      <c r="Q307" s="10" t="s">
        <v>9</v>
      </c>
      <c r="R307" s="25" t="s">
        <v>9</v>
      </c>
      <c r="S307" s="10" t="s">
        <v>9</v>
      </c>
      <c r="T307" s="25" t="s">
        <v>9</v>
      </c>
      <c r="U307" s="10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508</v>
      </c>
      <c r="C308" s="30" t="s">
        <v>10</v>
      </c>
      <c r="D308" s="21" t="s">
        <v>618</v>
      </c>
      <c r="E308" s="28" t="s">
        <v>278</v>
      </c>
      <c r="F308" s="21" t="s">
        <v>620</v>
      </c>
      <c r="G308" s="28" t="s">
        <v>352</v>
      </c>
      <c r="H308" s="21" t="s">
        <v>621</v>
      </c>
      <c r="I308" s="50" t="s">
        <v>278</v>
      </c>
      <c r="J308" s="23" t="s">
        <v>9</v>
      </c>
      <c r="K308" s="24" t="s">
        <v>9</v>
      </c>
      <c r="L308" s="23" t="s">
        <v>9</v>
      </c>
      <c r="M308" s="24" t="s">
        <v>9</v>
      </c>
      <c r="N308" s="25" t="s">
        <v>113</v>
      </c>
      <c r="O308" s="29" t="str">
        <f t="shared" si="6"/>
        <v>"Bairro N° B.164 RA.26 Ilha.de.Guaratiba"</v>
      </c>
      <c r="P308" s="25" t="s">
        <v>9</v>
      </c>
      <c r="Q308" s="10" t="s">
        <v>9</v>
      </c>
      <c r="R308" s="25" t="s">
        <v>9</v>
      </c>
      <c r="S308" s="10" t="s">
        <v>9</v>
      </c>
      <c r="T308" s="25" t="s">
        <v>9</v>
      </c>
      <c r="U308" s="10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81</v>
      </c>
      <c r="C309" s="30" t="s">
        <v>10</v>
      </c>
      <c r="D309" s="21" t="s">
        <v>618</v>
      </c>
      <c r="E309" s="28" t="s">
        <v>264</v>
      </c>
      <c r="F309" s="21" t="s">
        <v>620</v>
      </c>
      <c r="G309" s="28" t="s">
        <v>353</v>
      </c>
      <c r="H309" s="21" t="s">
        <v>621</v>
      </c>
      <c r="I309" s="50" t="s">
        <v>264</v>
      </c>
      <c r="J309" s="23" t="s">
        <v>9</v>
      </c>
      <c r="K309" s="24" t="s">
        <v>9</v>
      </c>
      <c r="L309" s="23" t="s">
        <v>9</v>
      </c>
      <c r="M309" s="24" t="s">
        <v>9</v>
      </c>
      <c r="N309" s="25" t="s">
        <v>113</v>
      </c>
      <c r="O309" s="29" t="str">
        <f t="shared" si="6"/>
        <v>"Bairro N° B.054 RA.12 Inhaúma"</v>
      </c>
      <c r="P309" s="25" t="s">
        <v>9</v>
      </c>
      <c r="Q309" s="10" t="s">
        <v>9</v>
      </c>
      <c r="R309" s="25" t="s">
        <v>9</v>
      </c>
      <c r="S309" s="10" t="s">
        <v>9</v>
      </c>
      <c r="T309" s="25" t="s">
        <v>9</v>
      </c>
      <c r="U309" s="10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98</v>
      </c>
      <c r="C310" s="30" t="s">
        <v>10</v>
      </c>
      <c r="D310" s="21" t="s">
        <v>618</v>
      </c>
      <c r="E310" s="28" t="s">
        <v>270</v>
      </c>
      <c r="F310" s="21" t="s">
        <v>620</v>
      </c>
      <c r="G310" s="28" t="s">
        <v>354</v>
      </c>
      <c r="H310" s="21" t="s">
        <v>621</v>
      </c>
      <c r="I310" s="50" t="s">
        <v>270</v>
      </c>
      <c r="J310" s="23" t="s">
        <v>9</v>
      </c>
      <c r="K310" s="24" t="s">
        <v>9</v>
      </c>
      <c r="L310" s="23" t="s">
        <v>9</v>
      </c>
      <c r="M310" s="24" t="s">
        <v>9</v>
      </c>
      <c r="N310" s="25" t="s">
        <v>113</v>
      </c>
      <c r="O310" s="29" t="str">
        <f t="shared" si="6"/>
        <v>"Bairro N° B.146 RA.18 Inhoaíba"</v>
      </c>
      <c r="P310" s="25" t="s">
        <v>9</v>
      </c>
      <c r="Q310" s="10" t="s">
        <v>9</v>
      </c>
      <c r="R310" s="25" t="s">
        <v>9</v>
      </c>
      <c r="S310" s="10" t="s">
        <v>9</v>
      </c>
      <c r="T310" s="25" t="s">
        <v>9</v>
      </c>
      <c r="U310" s="10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19</v>
      </c>
      <c r="C311" s="30" t="s">
        <v>10</v>
      </c>
      <c r="D311" s="21" t="s">
        <v>618</v>
      </c>
      <c r="E311" s="28" t="s">
        <v>258</v>
      </c>
      <c r="F311" s="21" t="s">
        <v>620</v>
      </c>
      <c r="G311" s="28" t="s">
        <v>355</v>
      </c>
      <c r="H311" s="21" t="s">
        <v>621</v>
      </c>
      <c r="I311" s="50" t="s">
        <v>258</v>
      </c>
      <c r="J311" s="23" t="s">
        <v>9</v>
      </c>
      <c r="K311" s="24" t="s">
        <v>9</v>
      </c>
      <c r="L311" s="23" t="s">
        <v>9</v>
      </c>
      <c r="M311" s="24" t="s">
        <v>9</v>
      </c>
      <c r="N311" s="25" t="s">
        <v>113</v>
      </c>
      <c r="O311" s="29" t="str">
        <f t="shared" si="6"/>
        <v>"Bairro N° B.025 RA.06 Ipanema"</v>
      </c>
      <c r="P311" s="25" t="s">
        <v>9</v>
      </c>
      <c r="Q311" s="10" t="s">
        <v>9</v>
      </c>
      <c r="R311" s="25" t="s">
        <v>9</v>
      </c>
      <c r="S311" s="10" t="s">
        <v>9</v>
      </c>
      <c r="T311" s="25" t="s">
        <v>9</v>
      </c>
      <c r="U311" s="10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16</v>
      </c>
      <c r="C312" s="30" t="s">
        <v>10</v>
      </c>
      <c r="D312" s="21" t="s">
        <v>618</v>
      </c>
      <c r="E312" s="28" t="s">
        <v>266</v>
      </c>
      <c r="F312" s="21" t="s">
        <v>620</v>
      </c>
      <c r="G312" s="28" t="s">
        <v>356</v>
      </c>
      <c r="H312" s="21" t="s">
        <v>621</v>
      </c>
      <c r="I312" s="50" t="s">
        <v>266</v>
      </c>
      <c r="J312" s="23" t="s">
        <v>9</v>
      </c>
      <c r="K312" s="24" t="s">
        <v>9</v>
      </c>
      <c r="L312" s="23" t="s">
        <v>9</v>
      </c>
      <c r="M312" s="24" t="s">
        <v>9</v>
      </c>
      <c r="N312" s="25" t="s">
        <v>113</v>
      </c>
      <c r="O312" s="29" t="str">
        <f t="shared" si="6"/>
        <v>"Bairro N° B.076 RA.14 Irajá"</v>
      </c>
      <c r="P312" s="25" t="s">
        <v>9</v>
      </c>
      <c r="Q312" s="10" t="s">
        <v>9</v>
      </c>
      <c r="R312" s="25" t="s">
        <v>9</v>
      </c>
      <c r="S312" s="10" t="s">
        <v>9</v>
      </c>
      <c r="T312" s="25" t="s">
        <v>9</v>
      </c>
      <c r="U312" s="10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29</v>
      </c>
      <c r="C313" s="30" t="s">
        <v>10</v>
      </c>
      <c r="D313" s="21" t="s">
        <v>618</v>
      </c>
      <c r="E313" s="28" t="s">
        <v>276</v>
      </c>
      <c r="F313" s="21" t="s">
        <v>620</v>
      </c>
      <c r="G313" s="28" t="s">
        <v>357</v>
      </c>
      <c r="H313" s="21" t="s">
        <v>621</v>
      </c>
      <c r="I313" s="50" t="s">
        <v>276</v>
      </c>
      <c r="J313" s="23" t="s">
        <v>9</v>
      </c>
      <c r="K313" s="24" t="s">
        <v>9</v>
      </c>
      <c r="L313" s="23" t="s">
        <v>9</v>
      </c>
      <c r="M313" s="24" t="s">
        <v>9</v>
      </c>
      <c r="N313" s="25" t="s">
        <v>113</v>
      </c>
      <c r="O313" s="29" t="str">
        <f t="shared" si="6"/>
        <v>"Bairro N° B.127 RA.24 Itanhangá"</v>
      </c>
      <c r="P313" s="25" t="s">
        <v>9</v>
      </c>
      <c r="Q313" s="10" t="s">
        <v>9</v>
      </c>
      <c r="R313" s="25" t="s">
        <v>9</v>
      </c>
      <c r="S313" s="10" t="s">
        <v>9</v>
      </c>
      <c r="T313" s="25" t="s">
        <v>9</v>
      </c>
      <c r="U313" s="10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23</v>
      </c>
      <c r="C314" s="30" t="s">
        <v>10</v>
      </c>
      <c r="D314" s="21" t="s">
        <v>618</v>
      </c>
      <c r="E314" s="28" t="s">
        <v>269</v>
      </c>
      <c r="F314" s="21" t="s">
        <v>620</v>
      </c>
      <c r="G314" s="28" t="s">
        <v>358</v>
      </c>
      <c r="H314" s="21" t="s">
        <v>621</v>
      </c>
      <c r="I314" s="50" t="s">
        <v>269</v>
      </c>
      <c r="J314" s="23" t="s">
        <v>9</v>
      </c>
      <c r="K314" s="24" t="s">
        <v>9</v>
      </c>
      <c r="L314" s="23" t="s">
        <v>9</v>
      </c>
      <c r="M314" s="24" t="s">
        <v>9</v>
      </c>
      <c r="N314" s="25" t="s">
        <v>113</v>
      </c>
      <c r="O314" s="29" t="str">
        <f t="shared" si="6"/>
        <v>"Bairro N° B.163 RA.17 Jabour"</v>
      </c>
      <c r="P314" s="25" t="s">
        <v>9</v>
      </c>
      <c r="Q314" s="10" t="s">
        <v>9</v>
      </c>
      <c r="R314" s="25" t="s">
        <v>9</v>
      </c>
      <c r="S314" s="10" t="s">
        <v>9</v>
      </c>
      <c r="T314" s="25" t="s">
        <v>9</v>
      </c>
      <c r="U314" s="10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72</v>
      </c>
      <c r="C315" s="30" t="s">
        <v>10</v>
      </c>
      <c r="D315" s="21" t="s">
        <v>618</v>
      </c>
      <c r="E315" s="28" t="s">
        <v>265</v>
      </c>
      <c r="F315" s="21" t="s">
        <v>620</v>
      </c>
      <c r="G315" s="28" t="s">
        <v>359</v>
      </c>
      <c r="H315" s="21" t="s">
        <v>621</v>
      </c>
      <c r="I315" s="50" t="s">
        <v>265</v>
      </c>
      <c r="J315" s="23" t="s">
        <v>9</v>
      </c>
      <c r="K315" s="24" t="s">
        <v>9</v>
      </c>
      <c r="L315" s="23" t="s">
        <v>9</v>
      </c>
      <c r="M315" s="24" t="s">
        <v>9</v>
      </c>
      <c r="N315" s="25" t="s">
        <v>113</v>
      </c>
      <c r="O315" s="29" t="str">
        <f t="shared" si="6"/>
        <v>"Bairro N° B.051 RA.13 Jacaré"</v>
      </c>
      <c r="P315" s="25" t="s">
        <v>9</v>
      </c>
      <c r="Q315" s="10" t="s">
        <v>9</v>
      </c>
      <c r="R315" s="25" t="s">
        <v>9</v>
      </c>
      <c r="S315" s="10" t="s">
        <v>9</v>
      </c>
      <c r="T315" s="25" t="s">
        <v>9</v>
      </c>
      <c r="U315" s="10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18</v>
      </c>
      <c r="C316" s="30" t="s">
        <v>10</v>
      </c>
      <c r="D316" s="21" t="s">
        <v>618</v>
      </c>
      <c r="E316" s="28" t="s">
        <v>268</v>
      </c>
      <c r="F316" s="21" t="s">
        <v>620</v>
      </c>
      <c r="G316" s="28" t="s">
        <v>360</v>
      </c>
      <c r="H316" s="21" t="s">
        <v>621</v>
      </c>
      <c r="I316" s="50" t="s">
        <v>268</v>
      </c>
      <c r="J316" s="23" t="s">
        <v>9</v>
      </c>
      <c r="K316" s="24" t="s">
        <v>9</v>
      </c>
      <c r="L316" s="23" t="s">
        <v>9</v>
      </c>
      <c r="M316" s="24" t="s">
        <v>9</v>
      </c>
      <c r="N316" s="25" t="s">
        <v>113</v>
      </c>
      <c r="O316" s="29" t="str">
        <f t="shared" si="6"/>
        <v>"Bairro N° B.115 RA.16 Jacarepaguá"</v>
      </c>
      <c r="P316" s="25" t="s">
        <v>9</v>
      </c>
      <c r="Q316" s="10" t="s">
        <v>9</v>
      </c>
      <c r="R316" s="25" t="s">
        <v>9</v>
      </c>
      <c r="S316" s="10" t="s">
        <v>9</v>
      </c>
      <c r="T316" s="25" t="s">
        <v>9</v>
      </c>
      <c r="U316" s="10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44</v>
      </c>
      <c r="C317" s="30" t="s">
        <v>10</v>
      </c>
      <c r="D317" s="21" t="s">
        <v>618</v>
      </c>
      <c r="E317" s="28" t="s">
        <v>280</v>
      </c>
      <c r="F317" s="21" t="s">
        <v>620</v>
      </c>
      <c r="G317" s="28" t="s">
        <v>361</v>
      </c>
      <c r="H317" s="21" t="s">
        <v>621</v>
      </c>
      <c r="I317" s="50" t="s">
        <v>280</v>
      </c>
      <c r="J317" s="23" t="s">
        <v>9</v>
      </c>
      <c r="K317" s="24" t="s">
        <v>9</v>
      </c>
      <c r="L317" s="23" t="s">
        <v>9</v>
      </c>
      <c r="M317" s="24" t="s">
        <v>9</v>
      </c>
      <c r="N317" s="25" t="s">
        <v>113</v>
      </c>
      <c r="O317" s="29" t="str">
        <f t="shared" si="6"/>
        <v>"Bairro N° B.155 RA.28 Jacarezinho"</v>
      </c>
      <c r="P317" s="25" t="s">
        <v>9</v>
      </c>
      <c r="Q317" s="10" t="s">
        <v>9</v>
      </c>
      <c r="R317" s="25" t="s">
        <v>9</v>
      </c>
      <c r="S317" s="10" t="s">
        <v>9</v>
      </c>
      <c r="T317" s="25" t="s">
        <v>9</v>
      </c>
      <c r="U317" s="10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509</v>
      </c>
      <c r="C318" s="30" t="s">
        <v>10</v>
      </c>
      <c r="D318" s="21" t="s">
        <v>618</v>
      </c>
      <c r="E318" s="28" t="s">
        <v>283</v>
      </c>
      <c r="F318" s="21" t="s">
        <v>620</v>
      </c>
      <c r="G318" s="28" t="s">
        <v>362</v>
      </c>
      <c r="H318" s="21" t="s">
        <v>621</v>
      </c>
      <c r="I318" s="50" t="s">
        <v>283</v>
      </c>
      <c r="J318" s="23" t="s">
        <v>9</v>
      </c>
      <c r="K318" s="24" t="s">
        <v>9</v>
      </c>
      <c r="L318" s="23" t="s">
        <v>9</v>
      </c>
      <c r="M318" s="24" t="s">
        <v>9</v>
      </c>
      <c r="N318" s="25" t="s">
        <v>113</v>
      </c>
      <c r="O318" s="29" t="str">
        <f t="shared" si="6"/>
        <v>"Bairro N° B.049 RA.31 Jardim.América"</v>
      </c>
      <c r="P318" s="25" t="s">
        <v>9</v>
      </c>
      <c r="Q318" s="10" t="s">
        <v>9</v>
      </c>
      <c r="R318" s="25" t="s">
        <v>9</v>
      </c>
      <c r="S318" s="10" t="s">
        <v>9</v>
      </c>
      <c r="T318" s="25" t="s">
        <v>9</v>
      </c>
      <c r="U318" s="10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510</v>
      </c>
      <c r="C319" s="30" t="s">
        <v>10</v>
      </c>
      <c r="D319" s="21" t="s">
        <v>618</v>
      </c>
      <c r="E319" s="28" t="s">
        <v>258</v>
      </c>
      <c r="F319" s="21" t="s">
        <v>620</v>
      </c>
      <c r="G319" s="28" t="s">
        <v>363</v>
      </c>
      <c r="H319" s="21" t="s">
        <v>621</v>
      </c>
      <c r="I319" s="50" t="s">
        <v>258</v>
      </c>
      <c r="J319" s="23" t="s">
        <v>9</v>
      </c>
      <c r="K319" s="24" t="s">
        <v>9</v>
      </c>
      <c r="L319" s="23" t="s">
        <v>9</v>
      </c>
      <c r="M319" s="24" t="s">
        <v>9</v>
      </c>
      <c r="N319" s="25" t="s">
        <v>113</v>
      </c>
      <c r="O319" s="29" t="str">
        <f t="shared" si="6"/>
        <v>"Bairro N° B.028 RA.06 Jardim.Botânico"</v>
      </c>
      <c r="P319" s="25" t="s">
        <v>9</v>
      </c>
      <c r="Q319" s="10" t="s">
        <v>9</v>
      </c>
      <c r="R319" s="25" t="s">
        <v>9</v>
      </c>
      <c r="S319" s="10" t="s">
        <v>9</v>
      </c>
      <c r="T319" s="25" t="s">
        <v>9</v>
      </c>
      <c r="U319" s="10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511</v>
      </c>
      <c r="C320" s="30" t="s">
        <v>10</v>
      </c>
      <c r="D320" s="21" t="s">
        <v>618</v>
      </c>
      <c r="E320" s="28" t="s">
        <v>272</v>
      </c>
      <c r="F320" s="21" t="s">
        <v>620</v>
      </c>
      <c r="G320" s="28" t="s">
        <v>364</v>
      </c>
      <c r="H320" s="21" t="s">
        <v>621</v>
      </c>
      <c r="I320" s="50" t="s">
        <v>272</v>
      </c>
      <c r="J320" s="23" t="s">
        <v>9</v>
      </c>
      <c r="K320" s="24" t="s">
        <v>9</v>
      </c>
      <c r="L320" s="23" t="s">
        <v>9</v>
      </c>
      <c r="M320" s="24" t="s">
        <v>9</v>
      </c>
      <c r="N320" s="25" t="s">
        <v>113</v>
      </c>
      <c r="O320" s="29" t="str">
        <f t="shared" si="6"/>
        <v>"Bairro N° B.100 RA.20 Jardim.Carioca"</v>
      </c>
      <c r="P320" s="25" t="s">
        <v>9</v>
      </c>
      <c r="Q320" s="10" t="s">
        <v>9</v>
      </c>
      <c r="R320" s="25" t="s">
        <v>9</v>
      </c>
      <c r="S320" s="10" t="s">
        <v>9</v>
      </c>
      <c r="T320" s="25" t="s">
        <v>9</v>
      </c>
      <c r="U320" s="10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512</v>
      </c>
      <c r="C321" s="30" t="s">
        <v>10</v>
      </c>
      <c r="D321" s="21" t="s">
        <v>618</v>
      </c>
      <c r="E321" s="28" t="s">
        <v>272</v>
      </c>
      <c r="F321" s="21" t="s">
        <v>620</v>
      </c>
      <c r="G321" s="28" t="s">
        <v>365</v>
      </c>
      <c r="H321" s="21" t="s">
        <v>621</v>
      </c>
      <c r="I321" s="50" t="s">
        <v>272</v>
      </c>
      <c r="J321" s="23" t="s">
        <v>9</v>
      </c>
      <c r="K321" s="24" t="s">
        <v>9</v>
      </c>
      <c r="L321" s="23" t="s">
        <v>9</v>
      </c>
      <c r="M321" s="24" t="s">
        <v>9</v>
      </c>
      <c r="N321" s="25" t="s">
        <v>113</v>
      </c>
      <c r="O321" s="29" t="str">
        <f t="shared" si="6"/>
        <v>"Bairro N° B.099 RA.20 Jardim.Guanabara"</v>
      </c>
      <c r="P321" s="25" t="s">
        <v>9</v>
      </c>
      <c r="Q321" s="10" t="s">
        <v>9</v>
      </c>
      <c r="R321" s="25" t="s">
        <v>9</v>
      </c>
      <c r="S321" s="10" t="s">
        <v>9</v>
      </c>
      <c r="T321" s="25" t="s">
        <v>9</v>
      </c>
      <c r="U321" s="10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513</v>
      </c>
      <c r="C322" s="30" t="s">
        <v>10</v>
      </c>
      <c r="D322" s="21" t="s">
        <v>618</v>
      </c>
      <c r="E322" s="28" t="s">
        <v>284</v>
      </c>
      <c r="F322" s="21" t="s">
        <v>620</v>
      </c>
      <c r="G322" s="28" t="s">
        <v>366</v>
      </c>
      <c r="H322" s="21" t="s">
        <v>621</v>
      </c>
      <c r="I322" s="50" t="s">
        <v>284</v>
      </c>
      <c r="J322" s="23" t="s">
        <v>9</v>
      </c>
      <c r="K322" s="24" t="s">
        <v>9</v>
      </c>
      <c r="L322" s="23" t="s">
        <v>9</v>
      </c>
      <c r="M322" s="24" t="s">
        <v>9</v>
      </c>
      <c r="N322" s="25" t="s">
        <v>113</v>
      </c>
      <c r="O322" s="29" t="str">
        <f t="shared" si="6"/>
        <v>"Bairro N° B.137 RA.32 Jardim.Sulacap"</v>
      </c>
      <c r="P322" s="25" t="s">
        <v>9</v>
      </c>
      <c r="Q322" s="10" t="s">
        <v>9</v>
      </c>
      <c r="R322" s="25" t="s">
        <v>9</v>
      </c>
      <c r="S322" s="10" t="s">
        <v>9</v>
      </c>
      <c r="T322" s="25" t="s">
        <v>9</v>
      </c>
      <c r="U322" s="10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47</v>
      </c>
      <c r="C323" s="30" t="s">
        <v>10</v>
      </c>
      <c r="D323" s="21" t="s">
        <v>618</v>
      </c>
      <c r="E323" s="28" t="s">
        <v>276</v>
      </c>
      <c r="F323" s="21" t="s">
        <v>620</v>
      </c>
      <c r="G323" s="28" t="s">
        <v>367</v>
      </c>
      <c r="H323" s="21" t="s">
        <v>621</v>
      </c>
      <c r="I323" s="50" t="s">
        <v>276</v>
      </c>
      <c r="J323" s="23" t="s">
        <v>9</v>
      </c>
      <c r="K323" s="24" t="s">
        <v>9</v>
      </c>
      <c r="L323" s="23" t="s">
        <v>9</v>
      </c>
      <c r="M323" s="24" t="s">
        <v>9</v>
      </c>
      <c r="N323" s="25" t="s">
        <v>113</v>
      </c>
      <c r="O323" s="29" t="str">
        <f t="shared" si="6"/>
        <v>"Bairro N° B.126 RA.24 Joá"</v>
      </c>
      <c r="P323" s="25" t="s">
        <v>9</v>
      </c>
      <c r="Q323" s="10" t="s">
        <v>9</v>
      </c>
      <c r="R323" s="25" t="s">
        <v>9</v>
      </c>
      <c r="S323" s="10" t="s">
        <v>9</v>
      </c>
      <c r="T323" s="25" t="s">
        <v>9</v>
      </c>
      <c r="U323" s="10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56</v>
      </c>
      <c r="C324" s="30" t="s">
        <v>10</v>
      </c>
      <c r="D324" s="21" t="s">
        <v>618</v>
      </c>
      <c r="E324" s="28" t="s">
        <v>258</v>
      </c>
      <c r="F324" s="21" t="s">
        <v>620</v>
      </c>
      <c r="G324" s="28" t="s">
        <v>368</v>
      </c>
      <c r="H324" s="21" t="s">
        <v>621</v>
      </c>
      <c r="I324" s="50" t="s">
        <v>258</v>
      </c>
      <c r="J324" s="23" t="s">
        <v>9</v>
      </c>
      <c r="K324" s="24" t="s">
        <v>9</v>
      </c>
      <c r="L324" s="23" t="s">
        <v>9</v>
      </c>
      <c r="M324" s="24" t="s">
        <v>9</v>
      </c>
      <c r="N324" s="25" t="s">
        <v>113</v>
      </c>
      <c r="O324" s="29" t="str">
        <f t="shared" si="6"/>
        <v>"Bairro N° B.027 RA.06 Lagoa"</v>
      </c>
      <c r="P324" s="25" t="s">
        <v>9</v>
      </c>
      <c r="Q324" s="10" t="s">
        <v>9</v>
      </c>
      <c r="R324" s="25" t="s">
        <v>9</v>
      </c>
      <c r="S324" s="10" t="s">
        <v>9</v>
      </c>
      <c r="T324" s="25" t="s">
        <v>9</v>
      </c>
      <c r="U324" s="10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24</v>
      </c>
      <c r="C325" s="30" t="s">
        <v>10</v>
      </c>
      <c r="D325" s="21" t="s">
        <v>618</v>
      </c>
      <c r="E325" s="28" t="s">
        <v>254</v>
      </c>
      <c r="F325" s="21" t="s">
        <v>620</v>
      </c>
      <c r="G325" s="28" t="s">
        <v>369</v>
      </c>
      <c r="H325" s="21" t="s">
        <v>621</v>
      </c>
      <c r="I325" s="50" t="s">
        <v>254</v>
      </c>
      <c r="J325" s="23" t="s">
        <v>9</v>
      </c>
      <c r="K325" s="24" t="s">
        <v>9</v>
      </c>
      <c r="L325" s="23" t="s">
        <v>9</v>
      </c>
      <c r="M325" s="24" t="s">
        <v>9</v>
      </c>
      <c r="N325" s="25" t="s">
        <v>113</v>
      </c>
      <c r="O325" s="29" t="str">
        <f t="shared" si="6"/>
        <v>"Bairro N° B.161 RA.02 Lapa"</v>
      </c>
      <c r="P325" s="25" t="s">
        <v>9</v>
      </c>
      <c r="Q325" s="10" t="s">
        <v>9</v>
      </c>
      <c r="R325" s="25" t="s">
        <v>9</v>
      </c>
      <c r="S325" s="10" t="s">
        <v>9</v>
      </c>
      <c r="T325" s="25" t="s">
        <v>9</v>
      </c>
      <c r="U325" s="10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43</v>
      </c>
      <c r="C326" s="30" t="s">
        <v>10</v>
      </c>
      <c r="D326" s="21" t="s">
        <v>618</v>
      </c>
      <c r="E326" s="28" t="s">
        <v>256</v>
      </c>
      <c r="F326" s="21" t="s">
        <v>620</v>
      </c>
      <c r="G326" s="28" t="s">
        <v>370</v>
      </c>
      <c r="H326" s="21" t="s">
        <v>621</v>
      </c>
      <c r="I326" s="50" t="s">
        <v>256</v>
      </c>
      <c r="J326" s="23" t="s">
        <v>9</v>
      </c>
      <c r="K326" s="24" t="s">
        <v>9</v>
      </c>
      <c r="L326" s="23" t="s">
        <v>9</v>
      </c>
      <c r="M326" s="24" t="s">
        <v>9</v>
      </c>
      <c r="N326" s="25" t="s">
        <v>113</v>
      </c>
      <c r="O326" s="29" t="str">
        <f t="shared" si="6"/>
        <v>"Bairro N° B.017 RA.04 Laranjeiras"</v>
      </c>
      <c r="P326" s="25" t="s">
        <v>9</v>
      </c>
      <c r="Q326" s="10" t="s">
        <v>9</v>
      </c>
      <c r="R326" s="25" t="s">
        <v>9</v>
      </c>
      <c r="S326" s="10" t="s">
        <v>9</v>
      </c>
      <c r="T326" s="25" t="s">
        <v>9</v>
      </c>
      <c r="U326" s="10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20</v>
      </c>
      <c r="C327" s="30" t="s">
        <v>10</v>
      </c>
      <c r="D327" s="21" t="s">
        <v>618</v>
      </c>
      <c r="E327" s="28" t="s">
        <v>258</v>
      </c>
      <c r="F327" s="21" t="s">
        <v>620</v>
      </c>
      <c r="G327" s="28" t="s">
        <v>371</v>
      </c>
      <c r="H327" s="21" t="s">
        <v>621</v>
      </c>
      <c r="I327" s="50" t="s">
        <v>258</v>
      </c>
      <c r="J327" s="23" t="s">
        <v>9</v>
      </c>
      <c r="K327" s="24" t="s">
        <v>9</v>
      </c>
      <c r="L327" s="23" t="s">
        <v>9</v>
      </c>
      <c r="M327" s="24" t="s">
        <v>9</v>
      </c>
      <c r="N327" s="25" t="s">
        <v>113</v>
      </c>
      <c r="O327" s="29" t="str">
        <f t="shared" si="6"/>
        <v>"Bairro N° B.026 RA.06 Leblon"</v>
      </c>
      <c r="P327" s="25" t="s">
        <v>9</v>
      </c>
      <c r="Q327" s="10" t="s">
        <v>9</v>
      </c>
      <c r="R327" s="25" t="s">
        <v>9</v>
      </c>
      <c r="S327" s="10" t="s">
        <v>9</v>
      </c>
      <c r="T327" s="25" t="s">
        <v>9</v>
      </c>
      <c r="U327" s="10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50</v>
      </c>
      <c r="C328" s="30" t="s">
        <v>10</v>
      </c>
      <c r="D328" s="21" t="s">
        <v>618</v>
      </c>
      <c r="E328" s="28" t="s">
        <v>257</v>
      </c>
      <c r="F328" s="21" t="s">
        <v>620</v>
      </c>
      <c r="G328" s="28" t="s">
        <v>372</v>
      </c>
      <c r="H328" s="21" t="s">
        <v>621</v>
      </c>
      <c r="I328" s="50" t="s">
        <v>257</v>
      </c>
      <c r="J328" s="23" t="s">
        <v>9</v>
      </c>
      <c r="K328" s="24" t="s">
        <v>9</v>
      </c>
      <c r="L328" s="23" t="s">
        <v>9</v>
      </c>
      <c r="M328" s="24" t="s">
        <v>9</v>
      </c>
      <c r="N328" s="25" t="s">
        <v>113</v>
      </c>
      <c r="O328" s="29" t="str">
        <f t="shared" si="6"/>
        <v>"Bairro N° B.023 RA.05 Leme"</v>
      </c>
      <c r="P328" s="25" t="s">
        <v>9</v>
      </c>
      <c r="Q328" s="10" t="s">
        <v>9</v>
      </c>
      <c r="R328" s="25" t="s">
        <v>9</v>
      </c>
      <c r="S328" s="10" t="s">
        <v>9</v>
      </c>
      <c r="T328" s="25" t="s">
        <v>9</v>
      </c>
      <c r="U328" s="10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514</v>
      </c>
      <c r="C329" s="30" t="s">
        <v>10</v>
      </c>
      <c r="D329" s="21" t="s">
        <v>618</v>
      </c>
      <c r="E329" s="28" t="s">
        <v>265</v>
      </c>
      <c r="F329" s="21" t="s">
        <v>620</v>
      </c>
      <c r="G329" s="28" t="s">
        <v>373</v>
      </c>
      <c r="H329" s="21" t="s">
        <v>621</v>
      </c>
      <c r="I329" s="50" t="s">
        <v>265</v>
      </c>
      <c r="J329" s="23" t="s">
        <v>9</v>
      </c>
      <c r="K329" s="24" t="s">
        <v>9</v>
      </c>
      <c r="L329" s="23" t="s">
        <v>9</v>
      </c>
      <c r="M329" s="24" t="s">
        <v>9</v>
      </c>
      <c r="N329" s="25" t="s">
        <v>113</v>
      </c>
      <c r="O329" s="29" t="str">
        <f t="shared" si="6"/>
        <v>"Bairro N° B.062 RA.13 Lins.de.Vasconcelos"</v>
      </c>
      <c r="P329" s="25" t="s">
        <v>9</v>
      </c>
      <c r="Q329" s="10" t="s">
        <v>9</v>
      </c>
      <c r="R329" s="25" t="s">
        <v>9</v>
      </c>
      <c r="S329" s="10" t="s">
        <v>9</v>
      </c>
      <c r="T329" s="25" t="s">
        <v>9</v>
      </c>
      <c r="U329" s="10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17</v>
      </c>
      <c r="C330" s="30" t="s">
        <v>10</v>
      </c>
      <c r="D330" s="21" t="s">
        <v>618</v>
      </c>
      <c r="E330" s="28" t="s">
        <v>267</v>
      </c>
      <c r="F330" s="21" t="s">
        <v>620</v>
      </c>
      <c r="G330" s="28" t="s">
        <v>374</v>
      </c>
      <c r="H330" s="21" t="s">
        <v>621</v>
      </c>
      <c r="I330" s="50" t="s">
        <v>267</v>
      </c>
      <c r="J330" s="23" t="s">
        <v>9</v>
      </c>
      <c r="K330" s="24" t="s">
        <v>9</v>
      </c>
      <c r="L330" s="23" t="s">
        <v>9</v>
      </c>
      <c r="M330" s="24" t="s">
        <v>9</v>
      </c>
      <c r="N330" s="25" t="s">
        <v>113</v>
      </c>
      <c r="O330" s="29" t="str">
        <f t="shared" si="6"/>
        <v>"Bairro N° B.083 RA.15 Madureira"</v>
      </c>
      <c r="P330" s="25" t="s">
        <v>9</v>
      </c>
      <c r="Q330" s="10" t="s">
        <v>9</v>
      </c>
      <c r="R330" s="25" t="s">
        <v>9</v>
      </c>
      <c r="S330" s="10" t="s">
        <v>9</v>
      </c>
      <c r="T330" s="25" t="s">
        <v>9</v>
      </c>
      <c r="U330" s="10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515</v>
      </c>
      <c r="C331" s="30" t="s">
        <v>10</v>
      </c>
      <c r="D331" s="21" t="s">
        <v>618</v>
      </c>
      <c r="E331" s="28" t="s">
        <v>284</v>
      </c>
      <c r="F331" s="21" t="s">
        <v>620</v>
      </c>
      <c r="G331" s="28" t="s">
        <v>375</v>
      </c>
      <c r="H331" s="21" t="s">
        <v>621</v>
      </c>
      <c r="I331" s="50" t="s">
        <v>284</v>
      </c>
      <c r="J331" s="23" t="s">
        <v>9</v>
      </c>
      <c r="K331" s="24" t="s">
        <v>9</v>
      </c>
      <c r="L331" s="23" t="s">
        <v>9</v>
      </c>
      <c r="M331" s="24" t="s">
        <v>9</v>
      </c>
      <c r="N331" s="25" t="s">
        <v>113</v>
      </c>
      <c r="O331" s="29" t="str">
        <f t="shared" si="6"/>
        <v>"Bairro N° B.138 RA.32 Magalhães.Bastos"</v>
      </c>
      <c r="P331" s="25" t="s">
        <v>9</v>
      </c>
      <c r="Q331" s="10" t="s">
        <v>9</v>
      </c>
      <c r="R331" s="25" t="s">
        <v>9</v>
      </c>
      <c r="S331" s="10" t="s">
        <v>9</v>
      </c>
      <c r="T331" s="25" t="s">
        <v>9</v>
      </c>
      <c r="U331" s="10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37</v>
      </c>
      <c r="C332" s="30" t="s">
        <v>10</v>
      </c>
      <c r="D332" s="21" t="s">
        <v>618</v>
      </c>
      <c r="E332" s="28" t="s">
        <v>259</v>
      </c>
      <c r="F332" s="21" t="s">
        <v>620</v>
      </c>
      <c r="G332" s="28" t="s">
        <v>376</v>
      </c>
      <c r="H332" s="21" t="s">
        <v>621</v>
      </c>
      <c r="I332" s="50" t="s">
        <v>259</v>
      </c>
      <c r="J332" s="23" t="s">
        <v>9</v>
      </c>
      <c r="K332" s="24" t="s">
        <v>9</v>
      </c>
      <c r="L332" s="23" t="s">
        <v>9</v>
      </c>
      <c r="M332" s="24" t="s">
        <v>9</v>
      </c>
      <c r="N332" s="25" t="s">
        <v>113</v>
      </c>
      <c r="O332" s="29" t="str">
        <f t="shared" si="6"/>
        <v>"Bairro N° B.011 RA.07 Mangueira"</v>
      </c>
      <c r="P332" s="25" t="s">
        <v>9</v>
      </c>
      <c r="Q332" s="10" t="s">
        <v>9</v>
      </c>
      <c r="R332" s="25" t="s">
        <v>9</v>
      </c>
      <c r="S332" s="10" t="s">
        <v>9</v>
      </c>
      <c r="T332" s="25" t="s">
        <v>9</v>
      </c>
      <c r="U332" s="10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42</v>
      </c>
      <c r="C333" s="30" t="s">
        <v>10</v>
      </c>
      <c r="D333" s="21" t="s">
        <v>618</v>
      </c>
      <c r="E333" s="28" t="s">
        <v>262</v>
      </c>
      <c r="F333" s="21" t="s">
        <v>620</v>
      </c>
      <c r="G333" s="28" t="s">
        <v>377</v>
      </c>
      <c r="H333" s="21" t="s">
        <v>621</v>
      </c>
      <c r="I333" s="50" t="s">
        <v>262</v>
      </c>
      <c r="J333" s="23" t="s">
        <v>9</v>
      </c>
      <c r="K333" s="24" t="s">
        <v>9</v>
      </c>
      <c r="L333" s="23" t="s">
        <v>9</v>
      </c>
      <c r="M333" s="24" t="s">
        <v>9</v>
      </c>
      <c r="N333" s="25" t="s">
        <v>113</v>
      </c>
      <c r="O333" s="29" t="str">
        <f t="shared" si="6"/>
        <v>"Bairro N° B.039 RA.10 Manguinhos"</v>
      </c>
      <c r="P333" s="25" t="s">
        <v>9</v>
      </c>
      <c r="Q333" s="10" t="s">
        <v>9</v>
      </c>
      <c r="R333" s="25" t="s">
        <v>9</v>
      </c>
      <c r="S333" s="10" t="s">
        <v>9</v>
      </c>
      <c r="T333" s="25" t="s">
        <v>9</v>
      </c>
      <c r="U333" s="10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104</v>
      </c>
      <c r="C334" s="30" t="s">
        <v>10</v>
      </c>
      <c r="D334" s="21" t="s">
        <v>618</v>
      </c>
      <c r="E334" s="28" t="s">
        <v>261</v>
      </c>
      <c r="F334" s="21" t="s">
        <v>620</v>
      </c>
      <c r="G334" s="28" t="s">
        <v>378</v>
      </c>
      <c r="H334" s="21" t="s">
        <v>621</v>
      </c>
      <c r="I334" s="50" t="s">
        <v>261</v>
      </c>
      <c r="J334" s="23" t="s">
        <v>9</v>
      </c>
      <c r="K334" s="24" t="s">
        <v>9</v>
      </c>
      <c r="L334" s="23" t="s">
        <v>9</v>
      </c>
      <c r="M334" s="24" t="s">
        <v>9</v>
      </c>
      <c r="N334" s="25" t="s">
        <v>113</v>
      </c>
      <c r="O334" s="29" t="str">
        <f t="shared" si="6"/>
        <v>"Bairro N° B.035 RA.09 Maracanã"</v>
      </c>
      <c r="P334" s="25" t="s">
        <v>9</v>
      </c>
      <c r="Q334" s="10" t="s">
        <v>9</v>
      </c>
      <c r="R334" s="25" t="s">
        <v>9</v>
      </c>
      <c r="S334" s="10" t="s">
        <v>9</v>
      </c>
      <c r="T334" s="25" t="s">
        <v>9</v>
      </c>
      <c r="U334" s="10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49</v>
      </c>
      <c r="C335" s="30" t="s">
        <v>10</v>
      </c>
      <c r="D335" s="21" t="s">
        <v>618</v>
      </c>
      <c r="E335" s="28" t="s">
        <v>282</v>
      </c>
      <c r="F335" s="21" t="s">
        <v>620</v>
      </c>
      <c r="G335" s="28" t="s">
        <v>379</v>
      </c>
      <c r="H335" s="21" t="s">
        <v>621</v>
      </c>
      <c r="I335" s="50" t="s">
        <v>282</v>
      </c>
      <c r="J335" s="23" t="s">
        <v>9</v>
      </c>
      <c r="K335" s="24" t="s">
        <v>9</v>
      </c>
      <c r="L335" s="23" t="s">
        <v>9</v>
      </c>
      <c r="M335" s="24" t="s">
        <v>9</v>
      </c>
      <c r="N335" s="25" t="s">
        <v>113</v>
      </c>
      <c r="O335" s="29" t="str">
        <f t="shared" si="6"/>
        <v>"Bairro N° B.157 RA.30 Maré"</v>
      </c>
      <c r="P335" s="25" t="s">
        <v>9</v>
      </c>
      <c r="Q335" s="10" t="s">
        <v>9</v>
      </c>
      <c r="R335" s="25" t="s">
        <v>9</v>
      </c>
      <c r="S335" s="10" t="s">
        <v>9</v>
      </c>
      <c r="T335" s="25" t="s">
        <v>9</v>
      </c>
      <c r="U335" s="10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516</v>
      </c>
      <c r="C336" s="30" t="s">
        <v>10</v>
      </c>
      <c r="D336" s="21" t="s">
        <v>618</v>
      </c>
      <c r="E336" s="28" t="s">
        <v>267</v>
      </c>
      <c r="F336" s="21" t="s">
        <v>620</v>
      </c>
      <c r="G336" s="28" t="s">
        <v>380</v>
      </c>
      <c r="H336" s="21" t="s">
        <v>621</v>
      </c>
      <c r="I336" s="50" t="s">
        <v>267</v>
      </c>
      <c r="J336" s="23" t="s">
        <v>9</v>
      </c>
      <c r="K336" s="24" t="s">
        <v>9</v>
      </c>
      <c r="L336" s="23" t="s">
        <v>9</v>
      </c>
      <c r="M336" s="24" t="s">
        <v>9</v>
      </c>
      <c r="N336" s="25" t="s">
        <v>113</v>
      </c>
      <c r="O336" s="29" t="str">
        <f t="shared" si="6"/>
        <v>"Bairro N° B.090 RA.15 Marechal.Hermes"</v>
      </c>
      <c r="P336" s="25" t="s">
        <v>9</v>
      </c>
      <c r="Q336" s="10" t="s">
        <v>9</v>
      </c>
      <c r="R336" s="25" t="s">
        <v>9</v>
      </c>
      <c r="S336" s="10" t="s">
        <v>9</v>
      </c>
      <c r="T336" s="25" t="s">
        <v>9</v>
      </c>
      <c r="U336" s="10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517</v>
      </c>
      <c r="C337" s="30" t="s">
        <v>10</v>
      </c>
      <c r="D337" s="21" t="s">
        <v>618</v>
      </c>
      <c r="E337" s="28" t="s">
        <v>264</v>
      </c>
      <c r="F337" s="21" t="s">
        <v>620</v>
      </c>
      <c r="G337" s="28" t="s">
        <v>381</v>
      </c>
      <c r="H337" s="21" t="s">
        <v>621</v>
      </c>
      <c r="I337" s="50" t="s">
        <v>264</v>
      </c>
      <c r="J337" s="23" t="s">
        <v>9</v>
      </c>
      <c r="K337" s="24" t="s">
        <v>9</v>
      </c>
      <c r="L337" s="23" t="s">
        <v>9</v>
      </c>
      <c r="M337" s="24" t="s">
        <v>9</v>
      </c>
      <c r="N337" s="25" t="s">
        <v>113</v>
      </c>
      <c r="O337" s="29" t="str">
        <f t="shared" si="6"/>
        <v>"Bairro N° B.052 RA.12 Maria.da.Graça"</v>
      </c>
      <c r="P337" s="25" t="s">
        <v>9</v>
      </c>
      <c r="Q337" s="10" t="s">
        <v>9</v>
      </c>
      <c r="R337" s="25" t="s">
        <v>9</v>
      </c>
      <c r="S337" s="10" t="s">
        <v>9</v>
      </c>
      <c r="T337" s="25" t="s">
        <v>9</v>
      </c>
      <c r="U337" s="10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57</v>
      </c>
      <c r="C338" s="30" t="s">
        <v>10</v>
      </c>
      <c r="D338" s="21" t="s">
        <v>618</v>
      </c>
      <c r="E338" s="28" t="s">
        <v>265</v>
      </c>
      <c r="F338" s="21" t="s">
        <v>620</v>
      </c>
      <c r="G338" s="28" t="s">
        <v>382</v>
      </c>
      <c r="H338" s="21" t="s">
        <v>621</v>
      </c>
      <c r="I338" s="50" t="s">
        <v>265</v>
      </c>
      <c r="J338" s="23" t="s">
        <v>9</v>
      </c>
      <c r="K338" s="24" t="s">
        <v>9</v>
      </c>
      <c r="L338" s="23" t="s">
        <v>9</v>
      </c>
      <c r="M338" s="24" t="s">
        <v>9</v>
      </c>
      <c r="N338" s="25" t="s">
        <v>113</v>
      </c>
      <c r="O338" s="29" t="str">
        <f t="shared" si="6"/>
        <v>"Bairro N° B.063 RA.13 Méier"</v>
      </c>
      <c r="P338" s="25" t="s">
        <v>9</v>
      </c>
      <c r="Q338" s="10" t="s">
        <v>9</v>
      </c>
      <c r="R338" s="25" t="s">
        <v>9</v>
      </c>
      <c r="S338" s="10" t="s">
        <v>9</v>
      </c>
      <c r="T338" s="25" t="s">
        <v>9</v>
      </c>
      <c r="U338" s="10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70</v>
      </c>
      <c r="C339" s="30" t="s">
        <v>10</v>
      </c>
      <c r="D339" s="21" t="s">
        <v>618</v>
      </c>
      <c r="E339" s="28" t="s">
        <v>272</v>
      </c>
      <c r="F339" s="21" t="s">
        <v>620</v>
      </c>
      <c r="G339" s="28" t="s">
        <v>383</v>
      </c>
      <c r="H339" s="21" t="s">
        <v>621</v>
      </c>
      <c r="I339" s="50" t="s">
        <v>272</v>
      </c>
      <c r="J339" s="23" t="s">
        <v>9</v>
      </c>
      <c r="K339" s="24" t="s">
        <v>9</v>
      </c>
      <c r="L339" s="23" t="s">
        <v>9</v>
      </c>
      <c r="M339" s="24" t="s">
        <v>9</v>
      </c>
      <c r="N339" s="25" t="s">
        <v>113</v>
      </c>
      <c r="O339" s="29" t="str">
        <f t="shared" si="6"/>
        <v>"Bairro N° B.102 RA.20 Moneró"</v>
      </c>
      <c r="P339" s="25" t="s">
        <v>9</v>
      </c>
      <c r="Q339" s="10" t="s">
        <v>9</v>
      </c>
      <c r="R339" s="25" t="s">
        <v>9</v>
      </c>
      <c r="S339" s="10" t="s">
        <v>9</v>
      </c>
      <c r="T339" s="25" t="s">
        <v>9</v>
      </c>
      <c r="U339" s="10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74</v>
      </c>
      <c r="C340" s="30" t="s">
        <v>10</v>
      </c>
      <c r="D340" s="21" t="s">
        <v>618</v>
      </c>
      <c r="E340" s="28" t="s">
        <v>262</v>
      </c>
      <c r="F340" s="21" t="s">
        <v>620</v>
      </c>
      <c r="G340" s="28" t="s">
        <v>384</v>
      </c>
      <c r="H340" s="21" t="s">
        <v>621</v>
      </c>
      <c r="I340" s="50" t="s">
        <v>262</v>
      </c>
      <c r="J340" s="23" t="s">
        <v>9</v>
      </c>
      <c r="K340" s="24" t="s">
        <v>9</v>
      </c>
      <c r="L340" s="23" t="s">
        <v>9</v>
      </c>
      <c r="M340" s="24" t="s">
        <v>9</v>
      </c>
      <c r="N340" s="25" t="s">
        <v>113</v>
      </c>
      <c r="O340" s="29" t="str">
        <f t="shared" si="6"/>
        <v>"Bairro N° B.042 RA.10 Olaria"</v>
      </c>
      <c r="P340" s="25" t="s">
        <v>9</v>
      </c>
      <c r="Q340" s="10" t="s">
        <v>9</v>
      </c>
      <c r="R340" s="25" t="s">
        <v>9</v>
      </c>
      <c r="S340" s="10" t="s">
        <v>9</v>
      </c>
      <c r="T340" s="25" t="s">
        <v>9</v>
      </c>
      <c r="U340" s="10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518</v>
      </c>
      <c r="C341" s="30" t="s">
        <v>10</v>
      </c>
      <c r="D341" s="21" t="s">
        <v>618</v>
      </c>
      <c r="E341" s="28" t="s">
        <v>267</v>
      </c>
      <c r="F341" s="21" t="s">
        <v>620</v>
      </c>
      <c r="G341" s="28" t="s">
        <v>385</v>
      </c>
      <c r="H341" s="21" t="s">
        <v>621</v>
      </c>
      <c r="I341" s="50" t="s">
        <v>267</v>
      </c>
      <c r="J341" s="23" t="s">
        <v>9</v>
      </c>
      <c r="K341" s="24" t="s">
        <v>9</v>
      </c>
      <c r="L341" s="23" t="s">
        <v>9</v>
      </c>
      <c r="M341" s="24" t="s">
        <v>9</v>
      </c>
      <c r="N341" s="25" t="s">
        <v>113</v>
      </c>
      <c r="O341" s="29" t="str">
        <f t="shared" si="6"/>
        <v>"Bairro N° B.088 RA.15 Osvaldo.Cruz"</v>
      </c>
      <c r="P341" s="25" t="s">
        <v>9</v>
      </c>
      <c r="Q341" s="10" t="s">
        <v>9</v>
      </c>
      <c r="R341" s="25" t="s">
        <v>9</v>
      </c>
      <c r="S341" s="10" t="s">
        <v>9</v>
      </c>
      <c r="T341" s="25" t="s">
        <v>9</v>
      </c>
      <c r="U341" s="10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36</v>
      </c>
      <c r="C342" s="30" t="s">
        <v>10</v>
      </c>
      <c r="D342" s="21" t="s">
        <v>618</v>
      </c>
      <c r="E342" s="28" t="s">
        <v>271</v>
      </c>
      <c r="F342" s="21" t="s">
        <v>620</v>
      </c>
      <c r="G342" s="28" t="s">
        <v>386</v>
      </c>
      <c r="H342" s="21" t="s">
        <v>621</v>
      </c>
      <c r="I342" s="50" t="s">
        <v>271</v>
      </c>
      <c r="J342" s="23" t="s">
        <v>9</v>
      </c>
      <c r="K342" s="24" t="s">
        <v>9</v>
      </c>
      <c r="L342" s="23" t="s">
        <v>9</v>
      </c>
      <c r="M342" s="24" t="s">
        <v>9</v>
      </c>
      <c r="N342" s="25" t="s">
        <v>113</v>
      </c>
      <c r="O342" s="29" t="str">
        <f t="shared" si="6"/>
        <v>"Bairro N° B.148 RA.19 Paciência"</v>
      </c>
      <c r="P342" s="25" t="s">
        <v>9</v>
      </c>
      <c r="Q342" s="10" t="s">
        <v>9</v>
      </c>
      <c r="R342" s="25" t="s">
        <v>9</v>
      </c>
      <c r="S342" s="10" t="s">
        <v>9</v>
      </c>
      <c r="T342" s="25" t="s">
        <v>9</v>
      </c>
      <c r="U342" s="10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519</v>
      </c>
      <c r="C343" s="30" t="s">
        <v>10</v>
      </c>
      <c r="D343" s="21" t="s">
        <v>618</v>
      </c>
      <c r="E343" s="28" t="s">
        <v>269</v>
      </c>
      <c r="F343" s="21" t="s">
        <v>620</v>
      </c>
      <c r="G343" s="28" t="s">
        <v>387</v>
      </c>
      <c r="H343" s="21" t="s">
        <v>621</v>
      </c>
      <c r="I343" s="50" t="s">
        <v>269</v>
      </c>
      <c r="J343" s="23" t="s">
        <v>9</v>
      </c>
      <c r="K343" s="24" t="s">
        <v>9</v>
      </c>
      <c r="L343" s="23" t="s">
        <v>9</v>
      </c>
      <c r="M343" s="24" t="s">
        <v>9</v>
      </c>
      <c r="N343" s="25" t="s">
        <v>113</v>
      </c>
      <c r="O343" s="29" t="str">
        <f t="shared" si="6"/>
        <v>"Bairro N° B.140 RA.17 Padre.Miguel"</v>
      </c>
      <c r="P343" s="25" t="s">
        <v>9</v>
      </c>
      <c r="Q343" s="10" t="s">
        <v>9</v>
      </c>
      <c r="R343" s="25" t="s">
        <v>9</v>
      </c>
      <c r="S343" s="10" t="s">
        <v>9</v>
      </c>
      <c r="T343" s="25" t="s">
        <v>9</v>
      </c>
      <c r="U343" s="10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89</v>
      </c>
      <c r="C344" s="30" t="s">
        <v>10</v>
      </c>
      <c r="D344" s="21" t="s">
        <v>618</v>
      </c>
      <c r="E344" s="28" t="s">
        <v>273</v>
      </c>
      <c r="F344" s="21" t="s">
        <v>620</v>
      </c>
      <c r="G344" s="28" t="s">
        <v>388</v>
      </c>
      <c r="H344" s="21" t="s">
        <v>621</v>
      </c>
      <c r="I344" s="50" t="s">
        <v>273</v>
      </c>
      <c r="J344" s="23" t="s">
        <v>9</v>
      </c>
      <c r="K344" s="24" t="s">
        <v>9</v>
      </c>
      <c r="L344" s="23" t="s">
        <v>9</v>
      </c>
      <c r="M344" s="24" t="s">
        <v>9</v>
      </c>
      <c r="N344" s="25" t="s">
        <v>113</v>
      </c>
      <c r="O344" s="29" t="str">
        <f t="shared" si="6"/>
        <v>"Bairro N° B.013 RA.21 Paquetá"</v>
      </c>
      <c r="P344" s="25" t="s">
        <v>9</v>
      </c>
      <c r="Q344" s="10" t="s">
        <v>9</v>
      </c>
      <c r="R344" s="25" t="s">
        <v>9</v>
      </c>
      <c r="S344" s="10" t="s">
        <v>9</v>
      </c>
      <c r="T344" s="25" t="s">
        <v>9</v>
      </c>
      <c r="U344" s="10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520</v>
      </c>
      <c r="C345" s="30" t="s">
        <v>10</v>
      </c>
      <c r="D345" s="21" t="s">
        <v>618</v>
      </c>
      <c r="E345" s="28" t="s">
        <v>283</v>
      </c>
      <c r="F345" s="21" t="s">
        <v>620</v>
      </c>
      <c r="G345" s="28" t="s">
        <v>389</v>
      </c>
      <c r="H345" s="21" t="s">
        <v>621</v>
      </c>
      <c r="I345" s="50" t="s">
        <v>283</v>
      </c>
      <c r="J345" s="23" t="s">
        <v>9</v>
      </c>
      <c r="K345" s="24" t="s">
        <v>9</v>
      </c>
      <c r="L345" s="23" t="s">
        <v>9</v>
      </c>
      <c r="M345" s="24" t="s">
        <v>9</v>
      </c>
      <c r="N345" s="25" t="s">
        <v>113</v>
      </c>
      <c r="O345" s="29" t="str">
        <f t="shared" si="6"/>
        <v>"Bairro N° B.047 RA.31 Parada.de.Lucas"</v>
      </c>
      <c r="P345" s="25" t="s">
        <v>9</v>
      </c>
      <c r="Q345" s="10" t="s">
        <v>9</v>
      </c>
      <c r="R345" s="25" t="s">
        <v>9</v>
      </c>
      <c r="S345" s="10" t="s">
        <v>9</v>
      </c>
      <c r="T345" s="25" t="s">
        <v>9</v>
      </c>
      <c r="U345" s="10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521</v>
      </c>
      <c r="C346" s="30" t="s">
        <v>10</v>
      </c>
      <c r="D346" s="21" t="s">
        <v>618</v>
      </c>
      <c r="E346" s="28" t="s">
        <v>274</v>
      </c>
      <c r="F346" s="21" t="s">
        <v>620</v>
      </c>
      <c r="G346" s="28" t="s">
        <v>390</v>
      </c>
      <c r="H346" s="21" t="s">
        <v>621</v>
      </c>
      <c r="I346" s="50" t="s">
        <v>274</v>
      </c>
      <c r="J346" s="23" t="s">
        <v>9</v>
      </c>
      <c r="K346" s="24" t="s">
        <v>9</v>
      </c>
      <c r="L346" s="23" t="s">
        <v>9</v>
      </c>
      <c r="M346" s="24" t="s">
        <v>9</v>
      </c>
      <c r="N346" s="25" t="s">
        <v>113</v>
      </c>
      <c r="O346" s="29" t="str">
        <f t="shared" si="6"/>
        <v>"Bairro N° B.108 RA.22 Parque.Anchieta"</v>
      </c>
      <c r="P346" s="25" t="s">
        <v>9</v>
      </c>
      <c r="Q346" s="10" t="s">
        <v>9</v>
      </c>
      <c r="R346" s="25" t="s">
        <v>9</v>
      </c>
      <c r="S346" s="10" t="s">
        <v>9</v>
      </c>
      <c r="T346" s="25" t="s">
        <v>9</v>
      </c>
      <c r="U346" s="10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522</v>
      </c>
      <c r="C347" s="30" t="s">
        <v>10</v>
      </c>
      <c r="D347" s="21" t="s">
        <v>618</v>
      </c>
      <c r="E347" s="28" t="s">
        <v>277</v>
      </c>
      <c r="F347" s="21" t="s">
        <v>620</v>
      </c>
      <c r="G347" s="28" t="s">
        <v>391</v>
      </c>
      <c r="H347" s="21" t="s">
        <v>621</v>
      </c>
      <c r="I347" s="50" t="s">
        <v>277</v>
      </c>
      <c r="J347" s="23" t="s">
        <v>9</v>
      </c>
      <c r="K347" s="24" t="s">
        <v>9</v>
      </c>
      <c r="L347" s="23" t="s">
        <v>9</v>
      </c>
      <c r="M347" s="24" t="s">
        <v>9</v>
      </c>
      <c r="N347" s="25" t="s">
        <v>113</v>
      </c>
      <c r="O347" s="29" t="str">
        <f t="shared" si="6"/>
        <v>"Bairro N° B.159 RA.25 Parque.Colúmbia"</v>
      </c>
      <c r="P347" s="25" t="s">
        <v>9</v>
      </c>
      <c r="Q347" s="10" t="s">
        <v>9</v>
      </c>
      <c r="R347" s="25" t="s">
        <v>9</v>
      </c>
      <c r="S347" s="10" t="s">
        <v>9</v>
      </c>
      <c r="T347" s="25" t="s">
        <v>9</v>
      </c>
      <c r="U347" s="10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25</v>
      </c>
      <c r="C348" s="30" t="s">
        <v>10</v>
      </c>
      <c r="D348" s="21" t="s">
        <v>618</v>
      </c>
      <c r="E348" s="28" t="s">
        <v>277</v>
      </c>
      <c r="F348" s="21" t="s">
        <v>620</v>
      </c>
      <c r="G348" s="28" t="s">
        <v>392</v>
      </c>
      <c r="H348" s="21" t="s">
        <v>621</v>
      </c>
      <c r="I348" s="50" t="s">
        <v>277</v>
      </c>
      <c r="J348" s="23" t="s">
        <v>9</v>
      </c>
      <c r="K348" s="24" t="s">
        <v>9</v>
      </c>
      <c r="L348" s="23" t="s">
        <v>9</v>
      </c>
      <c r="M348" s="24" t="s">
        <v>9</v>
      </c>
      <c r="N348" s="25" t="s">
        <v>113</v>
      </c>
      <c r="O348" s="29" t="str">
        <f t="shared" si="6"/>
        <v>"Bairro N° B.114 RA.25 Pavuna"</v>
      </c>
      <c r="P348" s="25" t="s">
        <v>9</v>
      </c>
      <c r="Q348" s="10" t="s">
        <v>9</v>
      </c>
      <c r="R348" s="25" t="s">
        <v>9</v>
      </c>
      <c r="S348" s="10" t="s">
        <v>9</v>
      </c>
      <c r="T348" s="25" t="s">
        <v>9</v>
      </c>
      <c r="U348" s="10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32</v>
      </c>
      <c r="C349" s="30" t="s">
        <v>10</v>
      </c>
      <c r="D349" s="21" t="s">
        <v>618</v>
      </c>
      <c r="E349" s="28" t="s">
        <v>268</v>
      </c>
      <c r="F349" s="21" t="s">
        <v>620</v>
      </c>
      <c r="G349" s="28" t="s">
        <v>393</v>
      </c>
      <c r="H349" s="21" t="s">
        <v>621</v>
      </c>
      <c r="I349" s="50" t="s">
        <v>268</v>
      </c>
      <c r="J349" s="23" t="s">
        <v>9</v>
      </c>
      <c r="K349" s="24" t="s">
        <v>9</v>
      </c>
      <c r="L349" s="23" t="s">
        <v>9</v>
      </c>
      <c r="M349" s="24" t="s">
        <v>9</v>
      </c>
      <c r="N349" s="25" t="s">
        <v>113</v>
      </c>
      <c r="O349" s="29" t="str">
        <f t="shared" si="6"/>
        <v>"Bairro N° B.121 RA.16 Pechincha"</v>
      </c>
      <c r="P349" s="25" t="s">
        <v>9</v>
      </c>
      <c r="Q349" s="10" t="s">
        <v>9</v>
      </c>
      <c r="R349" s="25" t="s">
        <v>9</v>
      </c>
      <c r="S349" s="10" t="s">
        <v>9</v>
      </c>
      <c r="T349" s="25" t="s">
        <v>9</v>
      </c>
      <c r="U349" s="10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523</v>
      </c>
      <c r="C350" s="30" t="s">
        <v>10</v>
      </c>
      <c r="D350" s="21" t="s">
        <v>618</v>
      </c>
      <c r="E350" s="28" t="s">
        <v>278</v>
      </c>
      <c r="F350" s="21" t="s">
        <v>620</v>
      </c>
      <c r="G350" s="28" t="s">
        <v>394</v>
      </c>
      <c r="H350" s="21" t="s">
        <v>621</v>
      </c>
      <c r="I350" s="50" t="s">
        <v>278</v>
      </c>
      <c r="J350" s="23" t="s">
        <v>9</v>
      </c>
      <c r="K350" s="24" t="s">
        <v>9</v>
      </c>
      <c r="L350" s="23" t="s">
        <v>9</v>
      </c>
      <c r="M350" s="24" t="s">
        <v>9</v>
      </c>
      <c r="N350" s="25" t="s">
        <v>113</v>
      </c>
      <c r="O350" s="29" t="str">
        <f t="shared" si="6"/>
        <v>"Bairro N° B.153 RA.26 Pedra.de.Guaratiba"</v>
      </c>
      <c r="P350" s="25" t="s">
        <v>9</v>
      </c>
      <c r="Q350" s="10" t="s">
        <v>9</v>
      </c>
      <c r="R350" s="25" t="s">
        <v>9</v>
      </c>
      <c r="S350" s="10" t="s">
        <v>9</v>
      </c>
      <c r="T350" s="25" t="s">
        <v>9</v>
      </c>
      <c r="U350" s="10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60</v>
      </c>
      <c r="C351" s="30" t="s">
        <v>10</v>
      </c>
      <c r="D351" s="21" t="s">
        <v>618</v>
      </c>
      <c r="E351" s="28" t="s">
        <v>263</v>
      </c>
      <c r="F351" s="21" t="s">
        <v>620</v>
      </c>
      <c r="G351" s="28" t="s">
        <v>395</v>
      </c>
      <c r="H351" s="21" t="s">
        <v>621</v>
      </c>
      <c r="I351" s="50" t="s">
        <v>263</v>
      </c>
      <c r="J351" s="23" t="s">
        <v>9</v>
      </c>
      <c r="K351" s="24" t="s">
        <v>9</v>
      </c>
      <c r="L351" s="23" t="s">
        <v>9</v>
      </c>
      <c r="M351" s="24" t="s">
        <v>9</v>
      </c>
      <c r="N351" s="25" t="s">
        <v>113</v>
      </c>
      <c r="O351" s="29" t="str">
        <f t="shared" si="6"/>
        <v>"Bairro N° B.043 RA.11 Penha"</v>
      </c>
      <c r="P351" s="25" t="s">
        <v>9</v>
      </c>
      <c r="Q351" s="10" t="s">
        <v>9</v>
      </c>
      <c r="R351" s="25" t="s">
        <v>9</v>
      </c>
      <c r="S351" s="10" t="s">
        <v>9</v>
      </c>
      <c r="T351" s="25" t="s">
        <v>9</v>
      </c>
      <c r="U351" s="10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524</v>
      </c>
      <c r="C352" s="30" t="s">
        <v>10</v>
      </c>
      <c r="D352" s="21" t="s">
        <v>618</v>
      </c>
      <c r="E352" s="28" t="s">
        <v>263</v>
      </c>
      <c r="F352" s="21" t="s">
        <v>620</v>
      </c>
      <c r="G352" s="28" t="s">
        <v>396</v>
      </c>
      <c r="H352" s="21" t="s">
        <v>621</v>
      </c>
      <c r="I352" s="50" t="s">
        <v>263</v>
      </c>
      <c r="J352" s="23" t="s">
        <v>9</v>
      </c>
      <c r="K352" s="24" t="s">
        <v>9</v>
      </c>
      <c r="L352" s="23" t="s">
        <v>9</v>
      </c>
      <c r="M352" s="24" t="s">
        <v>9</v>
      </c>
      <c r="N352" s="25" t="s">
        <v>113</v>
      </c>
      <c r="O352" s="29" t="str">
        <f t="shared" si="6"/>
        <v>"Bairro N° B.044 RA.11 Penha.Circular"</v>
      </c>
      <c r="P352" s="25" t="s">
        <v>9</v>
      </c>
      <c r="Q352" s="10" t="s">
        <v>9</v>
      </c>
      <c r="R352" s="25" t="s">
        <v>9</v>
      </c>
      <c r="S352" s="10" t="s">
        <v>9</v>
      </c>
      <c r="T352" s="25" t="s">
        <v>9</v>
      </c>
      <c r="U352" s="10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86</v>
      </c>
      <c r="C353" s="30" t="s">
        <v>10</v>
      </c>
      <c r="D353" s="21" t="s">
        <v>618</v>
      </c>
      <c r="E353" s="28" t="s">
        <v>265</v>
      </c>
      <c r="F353" s="21" t="s">
        <v>620</v>
      </c>
      <c r="G353" s="28" t="s">
        <v>397</v>
      </c>
      <c r="H353" s="21" t="s">
        <v>621</v>
      </c>
      <c r="I353" s="50" t="s">
        <v>265</v>
      </c>
      <c r="J353" s="23" t="s">
        <v>9</v>
      </c>
      <c r="K353" s="24" t="s">
        <v>9</v>
      </c>
      <c r="L353" s="23" t="s">
        <v>9</v>
      </c>
      <c r="M353" s="24" t="s">
        <v>9</v>
      </c>
      <c r="N353" s="25" t="s">
        <v>113</v>
      </c>
      <c r="O353" s="29" t="str">
        <f t="shared" si="6"/>
        <v>"Bairro N° B.069 RA.13 Piedade"</v>
      </c>
      <c r="P353" s="25" t="s">
        <v>9</v>
      </c>
      <c r="Q353" s="10" t="s">
        <v>9</v>
      </c>
      <c r="R353" s="25" t="s">
        <v>9</v>
      </c>
      <c r="S353" s="10" t="s">
        <v>9</v>
      </c>
      <c r="T353" s="25" t="s">
        <v>9</v>
      </c>
      <c r="U353" s="10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87</v>
      </c>
      <c r="C354" s="30" t="s">
        <v>10</v>
      </c>
      <c r="D354" s="21" t="s">
        <v>618</v>
      </c>
      <c r="E354" s="28" t="s">
        <v>265</v>
      </c>
      <c r="F354" s="21" t="s">
        <v>620</v>
      </c>
      <c r="G354" s="28" t="s">
        <v>398</v>
      </c>
      <c r="H354" s="21" t="s">
        <v>621</v>
      </c>
      <c r="I354" s="50" t="s">
        <v>265</v>
      </c>
      <c r="J354" s="23" t="s">
        <v>9</v>
      </c>
      <c r="K354" s="24" t="s">
        <v>9</v>
      </c>
      <c r="L354" s="23" t="s">
        <v>9</v>
      </c>
      <c r="M354" s="24" t="s">
        <v>9</v>
      </c>
      <c r="N354" s="25" t="s">
        <v>113</v>
      </c>
      <c r="O354" s="29" t="str">
        <f t="shared" si="6"/>
        <v>"Bairro N° B.071 RA.13 Pilares"</v>
      </c>
      <c r="P354" s="25" t="s">
        <v>9</v>
      </c>
      <c r="Q354" s="10" t="s">
        <v>9</v>
      </c>
      <c r="R354" s="25" t="s">
        <v>9</v>
      </c>
      <c r="S354" s="10" t="s">
        <v>9</v>
      </c>
      <c r="T354" s="25" t="s">
        <v>9</v>
      </c>
      <c r="U354" s="10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45</v>
      </c>
      <c r="C355" s="30" t="s">
        <v>10</v>
      </c>
      <c r="D355" s="21" t="s">
        <v>618</v>
      </c>
      <c r="E355" s="28" t="s">
        <v>272</v>
      </c>
      <c r="F355" s="21" t="s">
        <v>620</v>
      </c>
      <c r="G355" s="28" t="s">
        <v>399</v>
      </c>
      <c r="H355" s="21" t="s">
        <v>621</v>
      </c>
      <c r="I355" s="50" t="s">
        <v>272</v>
      </c>
      <c r="J355" s="23" t="s">
        <v>9</v>
      </c>
      <c r="K355" s="24" t="s">
        <v>9</v>
      </c>
      <c r="L355" s="23" t="s">
        <v>9</v>
      </c>
      <c r="M355" s="24" t="s">
        <v>9</v>
      </c>
      <c r="N355" s="25" t="s">
        <v>113</v>
      </c>
      <c r="O355" s="29" t="str">
        <f t="shared" si="6"/>
        <v>"Bairro N° B.094 RA.20 Pitangueiras"</v>
      </c>
      <c r="P355" s="25" t="s">
        <v>9</v>
      </c>
      <c r="Q355" s="10" t="s">
        <v>9</v>
      </c>
      <c r="R355" s="25" t="s">
        <v>9</v>
      </c>
      <c r="S355" s="10" t="s">
        <v>9</v>
      </c>
      <c r="T355" s="25" t="s">
        <v>9</v>
      </c>
      <c r="U355" s="10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39</v>
      </c>
      <c r="C356" s="30" t="s">
        <v>10</v>
      </c>
      <c r="D356" s="21" t="s">
        <v>618</v>
      </c>
      <c r="E356" s="28" t="s">
        <v>272</v>
      </c>
      <c r="F356" s="21" t="s">
        <v>620</v>
      </c>
      <c r="G356" s="28" t="s">
        <v>400</v>
      </c>
      <c r="H356" s="21" t="s">
        <v>621</v>
      </c>
      <c r="I356" s="50" t="s">
        <v>272</v>
      </c>
      <c r="J356" s="23" t="s">
        <v>9</v>
      </c>
      <c r="K356" s="24" t="s">
        <v>9</v>
      </c>
      <c r="L356" s="23" t="s">
        <v>9</v>
      </c>
      <c r="M356" s="24" t="s">
        <v>9</v>
      </c>
      <c r="N356" s="25" t="s">
        <v>113</v>
      </c>
      <c r="O356" s="29" t="str">
        <f t="shared" si="6"/>
        <v>"Bairro N° B.103 RA.20 Portuguesa"</v>
      </c>
      <c r="P356" s="25" t="s">
        <v>9</v>
      </c>
      <c r="Q356" s="10" t="s">
        <v>9</v>
      </c>
      <c r="R356" s="25" t="s">
        <v>9</v>
      </c>
      <c r="S356" s="10" t="s">
        <v>9</v>
      </c>
      <c r="T356" s="25" t="s">
        <v>9</v>
      </c>
      <c r="U356" s="10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525</v>
      </c>
      <c r="C357" s="30" t="s">
        <v>10</v>
      </c>
      <c r="D357" s="21" t="s">
        <v>618</v>
      </c>
      <c r="E357" s="28" t="s">
        <v>260</v>
      </c>
      <c r="F357" s="21" t="s">
        <v>620</v>
      </c>
      <c r="G357" s="28" t="s">
        <v>401</v>
      </c>
      <c r="H357" s="21" t="s">
        <v>621</v>
      </c>
      <c r="I357" s="50" t="s">
        <v>260</v>
      </c>
      <c r="J357" s="23" t="s">
        <v>9</v>
      </c>
      <c r="K357" s="24" t="s">
        <v>9</v>
      </c>
      <c r="L357" s="23" t="s">
        <v>9</v>
      </c>
      <c r="M357" s="24" t="s">
        <v>9</v>
      </c>
      <c r="N357" s="25" t="s">
        <v>113</v>
      </c>
      <c r="O357" s="29" t="str">
        <f t="shared" si="6"/>
        <v>"Bairro N° B.032 RA.08 Praça.da.Bandeira"</v>
      </c>
      <c r="P357" s="25" t="s">
        <v>9</v>
      </c>
      <c r="Q357" s="10" t="s">
        <v>9</v>
      </c>
      <c r="R357" s="25" t="s">
        <v>9</v>
      </c>
      <c r="S357" s="10" t="s">
        <v>9</v>
      </c>
      <c r="T357" s="25" t="s">
        <v>9</v>
      </c>
      <c r="U357" s="10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526</v>
      </c>
      <c r="C358" s="30" t="s">
        <v>10</v>
      </c>
      <c r="D358" s="21" t="s">
        <v>618</v>
      </c>
      <c r="E358" s="28" t="s">
        <v>268</v>
      </c>
      <c r="F358" s="21" t="s">
        <v>620</v>
      </c>
      <c r="G358" s="28" t="s">
        <v>402</v>
      </c>
      <c r="H358" s="21" t="s">
        <v>621</v>
      </c>
      <c r="I358" s="50" t="s">
        <v>268</v>
      </c>
      <c r="J358" s="23" t="s">
        <v>9</v>
      </c>
      <c r="K358" s="24" t="s">
        <v>9</v>
      </c>
      <c r="L358" s="23" t="s">
        <v>9</v>
      </c>
      <c r="M358" s="24" t="s">
        <v>9</v>
      </c>
      <c r="N358" s="25" t="s">
        <v>113</v>
      </c>
      <c r="O358" s="29" t="str">
        <f t="shared" si="6"/>
        <v>"Bairro N° B.124 RA.16 Praça.Seca"</v>
      </c>
      <c r="P358" s="25" t="s">
        <v>9</v>
      </c>
      <c r="Q358" s="10" t="s">
        <v>9</v>
      </c>
      <c r="R358" s="25" t="s">
        <v>9</v>
      </c>
      <c r="S358" s="10" t="s">
        <v>9</v>
      </c>
      <c r="T358" s="25" t="s">
        <v>9</v>
      </c>
      <c r="U358" s="10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527</v>
      </c>
      <c r="C359" s="30" t="s">
        <v>10</v>
      </c>
      <c r="D359" s="21" t="s">
        <v>618</v>
      </c>
      <c r="E359" s="28" t="s">
        <v>272</v>
      </c>
      <c r="F359" s="21" t="s">
        <v>620</v>
      </c>
      <c r="G359" s="28" t="s">
        <v>403</v>
      </c>
      <c r="H359" s="21" t="s">
        <v>621</v>
      </c>
      <c r="I359" s="50" t="s">
        <v>272</v>
      </c>
      <c r="J359" s="23" t="s">
        <v>9</v>
      </c>
      <c r="K359" s="24" t="s">
        <v>9</v>
      </c>
      <c r="L359" s="23" t="s">
        <v>9</v>
      </c>
      <c r="M359" s="24" t="s">
        <v>9</v>
      </c>
      <c r="N359" s="25" t="s">
        <v>113</v>
      </c>
      <c r="O359" s="29" t="str">
        <f t="shared" si="6"/>
        <v>"Bairro N° B.095 RA.20 Praia.da.Bandeira"</v>
      </c>
      <c r="P359" s="25" t="s">
        <v>9</v>
      </c>
      <c r="Q359" s="10" t="s">
        <v>9</v>
      </c>
      <c r="R359" s="25" t="s">
        <v>9</v>
      </c>
      <c r="S359" s="10" t="s">
        <v>9</v>
      </c>
      <c r="T359" s="25" t="s">
        <v>9</v>
      </c>
      <c r="U359" s="10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528</v>
      </c>
      <c r="C360" s="30" t="s">
        <v>10</v>
      </c>
      <c r="D360" s="21" t="s">
        <v>618</v>
      </c>
      <c r="E360" s="28" t="s">
        <v>267</v>
      </c>
      <c r="F360" s="21" t="s">
        <v>620</v>
      </c>
      <c r="G360" s="28" t="s">
        <v>404</v>
      </c>
      <c r="H360" s="21" t="s">
        <v>621</v>
      </c>
      <c r="I360" s="50" t="s">
        <v>267</v>
      </c>
      <c r="J360" s="23" t="s">
        <v>9</v>
      </c>
      <c r="K360" s="24" t="s">
        <v>9</v>
      </c>
      <c r="L360" s="23" t="s">
        <v>9</v>
      </c>
      <c r="M360" s="24" t="s">
        <v>9</v>
      </c>
      <c r="N360" s="25" t="s">
        <v>113</v>
      </c>
      <c r="O360" s="29" t="str">
        <f t="shared" si="6"/>
        <v>"Bairro N° B.079 RA.15 Quintino.Bocaiúva"</v>
      </c>
      <c r="P360" s="25" t="s">
        <v>9</v>
      </c>
      <c r="Q360" s="10" t="s">
        <v>9</v>
      </c>
      <c r="R360" s="25" t="s">
        <v>9</v>
      </c>
      <c r="S360" s="10" t="s">
        <v>9</v>
      </c>
      <c r="T360" s="25" t="s">
        <v>9</v>
      </c>
      <c r="U360" s="10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62</v>
      </c>
      <c r="C361" s="30" t="s">
        <v>10</v>
      </c>
      <c r="D361" s="21" t="s">
        <v>618</v>
      </c>
      <c r="E361" s="28" t="s">
        <v>262</v>
      </c>
      <c r="F361" s="21" t="s">
        <v>620</v>
      </c>
      <c r="G361" s="28" t="s">
        <v>405</v>
      </c>
      <c r="H361" s="21" t="s">
        <v>621</v>
      </c>
      <c r="I361" s="50" t="s">
        <v>262</v>
      </c>
      <c r="J361" s="23" t="s">
        <v>9</v>
      </c>
      <c r="K361" s="24" t="s">
        <v>9</v>
      </c>
      <c r="L361" s="23" t="s">
        <v>9</v>
      </c>
      <c r="M361" s="24" t="s">
        <v>9</v>
      </c>
      <c r="N361" s="25" t="s">
        <v>113</v>
      </c>
      <c r="O361" s="29" t="str">
        <f t="shared" si="6"/>
        <v>"Bairro N° B.041 RA.10 Ramos"</v>
      </c>
      <c r="P361" s="25" t="s">
        <v>9</v>
      </c>
      <c r="Q361" s="10" t="s">
        <v>9</v>
      </c>
      <c r="R361" s="25" t="s">
        <v>9</v>
      </c>
      <c r="S361" s="10" t="s">
        <v>9</v>
      </c>
      <c r="T361" s="25" t="s">
        <v>9</v>
      </c>
      <c r="U361" s="10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26</v>
      </c>
      <c r="C362" s="30" t="s">
        <v>10</v>
      </c>
      <c r="D362" s="21" t="s">
        <v>618</v>
      </c>
      <c r="E362" s="28" t="s">
        <v>284</v>
      </c>
      <c r="F362" s="21" t="s">
        <v>620</v>
      </c>
      <c r="G362" s="28" t="s">
        <v>406</v>
      </c>
      <c r="H362" s="21" t="s">
        <v>621</v>
      </c>
      <c r="I362" s="50" t="s">
        <v>284</v>
      </c>
      <c r="J362" s="23" t="s">
        <v>9</v>
      </c>
      <c r="K362" s="24" t="s">
        <v>9</v>
      </c>
      <c r="L362" s="23" t="s">
        <v>9</v>
      </c>
      <c r="M362" s="24" t="s">
        <v>9</v>
      </c>
      <c r="N362" s="25" t="s">
        <v>113</v>
      </c>
      <c r="O362" s="29" t="str">
        <f t="shared" si="6"/>
        <v>"Bairro N° B.139 RA.32 Realengo"</v>
      </c>
      <c r="P362" s="25" t="s">
        <v>9</v>
      </c>
      <c r="Q362" s="10" t="s">
        <v>9</v>
      </c>
      <c r="R362" s="25" t="s">
        <v>9</v>
      </c>
      <c r="S362" s="10" t="s">
        <v>9</v>
      </c>
      <c r="T362" s="25" t="s">
        <v>9</v>
      </c>
      <c r="U362" s="10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529</v>
      </c>
      <c r="C363" s="30" t="s">
        <v>10</v>
      </c>
      <c r="D363" s="21" t="s">
        <v>618</v>
      </c>
      <c r="E363" s="28" t="s">
        <v>276</v>
      </c>
      <c r="F363" s="21" t="s">
        <v>620</v>
      </c>
      <c r="G363" s="28" t="s">
        <v>407</v>
      </c>
      <c r="H363" s="21" t="s">
        <v>621</v>
      </c>
      <c r="I363" s="50" t="s">
        <v>276</v>
      </c>
      <c r="J363" s="23" t="s">
        <v>9</v>
      </c>
      <c r="K363" s="24" t="s">
        <v>9</v>
      </c>
      <c r="L363" s="23" t="s">
        <v>9</v>
      </c>
      <c r="M363" s="24" t="s">
        <v>9</v>
      </c>
      <c r="N363" s="25" t="s">
        <v>113</v>
      </c>
      <c r="O363" s="29" t="str">
        <f t="shared" si="6"/>
        <v>"Bairro N° B.132 RA.24 Recreio.dos.Bandeirantes"</v>
      </c>
      <c r="P363" s="25" t="s">
        <v>9</v>
      </c>
      <c r="Q363" s="10" t="s">
        <v>9</v>
      </c>
      <c r="R363" s="25" t="s">
        <v>9</v>
      </c>
      <c r="S363" s="10" t="s">
        <v>9</v>
      </c>
      <c r="T363" s="25" t="s">
        <v>9</v>
      </c>
      <c r="U363" s="10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35</v>
      </c>
      <c r="C364" s="30" t="s">
        <v>10</v>
      </c>
      <c r="D364" s="21" t="s">
        <v>618</v>
      </c>
      <c r="E364" s="28" t="s">
        <v>265</v>
      </c>
      <c r="F364" s="21" t="s">
        <v>620</v>
      </c>
      <c r="G364" s="28" t="s">
        <v>408</v>
      </c>
      <c r="H364" s="21" t="s">
        <v>621</v>
      </c>
      <c r="I364" s="50" t="s">
        <v>265</v>
      </c>
      <c r="J364" s="23" t="s">
        <v>9</v>
      </c>
      <c r="K364" s="24" t="s">
        <v>9</v>
      </c>
      <c r="L364" s="23" t="s">
        <v>9</v>
      </c>
      <c r="M364" s="24" t="s">
        <v>9</v>
      </c>
      <c r="N364" s="25" t="s">
        <v>113</v>
      </c>
      <c r="O364" s="29" t="str">
        <f t="shared" si="6"/>
        <v>"Bairro N° B.059 RA.13 Riachuelo"</v>
      </c>
      <c r="P364" s="25" t="s">
        <v>9</v>
      </c>
      <c r="Q364" s="10" t="s">
        <v>9</v>
      </c>
      <c r="R364" s="25" t="s">
        <v>9</v>
      </c>
      <c r="S364" s="10" t="s">
        <v>9</v>
      </c>
      <c r="T364" s="25" t="s">
        <v>9</v>
      </c>
      <c r="U364" s="10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80</v>
      </c>
      <c r="C365" s="30" t="s">
        <v>10</v>
      </c>
      <c r="D365" s="21" t="s">
        <v>618</v>
      </c>
      <c r="E365" s="28" t="s">
        <v>272</v>
      </c>
      <c r="F365" s="21" t="s">
        <v>620</v>
      </c>
      <c r="G365" s="28" t="s">
        <v>409</v>
      </c>
      <c r="H365" s="21" t="s">
        <v>621</v>
      </c>
      <c r="I365" s="50" t="s">
        <v>272</v>
      </c>
      <c r="J365" s="23" t="s">
        <v>9</v>
      </c>
      <c r="K365" s="24" t="s">
        <v>9</v>
      </c>
      <c r="L365" s="23" t="s">
        <v>9</v>
      </c>
      <c r="M365" s="24" t="s">
        <v>9</v>
      </c>
      <c r="N365" s="25" t="s">
        <v>113</v>
      </c>
      <c r="O365" s="29" t="str">
        <f t="shared" si="6"/>
        <v>"Bairro N° B.091 RA.20 Ribeira"</v>
      </c>
      <c r="P365" s="25" t="s">
        <v>9</v>
      </c>
      <c r="Q365" s="10" t="s">
        <v>9</v>
      </c>
      <c r="R365" s="25" t="s">
        <v>9</v>
      </c>
      <c r="S365" s="10" t="s">
        <v>9</v>
      </c>
      <c r="T365" s="25" t="s">
        <v>9</v>
      </c>
      <c r="U365" s="10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530</v>
      </c>
      <c r="C366" s="30" t="s">
        <v>10</v>
      </c>
      <c r="D366" s="21" t="s">
        <v>618</v>
      </c>
      <c r="E366" s="28" t="s">
        <v>274</v>
      </c>
      <c r="F366" s="21" t="s">
        <v>620</v>
      </c>
      <c r="G366" s="28" t="s">
        <v>410</v>
      </c>
      <c r="H366" s="21" t="s">
        <v>621</v>
      </c>
      <c r="I366" s="50" t="s">
        <v>274</v>
      </c>
      <c r="J366" s="23" t="s">
        <v>9</v>
      </c>
      <c r="K366" s="24" t="s">
        <v>9</v>
      </c>
      <c r="L366" s="23" t="s">
        <v>9</v>
      </c>
      <c r="M366" s="24" t="s">
        <v>9</v>
      </c>
      <c r="N366" s="25" t="s">
        <v>113</v>
      </c>
      <c r="O366" s="29" t="str">
        <f t="shared" si="6"/>
        <v>"Bairro N° B.109 RA.22 Ricardo.de.Albuquerque"</v>
      </c>
      <c r="P366" s="25" t="s">
        <v>9</v>
      </c>
      <c r="Q366" s="10" t="s">
        <v>9</v>
      </c>
      <c r="R366" s="25" t="s">
        <v>9</v>
      </c>
      <c r="S366" s="10" t="s">
        <v>9</v>
      </c>
      <c r="T366" s="25" t="s">
        <v>9</v>
      </c>
      <c r="U366" s="10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531</v>
      </c>
      <c r="C367" s="30" t="s">
        <v>10</v>
      </c>
      <c r="D367" s="21" t="s">
        <v>618</v>
      </c>
      <c r="E367" s="28" t="s">
        <v>255</v>
      </c>
      <c r="F367" s="21" t="s">
        <v>620</v>
      </c>
      <c r="G367" s="28" t="s">
        <v>411</v>
      </c>
      <c r="H367" s="21" t="s">
        <v>621</v>
      </c>
      <c r="I367" s="50" t="s">
        <v>255</v>
      </c>
      <c r="J367" s="23" t="s">
        <v>9</v>
      </c>
      <c r="K367" s="24" t="s">
        <v>9</v>
      </c>
      <c r="L367" s="23" t="s">
        <v>9</v>
      </c>
      <c r="M367" s="24" t="s">
        <v>9</v>
      </c>
      <c r="N367" s="25" t="s">
        <v>113</v>
      </c>
      <c r="O367" s="29" t="str">
        <f t="shared" si="6"/>
        <v>"Bairro N° B.007 RA.03 Rio.Comprido"</v>
      </c>
      <c r="P367" s="25" t="s">
        <v>9</v>
      </c>
      <c r="Q367" s="10" t="s">
        <v>9</v>
      </c>
      <c r="R367" s="25" t="s">
        <v>9</v>
      </c>
      <c r="S367" s="10" t="s">
        <v>9</v>
      </c>
      <c r="T367" s="25" t="s">
        <v>9</v>
      </c>
      <c r="U367" s="10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58</v>
      </c>
      <c r="C368" s="30" t="s">
        <v>10</v>
      </c>
      <c r="D368" s="21" t="s">
        <v>618</v>
      </c>
      <c r="E368" s="28" t="s">
        <v>265</v>
      </c>
      <c r="F368" s="21" t="s">
        <v>620</v>
      </c>
      <c r="G368" s="28" t="s">
        <v>412</v>
      </c>
      <c r="H368" s="21" t="s">
        <v>621</v>
      </c>
      <c r="I368" s="50" t="s">
        <v>265</v>
      </c>
      <c r="J368" s="23" t="s">
        <v>9</v>
      </c>
      <c r="K368" s="24" t="s">
        <v>9</v>
      </c>
      <c r="L368" s="23" t="s">
        <v>9</v>
      </c>
      <c r="M368" s="24" t="s">
        <v>9</v>
      </c>
      <c r="N368" s="25" t="s">
        <v>113</v>
      </c>
      <c r="O368" s="29" t="str">
        <f t="shared" si="6"/>
        <v>"Bairro N° B.058 RA.13 Rocha"</v>
      </c>
      <c r="P368" s="25" t="s">
        <v>9</v>
      </c>
      <c r="Q368" s="10" t="s">
        <v>9</v>
      </c>
      <c r="R368" s="25" t="s">
        <v>9</v>
      </c>
      <c r="S368" s="10" t="s">
        <v>9</v>
      </c>
      <c r="T368" s="25" t="s">
        <v>9</v>
      </c>
      <c r="U368" s="10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532</v>
      </c>
      <c r="C369" s="30" t="s">
        <v>10</v>
      </c>
      <c r="D369" s="21" t="s">
        <v>618</v>
      </c>
      <c r="E369" s="28" t="s">
        <v>267</v>
      </c>
      <c r="F369" s="21" t="s">
        <v>620</v>
      </c>
      <c r="G369" s="28" t="s">
        <v>413</v>
      </c>
      <c r="H369" s="21" t="s">
        <v>621</v>
      </c>
      <c r="I369" s="50" t="s">
        <v>267</v>
      </c>
      <c r="J369" s="23" t="s">
        <v>9</v>
      </c>
      <c r="K369" s="24" t="s">
        <v>9</v>
      </c>
      <c r="L369" s="23" t="s">
        <v>9</v>
      </c>
      <c r="M369" s="24" t="s">
        <v>9</v>
      </c>
      <c r="N369" s="25" t="s">
        <v>113</v>
      </c>
      <c r="O369" s="29" t="str">
        <f t="shared" si="6"/>
        <v>"Bairro N° B.086 RA.15 Rocha.Miranda"</v>
      </c>
      <c r="P369" s="25" t="s">
        <v>9</v>
      </c>
      <c r="Q369" s="10" t="s">
        <v>9</v>
      </c>
      <c r="R369" s="25" t="s">
        <v>9</v>
      </c>
      <c r="S369" s="10" t="s">
        <v>9</v>
      </c>
      <c r="T369" s="25" t="s">
        <v>9</v>
      </c>
      <c r="U369" s="10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27</v>
      </c>
      <c r="C370" s="30" t="s">
        <v>10</v>
      </c>
      <c r="D370" s="21" t="s">
        <v>618</v>
      </c>
      <c r="E370" s="28" t="s">
        <v>279</v>
      </c>
      <c r="F370" s="21" t="s">
        <v>620</v>
      </c>
      <c r="G370" s="28" t="s">
        <v>414</v>
      </c>
      <c r="H370" s="21" t="s">
        <v>621</v>
      </c>
      <c r="I370" s="50" t="s">
        <v>279</v>
      </c>
      <c r="J370" s="23" t="s">
        <v>9</v>
      </c>
      <c r="K370" s="24" t="s">
        <v>9</v>
      </c>
      <c r="L370" s="23" t="s">
        <v>9</v>
      </c>
      <c r="M370" s="24" t="s">
        <v>9</v>
      </c>
      <c r="N370" s="25" t="s">
        <v>113</v>
      </c>
      <c r="O370" s="29" t="str">
        <f t="shared" si="6"/>
        <v>"Bairro N° B.154 RA.27 Rocinha"</v>
      </c>
      <c r="P370" s="25" t="s">
        <v>9</v>
      </c>
      <c r="Q370" s="10" t="s">
        <v>9</v>
      </c>
      <c r="R370" s="25" t="s">
        <v>9</v>
      </c>
      <c r="S370" s="10" t="s">
        <v>9</v>
      </c>
      <c r="T370" s="25" t="s">
        <v>9</v>
      </c>
      <c r="U370" s="10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88</v>
      </c>
      <c r="C371" s="30" t="s">
        <v>10</v>
      </c>
      <c r="D371" s="21" t="s">
        <v>618</v>
      </c>
      <c r="E371" s="28" t="s">
        <v>265</v>
      </c>
      <c r="F371" s="21" t="s">
        <v>620</v>
      </c>
      <c r="G371" s="28" t="s">
        <v>415</v>
      </c>
      <c r="H371" s="21" t="s">
        <v>621</v>
      </c>
      <c r="I371" s="50" t="s">
        <v>265</v>
      </c>
      <c r="J371" s="23" t="s">
        <v>9</v>
      </c>
      <c r="K371" s="24" t="s">
        <v>9</v>
      </c>
      <c r="L371" s="23" t="s">
        <v>9</v>
      </c>
      <c r="M371" s="24" t="s">
        <v>9</v>
      </c>
      <c r="N371" s="25" t="s">
        <v>113</v>
      </c>
      <c r="O371" s="29" t="str">
        <f t="shared" ref="O371:O405" si="7">_xlfn.CONCAT("""","Bairro N° ",G371, " ",E371," ", B371,"""")</f>
        <v>"Bairro N° B.060 RA.13 Sampaio"</v>
      </c>
      <c r="P371" s="25" t="s">
        <v>9</v>
      </c>
      <c r="Q371" s="10" t="s">
        <v>9</v>
      </c>
      <c r="R371" s="25" t="s">
        <v>9</v>
      </c>
      <c r="S371" s="10" t="s">
        <v>9</v>
      </c>
      <c r="T371" s="25" t="s">
        <v>9</v>
      </c>
      <c r="U371" s="10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533</v>
      </c>
      <c r="C372" s="30" t="s">
        <v>10</v>
      </c>
      <c r="D372" s="21" t="s">
        <v>618</v>
      </c>
      <c r="E372" s="28" t="s">
        <v>271</v>
      </c>
      <c r="F372" s="21" t="s">
        <v>620</v>
      </c>
      <c r="G372" s="28" t="s">
        <v>416</v>
      </c>
      <c r="H372" s="21" t="s">
        <v>621</v>
      </c>
      <c r="I372" s="50" t="s">
        <v>271</v>
      </c>
      <c r="J372" s="23" t="s">
        <v>9</v>
      </c>
      <c r="K372" s="24" t="s">
        <v>9</v>
      </c>
      <c r="L372" s="23" t="s">
        <v>9</v>
      </c>
      <c r="M372" s="24" t="s">
        <v>9</v>
      </c>
      <c r="N372" s="25" t="s">
        <v>113</v>
      </c>
      <c r="O372" s="29" t="str">
        <f t="shared" si="7"/>
        <v>"Bairro N° B.149 RA.19 Santa.Cruz"</v>
      </c>
      <c r="P372" s="25" t="s">
        <v>9</v>
      </c>
      <c r="Q372" s="10" t="s">
        <v>9</v>
      </c>
      <c r="R372" s="25" t="s">
        <v>9</v>
      </c>
      <c r="S372" s="10" t="s">
        <v>9</v>
      </c>
      <c r="T372" s="25" t="s">
        <v>9</v>
      </c>
      <c r="U372" s="10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534</v>
      </c>
      <c r="C373" s="30" t="s">
        <v>10</v>
      </c>
      <c r="D373" s="21" t="s">
        <v>618</v>
      </c>
      <c r="E373" s="28" t="s">
        <v>275</v>
      </c>
      <c r="F373" s="21" t="s">
        <v>620</v>
      </c>
      <c r="G373" s="28" t="s">
        <v>417</v>
      </c>
      <c r="H373" s="21" t="s">
        <v>621</v>
      </c>
      <c r="I373" s="50" t="s">
        <v>275</v>
      </c>
      <c r="J373" s="23" t="s">
        <v>9</v>
      </c>
      <c r="K373" s="24" t="s">
        <v>9</v>
      </c>
      <c r="L373" s="23" t="s">
        <v>9</v>
      </c>
      <c r="M373" s="24" t="s">
        <v>9</v>
      </c>
      <c r="N373" s="25" t="s">
        <v>113</v>
      </c>
      <c r="O373" s="29" t="str">
        <f t="shared" si="7"/>
        <v>"Bairro N° B.014 RA.23 Santa.Teresa"</v>
      </c>
      <c r="P373" s="25" t="s">
        <v>9</v>
      </c>
      <c r="Q373" s="10" t="s">
        <v>9</v>
      </c>
      <c r="R373" s="25" t="s">
        <v>9</v>
      </c>
      <c r="S373" s="10" t="s">
        <v>9</v>
      </c>
      <c r="T373" s="25" t="s">
        <v>9</v>
      </c>
      <c r="U373" s="10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38</v>
      </c>
      <c r="C374" s="30" t="s">
        <v>10</v>
      </c>
      <c r="D374" s="21" t="s">
        <v>618</v>
      </c>
      <c r="E374" s="28" t="s">
        <v>270</v>
      </c>
      <c r="F374" s="21" t="s">
        <v>620</v>
      </c>
      <c r="G374" s="28" t="s">
        <v>418</v>
      </c>
      <c r="H374" s="21" t="s">
        <v>621</v>
      </c>
      <c r="I374" s="50" t="s">
        <v>270</v>
      </c>
      <c r="J374" s="23" t="s">
        <v>9</v>
      </c>
      <c r="K374" s="24" t="s">
        <v>9</v>
      </c>
      <c r="L374" s="23" t="s">
        <v>9</v>
      </c>
      <c r="M374" s="24" t="s">
        <v>9</v>
      </c>
      <c r="N374" s="25" t="s">
        <v>113</v>
      </c>
      <c r="O374" s="29" t="str">
        <f t="shared" si="7"/>
        <v>"Bairro N° B.143 RA.18 Santíssimo"</v>
      </c>
      <c r="P374" s="25" t="s">
        <v>9</v>
      </c>
      <c r="Q374" s="10" t="s">
        <v>9</v>
      </c>
      <c r="R374" s="25" t="s">
        <v>9</v>
      </c>
      <c r="S374" s="10" t="s">
        <v>9</v>
      </c>
      <c r="T374" s="25" t="s">
        <v>9</v>
      </c>
      <c r="U374" s="10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535</v>
      </c>
      <c r="C375" s="30" t="s">
        <v>10</v>
      </c>
      <c r="D375" s="21" t="s">
        <v>618</v>
      </c>
      <c r="E375" s="28" t="s">
        <v>253</v>
      </c>
      <c r="F375" s="21" t="s">
        <v>620</v>
      </c>
      <c r="G375" s="28" t="s">
        <v>419</v>
      </c>
      <c r="H375" s="21" t="s">
        <v>621</v>
      </c>
      <c r="I375" s="50" t="s">
        <v>253</v>
      </c>
      <c r="J375" s="23" t="s">
        <v>9</v>
      </c>
      <c r="K375" s="24" t="s">
        <v>9</v>
      </c>
      <c r="L375" s="23" t="s">
        <v>9</v>
      </c>
      <c r="M375" s="24" t="s">
        <v>9</v>
      </c>
      <c r="N375" s="25" t="s">
        <v>113</v>
      </c>
      <c r="O375" s="29" t="str">
        <f t="shared" si="7"/>
        <v>"Bairro N° B.003 RA.01 Santo.Cristo"</v>
      </c>
      <c r="P375" s="25" t="s">
        <v>9</v>
      </c>
      <c r="Q375" s="10" t="s">
        <v>9</v>
      </c>
      <c r="R375" s="25" t="s">
        <v>9</v>
      </c>
      <c r="S375" s="10" t="s">
        <v>9</v>
      </c>
      <c r="T375" s="25" t="s">
        <v>9</v>
      </c>
      <c r="U375" s="10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536</v>
      </c>
      <c r="C376" s="30" t="s">
        <v>10</v>
      </c>
      <c r="D376" s="21" t="s">
        <v>618</v>
      </c>
      <c r="E376" s="28" t="s">
        <v>258</v>
      </c>
      <c r="F376" s="21" t="s">
        <v>620</v>
      </c>
      <c r="G376" s="28" t="s">
        <v>420</v>
      </c>
      <c r="H376" s="21" t="s">
        <v>621</v>
      </c>
      <c r="I376" s="50" t="s">
        <v>258</v>
      </c>
      <c r="J376" s="23" t="s">
        <v>9</v>
      </c>
      <c r="K376" s="24" t="s">
        <v>9</v>
      </c>
      <c r="L376" s="23" t="s">
        <v>9</v>
      </c>
      <c r="M376" s="24" t="s">
        <v>9</v>
      </c>
      <c r="N376" s="25" t="s">
        <v>113</v>
      </c>
      <c r="O376" s="29" t="str">
        <f t="shared" si="7"/>
        <v>"Bairro N° B.031 RA.06 São.Conrado"</v>
      </c>
      <c r="P376" s="25" t="s">
        <v>9</v>
      </c>
      <c r="Q376" s="10" t="s">
        <v>9</v>
      </c>
      <c r="R376" s="25" t="s">
        <v>9</v>
      </c>
      <c r="S376" s="10" t="s">
        <v>9</v>
      </c>
      <c r="T376" s="25" t="s">
        <v>9</v>
      </c>
      <c r="U376" s="10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537</v>
      </c>
      <c r="C377" s="30" t="s">
        <v>10</v>
      </c>
      <c r="D377" s="21" t="s">
        <v>618</v>
      </c>
      <c r="E377" s="28" t="s">
        <v>259</v>
      </c>
      <c r="F377" s="21" t="s">
        <v>620</v>
      </c>
      <c r="G377" s="28" t="s">
        <v>421</v>
      </c>
      <c r="H377" s="21" t="s">
        <v>621</v>
      </c>
      <c r="I377" s="50" t="s">
        <v>259</v>
      </c>
      <c r="J377" s="23" t="s">
        <v>9</v>
      </c>
      <c r="K377" s="24" t="s">
        <v>9</v>
      </c>
      <c r="L377" s="23" t="s">
        <v>9</v>
      </c>
      <c r="M377" s="24" t="s">
        <v>9</v>
      </c>
      <c r="N377" s="25" t="s">
        <v>113</v>
      </c>
      <c r="O377" s="29" t="str">
        <f t="shared" si="7"/>
        <v>"Bairro N° B.010 RA.07 São.Cristóvão"</v>
      </c>
      <c r="P377" s="25" t="s">
        <v>9</v>
      </c>
      <c r="Q377" s="10" t="s">
        <v>9</v>
      </c>
      <c r="R377" s="25" t="s">
        <v>9</v>
      </c>
      <c r="S377" s="10" t="s">
        <v>9</v>
      </c>
      <c r="T377" s="25" t="s">
        <v>9</v>
      </c>
      <c r="U377" s="10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538</v>
      </c>
      <c r="C378" s="30" t="s">
        <v>10</v>
      </c>
      <c r="D378" s="21" t="s">
        <v>618</v>
      </c>
      <c r="E378" s="28" t="s">
        <v>265</v>
      </c>
      <c r="F378" s="21" t="s">
        <v>620</v>
      </c>
      <c r="G378" s="28" t="s">
        <v>422</v>
      </c>
      <c r="H378" s="21" t="s">
        <v>621</v>
      </c>
      <c r="I378" s="50" t="s">
        <v>265</v>
      </c>
      <c r="J378" s="23" t="s">
        <v>9</v>
      </c>
      <c r="K378" s="24" t="s">
        <v>9</v>
      </c>
      <c r="L378" s="23" t="s">
        <v>9</v>
      </c>
      <c r="M378" s="24" t="s">
        <v>9</v>
      </c>
      <c r="N378" s="25" t="s">
        <v>113</v>
      </c>
      <c r="O378" s="29" t="str">
        <f t="shared" si="7"/>
        <v>"Bairro N° B.057 RA.13 São.Francisco.Xavier"</v>
      </c>
      <c r="P378" s="25" t="s">
        <v>9</v>
      </c>
      <c r="Q378" s="10" t="s">
        <v>9</v>
      </c>
      <c r="R378" s="25" t="s">
        <v>9</v>
      </c>
      <c r="S378" s="10" t="s">
        <v>9</v>
      </c>
      <c r="T378" s="25" t="s">
        <v>9</v>
      </c>
      <c r="U378" s="10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61</v>
      </c>
      <c r="C379" s="30" t="s">
        <v>10</v>
      </c>
      <c r="D379" s="21" t="s">
        <v>618</v>
      </c>
      <c r="E379" s="28" t="s">
        <v>253</v>
      </c>
      <c r="F379" s="21" t="s">
        <v>620</v>
      </c>
      <c r="G379" s="28" t="s">
        <v>423</v>
      </c>
      <c r="H379" s="21" t="s">
        <v>621</v>
      </c>
      <c r="I379" s="50" t="s">
        <v>253</v>
      </c>
      <c r="J379" s="23" t="s">
        <v>9</v>
      </c>
      <c r="K379" s="24" t="s">
        <v>9</v>
      </c>
      <c r="L379" s="23" t="s">
        <v>9</v>
      </c>
      <c r="M379" s="24" t="s">
        <v>9</v>
      </c>
      <c r="N379" s="25" t="s">
        <v>113</v>
      </c>
      <c r="O379" s="29" t="str">
        <f t="shared" si="7"/>
        <v>"Bairro N° B.001 RA.01 Saúde"</v>
      </c>
      <c r="P379" s="25" t="s">
        <v>9</v>
      </c>
      <c r="Q379" s="10" t="s">
        <v>9</v>
      </c>
      <c r="R379" s="25" t="s">
        <v>9</v>
      </c>
      <c r="S379" s="10" t="s">
        <v>9</v>
      </c>
      <c r="T379" s="25" t="s">
        <v>9</v>
      </c>
      <c r="U379" s="10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539</v>
      </c>
      <c r="C380" s="30" t="s">
        <v>10</v>
      </c>
      <c r="D380" s="21" t="s">
        <v>618</v>
      </c>
      <c r="E380" s="28" t="s">
        <v>269</v>
      </c>
      <c r="F380" s="21" t="s">
        <v>620</v>
      </c>
      <c r="G380" s="28" t="s">
        <v>424</v>
      </c>
      <c r="H380" s="21" t="s">
        <v>621</v>
      </c>
      <c r="I380" s="50" t="s">
        <v>269</v>
      </c>
      <c r="J380" s="23" t="s">
        <v>9</v>
      </c>
      <c r="K380" s="24" t="s">
        <v>9</v>
      </c>
      <c r="L380" s="23" t="s">
        <v>9</v>
      </c>
      <c r="M380" s="24" t="s">
        <v>9</v>
      </c>
      <c r="N380" s="25" t="s">
        <v>113</v>
      </c>
      <c r="O380" s="29" t="str">
        <f t="shared" si="7"/>
        <v>"Bairro N° B.142 RA.17 Senador.Camará"</v>
      </c>
      <c r="P380" s="25" t="s">
        <v>9</v>
      </c>
      <c r="Q380" s="10" t="s">
        <v>9</v>
      </c>
      <c r="R380" s="25" t="s">
        <v>9</v>
      </c>
      <c r="S380" s="10" t="s">
        <v>9</v>
      </c>
      <c r="T380" s="25" t="s">
        <v>9</v>
      </c>
      <c r="U380" s="10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540</v>
      </c>
      <c r="C381" s="30" t="s">
        <v>10</v>
      </c>
      <c r="D381" s="21" t="s">
        <v>618</v>
      </c>
      <c r="E381" s="28" t="s">
        <v>270</v>
      </c>
      <c r="F381" s="21" t="s">
        <v>620</v>
      </c>
      <c r="G381" s="28" t="s">
        <v>425</v>
      </c>
      <c r="H381" s="21" t="s">
        <v>621</v>
      </c>
      <c r="I381" s="50" t="s">
        <v>270</v>
      </c>
      <c r="J381" s="23" t="s">
        <v>9</v>
      </c>
      <c r="K381" s="24" t="s">
        <v>9</v>
      </c>
      <c r="L381" s="23" t="s">
        <v>9</v>
      </c>
      <c r="M381" s="24" t="s">
        <v>9</v>
      </c>
      <c r="N381" s="25" t="s">
        <v>113</v>
      </c>
      <c r="O381" s="29" t="str">
        <f t="shared" si="7"/>
        <v>"Bairro N° B.145 RA.18 Senador.Vasconcelos"</v>
      </c>
      <c r="P381" s="25" t="s">
        <v>9</v>
      </c>
      <c r="Q381" s="10" t="s">
        <v>9</v>
      </c>
      <c r="R381" s="25" t="s">
        <v>9</v>
      </c>
      <c r="S381" s="10" t="s">
        <v>9</v>
      </c>
      <c r="T381" s="25" t="s">
        <v>9</v>
      </c>
      <c r="U381" s="10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105</v>
      </c>
      <c r="C382" s="30" t="s">
        <v>10</v>
      </c>
      <c r="D382" s="21" t="s">
        <v>618</v>
      </c>
      <c r="E382" s="28" t="s">
        <v>271</v>
      </c>
      <c r="F382" s="21" t="s">
        <v>620</v>
      </c>
      <c r="G382" s="28" t="s">
        <v>426</v>
      </c>
      <c r="H382" s="21" t="s">
        <v>621</v>
      </c>
      <c r="I382" s="50" t="s">
        <v>271</v>
      </c>
      <c r="J382" s="23" t="s">
        <v>9</v>
      </c>
      <c r="K382" s="24" t="s">
        <v>9</v>
      </c>
      <c r="L382" s="23" t="s">
        <v>9</v>
      </c>
      <c r="M382" s="24" t="s">
        <v>9</v>
      </c>
      <c r="N382" s="25" t="s">
        <v>113</v>
      </c>
      <c r="O382" s="29" t="str">
        <f t="shared" si="7"/>
        <v>"Bairro N° B.150 RA.19 Sepetiba"</v>
      </c>
      <c r="P382" s="25" t="s">
        <v>9</v>
      </c>
      <c r="Q382" s="10" t="s">
        <v>9</v>
      </c>
      <c r="R382" s="25" t="s">
        <v>9</v>
      </c>
      <c r="S382" s="10" t="s">
        <v>9</v>
      </c>
      <c r="T382" s="25" t="s">
        <v>9</v>
      </c>
      <c r="U382" s="10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71</v>
      </c>
      <c r="C383" s="30" t="s">
        <v>10</v>
      </c>
      <c r="D383" s="21" t="s">
        <v>618</v>
      </c>
      <c r="E383" s="28" t="s">
        <v>268</v>
      </c>
      <c r="F383" s="21" t="s">
        <v>620</v>
      </c>
      <c r="G383" s="28" t="s">
        <v>427</v>
      </c>
      <c r="H383" s="21" t="s">
        <v>621</v>
      </c>
      <c r="I383" s="50" t="s">
        <v>268</v>
      </c>
      <c r="J383" s="23" t="s">
        <v>9</v>
      </c>
      <c r="K383" s="24" t="s">
        <v>9</v>
      </c>
      <c r="L383" s="23" t="s">
        <v>9</v>
      </c>
      <c r="M383" s="24" t="s">
        <v>9</v>
      </c>
      <c r="N383" s="25" t="s">
        <v>113</v>
      </c>
      <c r="O383" s="29" t="str">
        <f t="shared" si="7"/>
        <v>"Bairro N° B.123 RA.16 Tanque"</v>
      </c>
      <c r="P383" s="25" t="s">
        <v>9</v>
      </c>
      <c r="Q383" s="10" t="s">
        <v>9</v>
      </c>
      <c r="R383" s="25" t="s">
        <v>9</v>
      </c>
      <c r="S383" s="10" t="s">
        <v>9</v>
      </c>
      <c r="T383" s="25" t="s">
        <v>9</v>
      </c>
      <c r="U383" s="10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83</v>
      </c>
      <c r="C384" s="30" t="s">
        <v>10</v>
      </c>
      <c r="D384" s="21" t="s">
        <v>618</v>
      </c>
      <c r="E384" s="28" t="s">
        <v>268</v>
      </c>
      <c r="F384" s="21" t="s">
        <v>620</v>
      </c>
      <c r="G384" s="28" t="s">
        <v>428</v>
      </c>
      <c r="H384" s="21" t="s">
        <v>621</v>
      </c>
      <c r="I384" s="50" t="s">
        <v>268</v>
      </c>
      <c r="J384" s="23" t="s">
        <v>9</v>
      </c>
      <c r="K384" s="24" t="s">
        <v>9</v>
      </c>
      <c r="L384" s="23" t="s">
        <v>9</v>
      </c>
      <c r="M384" s="24" t="s">
        <v>9</v>
      </c>
      <c r="N384" s="25" t="s">
        <v>113</v>
      </c>
      <c r="O384" s="29" t="str">
        <f t="shared" si="7"/>
        <v>"Bairro N° B.122 RA.16 Taquara"</v>
      </c>
      <c r="P384" s="25" t="s">
        <v>9</v>
      </c>
      <c r="Q384" s="10" t="s">
        <v>9</v>
      </c>
      <c r="R384" s="25" t="s">
        <v>9</v>
      </c>
      <c r="S384" s="10" t="s">
        <v>9</v>
      </c>
      <c r="T384" s="25" t="s">
        <v>9</v>
      </c>
      <c r="U384" s="10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51</v>
      </c>
      <c r="C385" s="30" t="s">
        <v>10</v>
      </c>
      <c r="D385" s="21" t="s">
        <v>618</v>
      </c>
      <c r="E385" s="28" t="s">
        <v>272</v>
      </c>
      <c r="F385" s="21" t="s">
        <v>620</v>
      </c>
      <c r="G385" s="28" t="s">
        <v>429</v>
      </c>
      <c r="H385" s="21" t="s">
        <v>621</v>
      </c>
      <c r="I385" s="50" t="s">
        <v>272</v>
      </c>
      <c r="J385" s="23" t="s">
        <v>9</v>
      </c>
      <c r="K385" s="24" t="s">
        <v>9</v>
      </c>
      <c r="L385" s="23" t="s">
        <v>9</v>
      </c>
      <c r="M385" s="24" t="s">
        <v>9</v>
      </c>
      <c r="N385" s="25" t="s">
        <v>113</v>
      </c>
      <c r="O385" s="29" t="str">
        <f t="shared" si="7"/>
        <v>"Bairro N° B.101 RA.20 Tauá"</v>
      </c>
      <c r="P385" s="25" t="s">
        <v>9</v>
      </c>
      <c r="Q385" s="10" t="s">
        <v>9</v>
      </c>
      <c r="R385" s="25" t="s">
        <v>9</v>
      </c>
      <c r="S385" s="10" t="s">
        <v>9</v>
      </c>
      <c r="T385" s="25" t="s">
        <v>9</v>
      </c>
      <c r="U385" s="10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75</v>
      </c>
      <c r="C386" s="30" t="s">
        <v>10</v>
      </c>
      <c r="D386" s="21" t="s">
        <v>618</v>
      </c>
      <c r="E386" s="28" t="s">
        <v>260</v>
      </c>
      <c r="F386" s="21" t="s">
        <v>620</v>
      </c>
      <c r="G386" s="28" t="s">
        <v>430</v>
      </c>
      <c r="H386" s="21" t="s">
        <v>621</v>
      </c>
      <c r="I386" s="50" t="s">
        <v>260</v>
      </c>
      <c r="J386" s="23" t="s">
        <v>9</v>
      </c>
      <c r="K386" s="24" t="s">
        <v>9</v>
      </c>
      <c r="L386" s="23" t="s">
        <v>9</v>
      </c>
      <c r="M386" s="24" t="s">
        <v>9</v>
      </c>
      <c r="N386" s="25" t="s">
        <v>113</v>
      </c>
      <c r="O386" s="29" t="str">
        <f t="shared" si="7"/>
        <v>"Bairro N° B.033 RA.08 Tijuca"</v>
      </c>
      <c r="P386" s="25" t="s">
        <v>9</v>
      </c>
      <c r="Q386" s="10" t="s">
        <v>9</v>
      </c>
      <c r="R386" s="25" t="s">
        <v>9</v>
      </c>
      <c r="S386" s="10" t="s">
        <v>9</v>
      </c>
      <c r="T386" s="25" t="s">
        <v>9</v>
      </c>
      <c r="U386" s="10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541</v>
      </c>
      <c r="C387" s="30" t="s">
        <v>10</v>
      </c>
      <c r="D387" s="21" t="s">
        <v>618</v>
      </c>
      <c r="E387" s="28" t="s">
        <v>265</v>
      </c>
      <c r="F387" s="21" t="s">
        <v>620</v>
      </c>
      <c r="G387" s="28" t="s">
        <v>431</v>
      </c>
      <c r="H387" s="21" t="s">
        <v>621</v>
      </c>
      <c r="I387" s="50" t="s">
        <v>265</v>
      </c>
      <c r="J387" s="23" t="s">
        <v>9</v>
      </c>
      <c r="K387" s="24" t="s">
        <v>9</v>
      </c>
      <c r="L387" s="23" t="s">
        <v>9</v>
      </c>
      <c r="M387" s="24" t="s">
        <v>9</v>
      </c>
      <c r="N387" s="25" t="s">
        <v>113</v>
      </c>
      <c r="O387" s="29" t="str">
        <f t="shared" si="7"/>
        <v>"Bairro N° B.064 RA.13 Todos.os.Santos"</v>
      </c>
      <c r="P387" s="25" t="s">
        <v>9</v>
      </c>
      <c r="Q387" s="10" t="s">
        <v>9</v>
      </c>
      <c r="R387" s="25" t="s">
        <v>9</v>
      </c>
      <c r="S387" s="10" t="s">
        <v>9</v>
      </c>
      <c r="T387" s="25" t="s">
        <v>9</v>
      </c>
      <c r="U387" s="10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542</v>
      </c>
      <c r="C388" s="30" t="s">
        <v>10</v>
      </c>
      <c r="D388" s="21" t="s">
        <v>618</v>
      </c>
      <c r="E388" s="28" t="s">
        <v>264</v>
      </c>
      <c r="F388" s="21" t="s">
        <v>620</v>
      </c>
      <c r="G388" s="28" t="s">
        <v>432</v>
      </c>
      <c r="H388" s="21" t="s">
        <v>621</v>
      </c>
      <c r="I388" s="50" t="s">
        <v>264</v>
      </c>
      <c r="J388" s="23" t="s">
        <v>9</v>
      </c>
      <c r="K388" s="24" t="s">
        <v>9</v>
      </c>
      <c r="L388" s="23" t="s">
        <v>9</v>
      </c>
      <c r="M388" s="24" t="s">
        <v>9</v>
      </c>
      <c r="N388" s="25" t="s">
        <v>113</v>
      </c>
      <c r="O388" s="29" t="str">
        <f t="shared" si="7"/>
        <v>"Bairro N° B.056 RA.12 Tomás.Coelho"</v>
      </c>
      <c r="P388" s="25" t="s">
        <v>9</v>
      </c>
      <c r="Q388" s="10" t="s">
        <v>9</v>
      </c>
      <c r="R388" s="25" t="s">
        <v>9</v>
      </c>
      <c r="S388" s="10" t="s">
        <v>9</v>
      </c>
      <c r="T388" s="25" t="s">
        <v>9</v>
      </c>
      <c r="U388" s="10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85</v>
      </c>
      <c r="C389" s="30" t="s">
        <v>10</v>
      </c>
      <c r="D389" s="21" t="s">
        <v>618</v>
      </c>
      <c r="E389" s="28" t="s">
        <v>267</v>
      </c>
      <c r="F389" s="21" t="s">
        <v>620</v>
      </c>
      <c r="G389" s="28" t="s">
        <v>433</v>
      </c>
      <c r="H389" s="21" t="s">
        <v>621</v>
      </c>
      <c r="I389" s="50" t="s">
        <v>267</v>
      </c>
      <c r="J389" s="23" t="s">
        <v>9</v>
      </c>
      <c r="K389" s="24" t="s">
        <v>9</v>
      </c>
      <c r="L389" s="23" t="s">
        <v>9</v>
      </c>
      <c r="M389" s="24" t="s">
        <v>9</v>
      </c>
      <c r="N389" s="25" t="s">
        <v>113</v>
      </c>
      <c r="O389" s="29" t="str">
        <f t="shared" si="7"/>
        <v>"Bairro N° B.085 RA.15 Turiaçú"</v>
      </c>
      <c r="P389" s="25" t="s">
        <v>9</v>
      </c>
      <c r="Q389" s="10" t="s">
        <v>9</v>
      </c>
      <c r="R389" s="25" t="s">
        <v>9</v>
      </c>
      <c r="S389" s="10" t="s">
        <v>9</v>
      </c>
      <c r="T389" s="25" t="s">
        <v>9</v>
      </c>
      <c r="U389" s="10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48</v>
      </c>
      <c r="C390" s="30" t="s">
        <v>10</v>
      </c>
      <c r="D390" s="21" t="s">
        <v>618</v>
      </c>
      <c r="E390" s="28" t="s">
        <v>256</v>
      </c>
      <c r="F390" s="21" t="s">
        <v>620</v>
      </c>
      <c r="G390" s="28" t="s">
        <v>434</v>
      </c>
      <c r="H390" s="21" t="s">
        <v>621</v>
      </c>
      <c r="I390" s="50" t="s">
        <v>256</v>
      </c>
      <c r="J390" s="23" t="s">
        <v>9</v>
      </c>
      <c r="K390" s="24" t="s">
        <v>9</v>
      </c>
      <c r="L390" s="23" t="s">
        <v>9</v>
      </c>
      <c r="M390" s="24" t="s">
        <v>9</v>
      </c>
      <c r="N390" s="25" t="s">
        <v>113</v>
      </c>
      <c r="O390" s="29" t="str">
        <f t="shared" si="7"/>
        <v>"Bairro N° B.022 RA.04 Urca"</v>
      </c>
      <c r="P390" s="25" t="s">
        <v>9</v>
      </c>
      <c r="Q390" s="10" t="s">
        <v>9</v>
      </c>
      <c r="R390" s="25" t="s">
        <v>9</v>
      </c>
      <c r="S390" s="10" t="s">
        <v>9</v>
      </c>
      <c r="T390" s="25" t="s">
        <v>9</v>
      </c>
      <c r="U390" s="10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543</v>
      </c>
      <c r="C391" s="30" t="s">
        <v>10</v>
      </c>
      <c r="D391" s="21" t="s">
        <v>618</v>
      </c>
      <c r="E391" s="28" t="s">
        <v>276</v>
      </c>
      <c r="F391" s="21" t="s">
        <v>620</v>
      </c>
      <c r="G391" s="28" t="s">
        <v>435</v>
      </c>
      <c r="H391" s="21" t="s">
        <v>621</v>
      </c>
      <c r="I391" s="50" t="s">
        <v>276</v>
      </c>
      <c r="J391" s="23" t="s">
        <v>9</v>
      </c>
      <c r="K391" s="24" t="s">
        <v>9</v>
      </c>
      <c r="L391" s="23" t="s">
        <v>9</v>
      </c>
      <c r="M391" s="24" t="s">
        <v>9</v>
      </c>
      <c r="N391" s="25" t="s">
        <v>113</v>
      </c>
      <c r="O391" s="29" t="str">
        <f t="shared" si="7"/>
        <v>"Bairro N° B.131 RA.24 Vargem.Grande"</v>
      </c>
      <c r="P391" s="25" t="s">
        <v>9</v>
      </c>
      <c r="Q391" s="10" t="s">
        <v>9</v>
      </c>
      <c r="R391" s="25" t="s">
        <v>9</v>
      </c>
      <c r="S391" s="10" t="s">
        <v>9</v>
      </c>
      <c r="T391" s="25" t="s">
        <v>9</v>
      </c>
      <c r="U391" s="10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544</v>
      </c>
      <c r="C392" s="30" t="s">
        <v>10</v>
      </c>
      <c r="D392" s="21" t="s">
        <v>618</v>
      </c>
      <c r="E392" s="28" t="s">
        <v>276</v>
      </c>
      <c r="F392" s="21" t="s">
        <v>620</v>
      </c>
      <c r="G392" s="28" t="s">
        <v>436</v>
      </c>
      <c r="H392" s="21" t="s">
        <v>621</v>
      </c>
      <c r="I392" s="50" t="s">
        <v>276</v>
      </c>
      <c r="J392" s="23" t="s">
        <v>9</v>
      </c>
      <c r="K392" s="24" t="s">
        <v>9</v>
      </c>
      <c r="L392" s="23" t="s">
        <v>9</v>
      </c>
      <c r="M392" s="24" t="s">
        <v>9</v>
      </c>
      <c r="N392" s="25" t="s">
        <v>113</v>
      </c>
      <c r="O392" s="29" t="str">
        <f t="shared" si="7"/>
        <v>"Bairro N° B.130 RA.24 Vargem.Pequena"</v>
      </c>
      <c r="P392" s="25" t="s">
        <v>9</v>
      </c>
      <c r="Q392" s="10" t="s">
        <v>9</v>
      </c>
      <c r="R392" s="25" t="s">
        <v>9</v>
      </c>
      <c r="S392" s="10" t="s">
        <v>9</v>
      </c>
      <c r="T392" s="25" t="s">
        <v>9</v>
      </c>
      <c r="U392" s="10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545</v>
      </c>
      <c r="C393" s="30" t="s">
        <v>10</v>
      </c>
      <c r="D393" s="21" t="s">
        <v>618</v>
      </c>
      <c r="E393" s="28" t="s">
        <v>259</v>
      </c>
      <c r="F393" s="21" t="s">
        <v>620</v>
      </c>
      <c r="G393" s="28" t="s">
        <v>437</v>
      </c>
      <c r="H393" s="21" t="s">
        <v>621</v>
      </c>
      <c r="I393" s="50" t="s">
        <v>259</v>
      </c>
      <c r="J393" s="23" t="s">
        <v>9</v>
      </c>
      <c r="K393" s="24" t="s">
        <v>9</v>
      </c>
      <c r="L393" s="23" t="s">
        <v>9</v>
      </c>
      <c r="M393" s="24" t="s">
        <v>9</v>
      </c>
      <c r="N393" s="25" t="s">
        <v>113</v>
      </c>
      <c r="O393" s="29" t="str">
        <f t="shared" si="7"/>
        <v>"Bairro N° B.158 RA.07 Vasco.da.Gama"</v>
      </c>
      <c r="P393" s="25" t="s">
        <v>9</v>
      </c>
      <c r="Q393" s="10" t="s">
        <v>9</v>
      </c>
      <c r="R393" s="25" t="s">
        <v>9</v>
      </c>
      <c r="S393" s="10" t="s">
        <v>9</v>
      </c>
      <c r="T393" s="25" t="s">
        <v>9</v>
      </c>
      <c r="U393" s="10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546</v>
      </c>
      <c r="C394" s="30" t="s">
        <v>10</v>
      </c>
      <c r="D394" s="21" t="s">
        <v>618</v>
      </c>
      <c r="E394" s="28" t="s">
        <v>267</v>
      </c>
      <c r="F394" s="21" t="s">
        <v>620</v>
      </c>
      <c r="G394" s="28" t="s">
        <v>438</v>
      </c>
      <c r="H394" s="21" t="s">
        <v>621</v>
      </c>
      <c r="I394" s="50" t="s">
        <v>267</v>
      </c>
      <c r="J394" s="23" t="s">
        <v>9</v>
      </c>
      <c r="K394" s="24" t="s">
        <v>9</v>
      </c>
      <c r="L394" s="23" t="s">
        <v>9</v>
      </c>
      <c r="M394" s="24" t="s">
        <v>9</v>
      </c>
      <c r="N394" s="25" t="s">
        <v>113</v>
      </c>
      <c r="O394" s="29" t="str">
        <f t="shared" si="7"/>
        <v>"Bairro N° B.084 RA.15 Vaz.Lobo"</v>
      </c>
      <c r="P394" s="25" t="s">
        <v>9</v>
      </c>
      <c r="Q394" s="10" t="s">
        <v>9</v>
      </c>
      <c r="R394" s="25" t="s">
        <v>9</v>
      </c>
      <c r="S394" s="10" t="s">
        <v>9</v>
      </c>
      <c r="T394" s="25" t="s">
        <v>9</v>
      </c>
      <c r="U394" s="10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547</v>
      </c>
      <c r="C395" s="30" t="s">
        <v>10</v>
      </c>
      <c r="D395" s="21" t="s">
        <v>618</v>
      </c>
      <c r="E395" s="28" t="s">
        <v>266</v>
      </c>
      <c r="F395" s="21" t="s">
        <v>620</v>
      </c>
      <c r="G395" s="28" t="s">
        <v>439</v>
      </c>
      <c r="H395" s="21" t="s">
        <v>621</v>
      </c>
      <c r="I395" s="50" t="s">
        <v>266</v>
      </c>
      <c r="J395" s="23" t="s">
        <v>9</v>
      </c>
      <c r="K395" s="24" t="s">
        <v>9</v>
      </c>
      <c r="L395" s="23" t="s">
        <v>9</v>
      </c>
      <c r="M395" s="24" t="s">
        <v>9</v>
      </c>
      <c r="N395" s="25" t="s">
        <v>113</v>
      </c>
      <c r="O395" s="29" t="str">
        <f t="shared" si="7"/>
        <v>"Bairro N° B.073 RA.14 Vicente.de.Carvalho"</v>
      </c>
      <c r="P395" s="25" t="s">
        <v>9</v>
      </c>
      <c r="Q395" s="10" t="s">
        <v>9</v>
      </c>
      <c r="R395" s="25" t="s">
        <v>9</v>
      </c>
      <c r="S395" s="10" t="s">
        <v>9</v>
      </c>
      <c r="T395" s="25" t="s">
        <v>9</v>
      </c>
      <c r="U395" s="10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84</v>
      </c>
      <c r="C396" s="30" t="s">
        <v>10</v>
      </c>
      <c r="D396" s="21" t="s">
        <v>618</v>
      </c>
      <c r="E396" s="28" t="s">
        <v>258</v>
      </c>
      <c r="F396" s="21" t="s">
        <v>620</v>
      </c>
      <c r="G396" s="28" t="s">
        <v>440</v>
      </c>
      <c r="H396" s="21" t="s">
        <v>621</v>
      </c>
      <c r="I396" s="50" t="s">
        <v>258</v>
      </c>
      <c r="J396" s="23" t="s">
        <v>9</v>
      </c>
      <c r="K396" s="24" t="s">
        <v>9</v>
      </c>
      <c r="L396" s="23" t="s">
        <v>9</v>
      </c>
      <c r="M396" s="24" t="s">
        <v>9</v>
      </c>
      <c r="N396" s="25" t="s">
        <v>113</v>
      </c>
      <c r="O396" s="29" t="str">
        <f t="shared" si="7"/>
        <v>"Bairro N° B.030 RA.06 Vidigal"</v>
      </c>
      <c r="P396" s="25" t="s">
        <v>9</v>
      </c>
      <c r="Q396" s="10" t="s">
        <v>9</v>
      </c>
      <c r="R396" s="25" t="s">
        <v>9</v>
      </c>
      <c r="S396" s="10" t="s">
        <v>9</v>
      </c>
      <c r="T396" s="25" t="s">
        <v>9</v>
      </c>
      <c r="U396" s="10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548</v>
      </c>
      <c r="C397" s="30" t="s">
        <v>10</v>
      </c>
      <c r="D397" s="21" t="s">
        <v>618</v>
      </c>
      <c r="E397" s="28" t="s">
        <v>283</v>
      </c>
      <c r="F397" s="21" t="s">
        <v>620</v>
      </c>
      <c r="G397" s="28" t="s">
        <v>441</v>
      </c>
      <c r="H397" s="21" t="s">
        <v>621</v>
      </c>
      <c r="I397" s="50" t="s">
        <v>283</v>
      </c>
      <c r="J397" s="23" t="s">
        <v>9</v>
      </c>
      <c r="K397" s="24" t="s">
        <v>9</v>
      </c>
      <c r="L397" s="23" t="s">
        <v>9</v>
      </c>
      <c r="M397" s="24" t="s">
        <v>9</v>
      </c>
      <c r="N397" s="25" t="s">
        <v>113</v>
      </c>
      <c r="O397" s="29" t="str">
        <f t="shared" si="7"/>
        <v>"Bairro N° B.048 RA.31 Vigário.Geral"</v>
      </c>
      <c r="P397" s="25" t="s">
        <v>9</v>
      </c>
      <c r="Q397" s="10" t="s">
        <v>9</v>
      </c>
      <c r="R397" s="25" t="s">
        <v>9</v>
      </c>
      <c r="S397" s="10" t="s">
        <v>9</v>
      </c>
      <c r="T397" s="25" t="s">
        <v>9</v>
      </c>
      <c r="U397" s="10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549</v>
      </c>
      <c r="C398" s="30" t="s">
        <v>10</v>
      </c>
      <c r="D398" s="21" t="s">
        <v>618</v>
      </c>
      <c r="E398" s="28" t="s">
        <v>266</v>
      </c>
      <c r="F398" s="21" t="s">
        <v>620</v>
      </c>
      <c r="G398" s="28" t="s">
        <v>442</v>
      </c>
      <c r="H398" s="21" t="s">
        <v>621</v>
      </c>
      <c r="I398" s="50" t="s">
        <v>266</v>
      </c>
      <c r="J398" s="23" t="s">
        <v>9</v>
      </c>
      <c r="K398" s="24" t="s">
        <v>9</v>
      </c>
      <c r="L398" s="23" t="s">
        <v>9</v>
      </c>
      <c r="M398" s="24" t="s">
        <v>9</v>
      </c>
      <c r="N398" s="25" t="s">
        <v>113</v>
      </c>
      <c r="O398" s="29" t="str">
        <f t="shared" si="7"/>
        <v>"Bairro N° B.074 RA.14 Vila.da.Penha"</v>
      </c>
      <c r="P398" s="25" t="s">
        <v>9</v>
      </c>
      <c r="Q398" s="10" t="s">
        <v>9</v>
      </c>
      <c r="R398" s="25" t="s">
        <v>9</v>
      </c>
      <c r="S398" s="10" t="s">
        <v>9</v>
      </c>
      <c r="T398" s="25" t="s">
        <v>9</v>
      </c>
      <c r="U398" s="10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550</v>
      </c>
      <c r="C399" s="30" t="s">
        <v>10</v>
      </c>
      <c r="D399" s="21" t="s">
        <v>618</v>
      </c>
      <c r="E399" s="28" t="s">
        <v>261</v>
      </c>
      <c r="F399" s="21" t="s">
        <v>620</v>
      </c>
      <c r="G399" s="28" t="s">
        <v>443</v>
      </c>
      <c r="H399" s="21" t="s">
        <v>621</v>
      </c>
      <c r="I399" s="50" t="s">
        <v>261</v>
      </c>
      <c r="J399" s="23" t="s">
        <v>9</v>
      </c>
      <c r="K399" s="24" t="s">
        <v>9</v>
      </c>
      <c r="L399" s="23" t="s">
        <v>9</v>
      </c>
      <c r="M399" s="24" t="s">
        <v>9</v>
      </c>
      <c r="N399" s="25" t="s">
        <v>113</v>
      </c>
      <c r="O399" s="29" t="str">
        <f t="shared" si="7"/>
        <v>"Bairro N° B.036 RA.09 Vila.Isabel"</v>
      </c>
      <c r="P399" s="25" t="s">
        <v>9</v>
      </c>
      <c r="Q399" s="10" t="s">
        <v>9</v>
      </c>
      <c r="R399" s="25" t="s">
        <v>9</v>
      </c>
      <c r="S399" s="10" t="s">
        <v>9</v>
      </c>
      <c r="T399" s="25" t="s">
        <v>9</v>
      </c>
      <c r="U399" s="10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551</v>
      </c>
      <c r="C400" s="30" t="s">
        <v>10</v>
      </c>
      <c r="D400" s="21" t="s">
        <v>618</v>
      </c>
      <c r="E400" s="28" t="s">
        <v>269</v>
      </c>
      <c r="F400" s="21" t="s">
        <v>620</v>
      </c>
      <c r="G400" s="28" t="s">
        <v>444</v>
      </c>
      <c r="H400" s="21" t="s">
        <v>621</v>
      </c>
      <c r="I400" s="50" t="s">
        <v>269</v>
      </c>
      <c r="J400" s="23" t="s">
        <v>9</v>
      </c>
      <c r="K400" s="24" t="s">
        <v>9</v>
      </c>
      <c r="L400" s="23" t="s">
        <v>9</v>
      </c>
      <c r="M400" s="24" t="s">
        <v>9</v>
      </c>
      <c r="N400" s="25" t="s">
        <v>113</v>
      </c>
      <c r="O400" s="29" t="str">
        <f t="shared" si="7"/>
        <v>"Bairro N° B.162 RA.17 Vila.Kennedy"</v>
      </c>
      <c r="P400" s="25" t="s">
        <v>9</v>
      </c>
      <c r="Q400" s="10" t="s">
        <v>9</v>
      </c>
      <c r="R400" s="25" t="s">
        <v>9</v>
      </c>
      <c r="S400" s="10" t="s">
        <v>9</v>
      </c>
      <c r="T400" s="25" t="s">
        <v>9</v>
      </c>
      <c r="U400" s="10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552</v>
      </c>
      <c r="C401" s="30" t="s">
        <v>10</v>
      </c>
      <c r="D401" s="21" t="s">
        <v>618</v>
      </c>
      <c r="E401" s="28" t="s">
        <v>266</v>
      </c>
      <c r="F401" s="21" t="s">
        <v>620</v>
      </c>
      <c r="G401" s="28" t="s">
        <v>445</v>
      </c>
      <c r="H401" s="21" t="s">
        <v>621</v>
      </c>
      <c r="I401" s="50" t="s">
        <v>266</v>
      </c>
      <c r="J401" s="23" t="s">
        <v>9</v>
      </c>
      <c r="K401" s="24" t="s">
        <v>9</v>
      </c>
      <c r="L401" s="23" t="s">
        <v>9</v>
      </c>
      <c r="M401" s="24" t="s">
        <v>9</v>
      </c>
      <c r="N401" s="25" t="s">
        <v>113</v>
      </c>
      <c r="O401" s="29" t="str">
        <f t="shared" si="7"/>
        <v>"Bairro N° B.072 RA.14 Vila.Kosmos"</v>
      </c>
      <c r="P401" s="25" t="s">
        <v>9</v>
      </c>
      <c r="Q401" s="10" t="s">
        <v>9</v>
      </c>
      <c r="R401" s="25" t="s">
        <v>9</v>
      </c>
      <c r="S401" s="10" t="s">
        <v>9</v>
      </c>
      <c r="T401" s="25" t="s">
        <v>9</v>
      </c>
      <c r="U401" s="10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553</v>
      </c>
      <c r="C402" s="30" t="s">
        <v>10</v>
      </c>
      <c r="D402" s="21" t="s">
        <v>618</v>
      </c>
      <c r="E402" s="28" t="s">
        <v>284</v>
      </c>
      <c r="F402" s="21" t="s">
        <v>620</v>
      </c>
      <c r="G402" s="28" t="s">
        <v>446</v>
      </c>
      <c r="H402" s="21" t="s">
        <v>621</v>
      </c>
      <c r="I402" s="50" t="s">
        <v>284</v>
      </c>
      <c r="J402" s="23" t="s">
        <v>9</v>
      </c>
      <c r="K402" s="24" t="s">
        <v>9</v>
      </c>
      <c r="L402" s="23" t="s">
        <v>9</v>
      </c>
      <c r="M402" s="24" t="s">
        <v>9</v>
      </c>
      <c r="N402" s="25" t="s">
        <v>113</v>
      </c>
      <c r="O402" s="29" t="str">
        <f t="shared" si="7"/>
        <v>"Bairro N° B.135 RA.32 Vila.Militar"</v>
      </c>
      <c r="P402" s="25" t="s">
        <v>9</v>
      </c>
      <c r="Q402" s="10" t="s">
        <v>9</v>
      </c>
      <c r="R402" s="25" t="s">
        <v>9</v>
      </c>
      <c r="S402" s="10" t="s">
        <v>9</v>
      </c>
      <c r="T402" s="25" t="s">
        <v>9</v>
      </c>
      <c r="U402" s="10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554</v>
      </c>
      <c r="C403" s="30" t="s">
        <v>10</v>
      </c>
      <c r="D403" s="21" t="s">
        <v>618</v>
      </c>
      <c r="E403" s="28" t="s">
        <v>268</v>
      </c>
      <c r="F403" s="21" t="s">
        <v>620</v>
      </c>
      <c r="G403" s="28" t="s">
        <v>447</v>
      </c>
      <c r="H403" s="21" t="s">
        <v>621</v>
      </c>
      <c r="I403" s="50" t="s">
        <v>268</v>
      </c>
      <c r="J403" s="23" t="s">
        <v>9</v>
      </c>
      <c r="K403" s="24" t="s">
        <v>9</v>
      </c>
      <c r="L403" s="23" t="s">
        <v>9</v>
      </c>
      <c r="M403" s="24" t="s">
        <v>9</v>
      </c>
      <c r="N403" s="25" t="s">
        <v>113</v>
      </c>
      <c r="O403" s="29" t="str">
        <f t="shared" si="7"/>
        <v>"Bairro N° B.125 RA.16 Vila.Valqueire"</v>
      </c>
      <c r="P403" s="25" t="s">
        <v>9</v>
      </c>
      <c r="Q403" s="10" t="s">
        <v>9</v>
      </c>
      <c r="R403" s="25" t="s">
        <v>9</v>
      </c>
      <c r="S403" s="10" t="s">
        <v>9</v>
      </c>
      <c r="T403" s="25" t="s">
        <v>9</v>
      </c>
      <c r="U403" s="10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555</v>
      </c>
      <c r="C404" s="30" t="s">
        <v>10</v>
      </c>
      <c r="D404" s="21" t="s">
        <v>618</v>
      </c>
      <c r="E404" s="28" t="s">
        <v>266</v>
      </c>
      <c r="F404" s="21" t="s">
        <v>620</v>
      </c>
      <c r="G404" s="28" t="s">
        <v>448</v>
      </c>
      <c r="H404" s="21" t="s">
        <v>621</v>
      </c>
      <c r="I404" s="50" t="s">
        <v>266</v>
      </c>
      <c r="J404" s="23" t="s">
        <v>9</v>
      </c>
      <c r="K404" s="24" t="s">
        <v>9</v>
      </c>
      <c r="L404" s="23" t="s">
        <v>9</v>
      </c>
      <c r="M404" s="24" t="s">
        <v>9</v>
      </c>
      <c r="N404" s="25" t="s">
        <v>113</v>
      </c>
      <c r="O404" s="29" t="str">
        <f t="shared" si="7"/>
        <v>"Bairro N° B.075 RA.14 Vista.Alegre"</v>
      </c>
      <c r="P404" s="25" t="s">
        <v>9</v>
      </c>
      <c r="Q404" s="10" t="s">
        <v>9</v>
      </c>
      <c r="R404" s="25" t="s">
        <v>9</v>
      </c>
      <c r="S404" s="10" t="s">
        <v>9</v>
      </c>
      <c r="T404" s="25" t="s">
        <v>9</v>
      </c>
      <c r="U404" s="10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54</v>
      </c>
      <c r="C405" s="30" t="s">
        <v>10</v>
      </c>
      <c r="D405" s="21" t="s">
        <v>618</v>
      </c>
      <c r="E405" s="28" t="s">
        <v>272</v>
      </c>
      <c r="F405" s="21" t="s">
        <v>620</v>
      </c>
      <c r="G405" s="28" t="s">
        <v>449</v>
      </c>
      <c r="H405" s="21" t="s">
        <v>621</v>
      </c>
      <c r="I405" s="50" t="s">
        <v>272</v>
      </c>
      <c r="J405" s="23" t="s">
        <v>9</v>
      </c>
      <c r="K405" s="24" t="s">
        <v>9</v>
      </c>
      <c r="L405" s="23" t="s">
        <v>9</v>
      </c>
      <c r="M405" s="24" t="s">
        <v>9</v>
      </c>
      <c r="N405" s="25" t="s">
        <v>113</v>
      </c>
      <c r="O405" s="29" t="str">
        <f t="shared" si="7"/>
        <v>"Bairro N° B.092 RA.20 Zumbi"</v>
      </c>
      <c r="P405" s="25" t="s">
        <v>9</v>
      </c>
      <c r="Q405" s="10" t="s">
        <v>9</v>
      </c>
      <c r="R405" s="25" t="s">
        <v>9</v>
      </c>
      <c r="S405" s="10" t="s">
        <v>9</v>
      </c>
      <c r="T405" s="25" t="s">
        <v>9</v>
      </c>
      <c r="U405" s="10" t="s">
        <v>9</v>
      </c>
      <c r="V405" s="25" t="s">
        <v>9</v>
      </c>
      <c r="W405" s="10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2025-02-27T09:50:14Z</dcterms:modified>
</cp:coreProperties>
</file>