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0EDB6711-D32F-4689-8AB3-F0ED3069F7D2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5" l="1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" i="15"/>
  <c r="D33" i="14"/>
  <c r="D34" i="14"/>
  <c r="C32" i="14"/>
  <c r="D32" i="14" s="1"/>
  <c r="B2" i="14"/>
  <c r="B20" i="14" s="1"/>
  <c r="D31" i="14"/>
  <c r="D30" i="14"/>
  <c r="C29" i="14"/>
  <c r="D29" i="14" s="1"/>
  <c r="D11" i="14"/>
  <c r="C16" i="14"/>
  <c r="D16" i="14" s="1"/>
  <c r="D19" i="14"/>
  <c r="D18" i="14"/>
  <c r="D17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B16" i="14" l="1"/>
  <c r="B24" i="14"/>
  <c r="B29" i="14" s="1"/>
  <c r="B32" i="14" s="1"/>
  <c r="B12" i="14"/>
</calcChain>
</file>

<file path=xl/sharedStrings.xml><?xml version="1.0" encoding="utf-8"?>
<sst xmlns="http://schemas.openxmlformats.org/spreadsheetml/2006/main" count="5589" uniqueCount="888">
  <si>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</si>
  <si>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</si>
  <si>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</si>
  <si>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</si>
  <si>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</si>
  <si>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</si>
  <si>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</si>
  <si>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</si>
  <si>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</si>
  <si>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</si>
  <si>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</si>
  <si>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</si>
  <si>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</si>
  <si>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</si>
  <si>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</si>
  <si>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</si>
  <si>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</si>
  <si>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</si>
  <si>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</si>
  <si>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</si>
  <si>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</si>
  <si>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</si>
  <si>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</si>
  <si>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</si>
  <si>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</si>
  <si>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</si>
  <si>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</si>
  <si>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</si>
  <si>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</si>
  <si>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</si>
  <si>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</si>
  <si>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</si>
  <si>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</si>
  <si>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</si>
  <si>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</si>
  <si>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</si>
  <si>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</si>
  <si>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</si>
  <si>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</si>
  <si>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</si>
  <si>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</si>
  <si>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</si>
  <si>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</si>
  <si>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</si>
  <si>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</si>
  <si>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</si>
  <si>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</si>
  <si>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</si>
  <si>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</si>
  <si>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</si>
  <si>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</si>
  <si>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</si>
  <si>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</si>
  <si>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</si>
  <si>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</si>
  <si>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</si>
  <si>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</si>
  <si>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</si>
  <si>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</si>
  <si>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</si>
  <si>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</si>
  <si>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</si>
  <si>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</si>
  <si>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</si>
  <si>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</si>
  <si>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</si>
  <si>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</si>
  <si>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</si>
  <si>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</si>
  <si>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</si>
  <si>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</si>
  <si>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</si>
  <si>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</si>
  <si>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</si>
  <si>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</si>
  <si>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</si>
  <si>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</si>
  <si>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</si>
  <si>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</si>
  <si>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</si>
  <si>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</si>
  <si>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</si>
  <si>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</si>
  <si>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</si>
  <si>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</si>
  <si>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</si>
  <si>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</si>
  <si>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</si>
  <si>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</si>
  <si>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</si>
  <si>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</si>
  <si>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</si>
  <si>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</si>
  <si>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</si>
  <si>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</si>
  <si>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</si>
  <si>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</si>
  <si>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</si>
  <si>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</si>
  <si>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</si>
  <si>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</si>
  <si>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</si>
  <si>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</si>
  <si>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</si>
  <si>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</si>
  <si>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</si>
  <si>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</si>
  <si>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</si>
  <si>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</si>
  <si>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</si>
  <si>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</si>
  <si>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</si>
  <si>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</si>
  <si>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</si>
  <si>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</si>
  <si>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</si>
  <si>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</si>
  <si>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</si>
  <si>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</si>
  <si>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</si>
  <si>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</si>
  <si>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</si>
  <si>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</si>
  <si>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</si>
  <si>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</si>
  <si>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</si>
  <si>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</si>
  <si>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</si>
  <si>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</si>
  <si>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</si>
  <si>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</si>
  <si>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</si>
  <si>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</si>
  <si>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</si>
  <si>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</si>
  <si>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</si>
  <si>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</si>
  <si>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</si>
  <si>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</si>
  <si>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</si>
  <si>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</si>
  <si>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</si>
  <si>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</si>
  <si>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</si>
  <si>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</si>
  <si>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</si>
  <si>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</si>
  <si>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</si>
  <si>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</si>
  <si>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</si>
  <si>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</si>
  <si>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</si>
  <si>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</si>
  <si>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</si>
  <si>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</si>
  <si>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</si>
  <si>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</si>
  <si>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</si>
  <si>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</si>
  <si>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</si>
  <si>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</si>
  <si>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</si>
  <si>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</si>
  <si>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</si>
  <si>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</si>
  <si>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</si>
  <si>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</si>
  <si>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</si>
  <si>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</si>
  <si>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</si>
  <si>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</si>
  <si>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</si>
  <si>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</si>
  <si>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</si>
  <si>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</si>
  <si>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</si>
  <si>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</si>
  <si>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</si>
  <si>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</si>
  <si>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</si>
  <si>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</si>
  <si>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</si>
  <si>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</si>
  <si>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</si>
  <si>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</si>
  <si>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</si>
  <si>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</si>
  <si>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</si>
  <si>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</si>
  <si>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</si>
  <si>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</si>
  <si>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</si>
  <si>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</si>
  <si>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</si>
  <si>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</si>
  <si>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</si>
  <si>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</si>
  <si>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</si>
  <si>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</si>
  <si>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</si>
  <si>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</si>
  <si>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</si>
  <si>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</si>
  <si>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</si>
  <si>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</si>
  <si>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</si>
  <si>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</si>
  <si>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</si>
  <si>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</si>
  <si>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</si>
  <si>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</si>
  <si>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</si>
  <si>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</si>
  <si>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</si>
  <si>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</si>
  <si>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</si>
  <si>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</si>
  <si>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</si>
  <si>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</si>
  <si>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</si>
  <si>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</si>
  <si>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</si>
  <si>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</si>
  <si>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</si>
  <si>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</si>
  <si>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</si>
  <si>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</si>
  <si>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</si>
  <si>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</si>
  <si>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</si>
  <si>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</si>
  <si>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</si>
  <si>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</si>
  <si>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</si>
  <si>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</si>
  <si>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</si>
  <si>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</si>
  <si>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</si>
  <si>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</si>
  <si>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</si>
  <si>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</si>
  <si>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</si>
  <si>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</si>
  <si>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</si>
  <si>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</si>
  <si>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</si>
  <si>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</si>
  <si>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</si>
  <si>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</si>
  <si>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bloco</t>
  </si>
  <si>
    <t>ModeloBIM</t>
  </si>
  <si>
    <t>IFC</t>
  </si>
  <si>
    <t>Categorias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</si>
  <si>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</si>
  <si>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</si>
  <si>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</si>
  <si>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</si>
  <si>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</si>
  <si>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</si>
  <si>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</si>
  <si>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</si>
  <si>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</si>
  <si>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</si>
  <si>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</si>
  <si>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</si>
  <si>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</si>
  <si>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</si>
  <si>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</si>
  <si>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</si>
  <si>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</si>
  <si>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</si>
  <si>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</si>
  <si>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</si>
  <si>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</si>
  <si>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</si>
  <si>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</si>
  <si>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</si>
  <si>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</si>
  <si>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</si>
  <si>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</si>
  <si>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</si>
  <si>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</si>
  <si>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</si>
  <si>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</si>
  <si>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</si>
  <si>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</si>
  <si>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</si>
  <si>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</si>
  <si>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</si>
  <si>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</si>
  <si>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</si>
  <si>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</si>
  <si>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</si>
  <si>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</si>
  <si>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identidade</t>
  </si>
  <si>
    <t>profunmin</t>
  </si>
  <si>
    <t>profun</t>
  </si>
  <si>
    <t>tem_profunmin</t>
  </si>
  <si>
    <t>tem_profun</t>
  </si>
  <si>
    <t>xsd:double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</si>
  <si>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</si>
  <si>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</si>
  <si>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</si>
  <si>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</si>
  <si>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</si>
  <si>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</si>
  <si>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</si>
  <si>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</si>
  <si>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</si>
  <si>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</si>
  <si>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</si>
  <si>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TiposEnum</t>
  </si>
  <si>
    <t>Space</t>
  </si>
  <si>
    <t>Parking</t>
  </si>
  <si>
    <t>Espaços interiores</t>
  </si>
  <si>
    <t>Espaços exteriores</t>
  </si>
  <si>
    <t>Area Bruta - Espaço de edificação incluindo as paredes</t>
  </si>
  <si>
    <t>Andar do edifício</t>
  </si>
  <si>
    <t>Qualquer outro espaço</t>
  </si>
  <si>
    <t>requisito</t>
  </si>
  <si>
    <t>projetado</t>
  </si>
  <si>
    <t>Anotações de ajuda Classe 5</t>
  </si>
  <si>
    <t>Anotações de ajuda Classe 2</t>
  </si>
  <si>
    <t>Anotações de ajuda Classe 3</t>
  </si>
  <si>
    <t>Anotações de ajuda Classe 4</t>
  </si>
  <si>
    <t>TiposEnum IFC</t>
  </si>
  <si>
    <t>Categorias IFC</t>
  </si>
  <si>
    <t xml:space="preserve">Categorias OST de Revit </t>
  </si>
  <si>
    <t>Objetos do modelo BIM Revit</t>
  </si>
  <si>
    <t>Objetos do modelo BIM em IFC</t>
  </si>
  <si>
    <t>Espaço de estacionamento veícular, inclui acessos e faixas de estacionamento</t>
  </si>
  <si>
    <t>Tipos e Enumeráveis IFC</t>
  </si>
  <si>
    <t>ser_articulado</t>
  </si>
  <si>
    <t>Dados de Identidade dos elementos</t>
  </si>
  <si>
    <t>Anotações de ajuda</t>
  </si>
  <si>
    <t>Valor do ID único extraído do modelo Revit</t>
  </si>
  <si>
    <t>Valor da categoria IFC correspondente ao elemento</t>
  </si>
  <si>
    <t>Valor da categoria OST Revit do elemento</t>
  </si>
  <si>
    <t>Valor do Layer do elemento</t>
  </si>
  <si>
    <t xml:space="preserve">Código do Bloco A, B, C... </t>
  </si>
  <si>
    <t>Código da Unidade POLI, COPPE, etc</t>
  </si>
  <si>
    <t>Longitude - coordenada X</t>
  </si>
  <si>
    <t>Latitude -  coordenada Y</t>
  </si>
  <si>
    <t>Altitude - coordenada Z</t>
  </si>
  <si>
    <t>Dados de requisitos solicitados para o projeto</t>
  </si>
  <si>
    <t>Dados com os valores adotados no projeto</t>
  </si>
  <si>
    <t>Dados para Geolocalização dos elementos</t>
  </si>
  <si>
    <t>Articulação espaço funcional dos ambientes 1 = true,  0 = false</t>
  </si>
  <si>
    <t>Nome do Elemento</t>
  </si>
  <si>
    <t>Código do Elemento</t>
  </si>
  <si>
    <t>Número do Elemento</t>
  </si>
  <si>
    <t>Largura mínima do Elemento</t>
  </si>
  <si>
    <t>Profundidade mínima do Elemento</t>
  </si>
  <si>
    <t>Pédireito mínimo do Elemento</t>
  </si>
  <si>
    <t>Largura adotada para o Elemento</t>
  </si>
  <si>
    <t>Profundidade adotada para o Elemento</t>
  </si>
  <si>
    <t>Pédireito adotado para o Elemento</t>
  </si>
  <si>
    <t>Disjuntas 6</t>
  </si>
  <si>
    <t>Disjuntas 7</t>
  </si>
  <si>
    <t>Disjuntas 8</t>
  </si>
  <si>
    <t>Disjuntas 9</t>
  </si>
  <si>
    <t>Disjuntas 10</t>
  </si>
  <si>
    <t>TemaOntologia</t>
  </si>
  <si>
    <t>fofu:OST_Rooms or fofu:ifcSpace</t>
  </si>
  <si>
    <t>andar</t>
  </si>
  <si>
    <t>local</t>
  </si>
  <si>
    <t>zona</t>
  </si>
  <si>
    <t>O ambiente pode estar apenas em um andar</t>
  </si>
  <si>
    <t>O ambiente pode pertencer a diversas zonas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</si>
  <si>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</si>
  <si>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</si>
  <si>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</si>
  <si>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</si>
  <si>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A localização do ambiente</t>
  </si>
  <si>
    <t>ocupante</t>
  </si>
  <si>
    <t>uso</t>
  </si>
  <si>
    <t>setor</t>
  </si>
  <si>
    <t>O ambiente pode pertencer a diversos setores</t>
  </si>
  <si>
    <t>O ambiente pode ser ocupado por diversas pessoas</t>
  </si>
  <si>
    <t>está_em_andar</t>
  </si>
  <si>
    <t>está_em_zona</t>
  </si>
  <si>
    <t>para_ocupante</t>
  </si>
  <si>
    <t>está_em_setor</t>
  </si>
  <si>
    <t>"Térreo"</t>
  </si>
  <si>
    <t>"Emergências"</t>
  </si>
  <si>
    <t>"Empressa X"</t>
  </si>
  <si>
    <t>"EME"</t>
  </si>
  <si>
    <t>HasKey</t>
  </si>
  <si>
    <t>SUS</t>
  </si>
  <si>
    <t>Internação</t>
  </si>
  <si>
    <t>BASI</t>
  </si>
  <si>
    <t>ENFE</t>
  </si>
  <si>
    <t>CONS</t>
  </si>
  <si>
    <t>ICDU</t>
  </si>
  <si>
    <t>UBBC</t>
  </si>
  <si>
    <t>UAEM</t>
  </si>
  <si>
    <t>IGER</t>
  </si>
  <si>
    <t>NEON</t>
  </si>
  <si>
    <t>UTIN</t>
  </si>
  <si>
    <t>UTQU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</si>
  <si>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</si>
  <si>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</si>
  <si>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</si>
  <si>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</si>
  <si>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</si>
  <si>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</si>
  <si>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</si>
  <si>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</si>
  <si>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</si>
  <si>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</si>
  <si>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</si>
  <si>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</si>
  <si>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</si>
  <si>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Quarto</t>
  </si>
  <si>
    <t>Piscina</t>
  </si>
  <si>
    <t>UF01</t>
  </si>
  <si>
    <t>UF02</t>
  </si>
  <si>
    <t>UF03</t>
  </si>
  <si>
    <t>UF04</t>
  </si>
  <si>
    <t>MedicinaNuclear</t>
  </si>
  <si>
    <t>Sistema Único de Saúde</t>
  </si>
  <si>
    <t>UnidadeHospitalar</t>
  </si>
  <si>
    <t>Unidade Hospitalar do Sistema Único de Saúde</t>
  </si>
  <si>
    <t>Setor Funcional do SUS</t>
  </si>
  <si>
    <t xml:space="preserve">Sala Atendimento Individual: SUS Ambulatorial: </t>
  </si>
  <si>
    <t xml:space="preserve">Sala Demonstração Educem Saúde: SUS Ambulatorial: </t>
  </si>
  <si>
    <t xml:space="preserve">Sala Imunização: SUS Ambulatorial: </t>
  </si>
  <si>
    <t xml:space="preserve">Sala Armaz Distrib Alimentos Programa Especial: SUS Ambulatorial: </t>
  </si>
  <si>
    <t xml:space="preserve">Sala Relatório: SUS Ambulatorial: </t>
  </si>
  <si>
    <t xml:space="preserve">Sala Preparo Paciente Enfermagem Triagem Biometria: SUS Ambulatorial: </t>
  </si>
  <si>
    <t xml:space="preserve">Sala Serviço: SUS Ambulatorial: </t>
  </si>
  <si>
    <t xml:space="preserve">Sala Curativos Suturas Coleta Material exceto ginecológico: SUS Ambulatorial: </t>
  </si>
  <si>
    <t xml:space="preserve">Sala Reidratação Oral Intravenosa: SUS Ambulatorial: </t>
  </si>
  <si>
    <t xml:space="preserve">Sala Inalação Individual: SUS Ambulatorial: </t>
  </si>
  <si>
    <t xml:space="preserve">Sala Inalação Coletiva: SUS Ambulatorial: </t>
  </si>
  <si>
    <t xml:space="preserve">Sala Aplicação Medicamento: SUS Ambulatorial: </t>
  </si>
  <si>
    <t xml:space="preserve">Consultório Amb Indiferenciado: SUS Ambulatorial: </t>
  </si>
  <si>
    <t xml:space="preserve">Consultório Serviço Social Consulta Grupo: SUS Ambulatorial: </t>
  </si>
  <si>
    <t xml:space="preserve">Consultório Ortopedia: SUS Ambulatorial: </t>
  </si>
  <si>
    <t xml:space="preserve">Consultório Oftalmologia: SUS Ambulatorial: </t>
  </si>
  <si>
    <t xml:space="preserve">Consultório Otorrinolaringologia: SUS Ambulatorial: </t>
  </si>
  <si>
    <t xml:space="preserve">Consultório Ginecologia: SUS Ambulatorial: </t>
  </si>
  <si>
    <t xml:space="preserve">Consultório Odontologia Coletivo: SUS Ambulatorial: </t>
  </si>
  <si>
    <t xml:space="preserve">Consultório Odontologia: SUS Ambulatorial: </t>
  </si>
  <si>
    <t xml:space="preserve">Posto Enfermagem Serviço ICDU: SUS Ambulatorial: </t>
  </si>
  <si>
    <t xml:space="preserve">Área Prescrição Médica: SUS Ambulatorial: </t>
  </si>
  <si>
    <t xml:space="preserve">Quarto Individual Curta Duração: SUS Ambulatorial: </t>
  </si>
  <si>
    <t xml:space="preserve">Quarto Coletivo Curta Duração: SUS Ambulatorial: </t>
  </si>
  <si>
    <t xml:space="preserve">Sala Recepção Classif: SUS Anatomia: </t>
  </si>
  <si>
    <t xml:space="preserve">Sala Macroscopia: SUS Anatomia: </t>
  </si>
  <si>
    <t xml:space="preserve">Sala Técnica: SUS Anatomia: </t>
  </si>
  <si>
    <t xml:space="preserve">Sala Imuno-Histoquímica: SUS Anatomia: </t>
  </si>
  <si>
    <t xml:space="preserve">Sala Biópsia Congelação: SUS Anatomia: </t>
  </si>
  <si>
    <t xml:space="preserve">Sala Necropsia: SUS Anatomia: </t>
  </si>
  <si>
    <t xml:space="preserve">Arquivo Peça Lâmina Bloco Fotografia: SUS Anatomia: </t>
  </si>
  <si>
    <t xml:space="preserve">Área Externa Desembarque Ambulância: SUS Emergências: </t>
  </si>
  <si>
    <t xml:space="preserve">Sala Triagem Médica Enfermagem: SUS Emergências: </t>
  </si>
  <si>
    <t xml:space="preserve">Sala Serviço Social: SUS Emergências: </t>
  </si>
  <si>
    <t xml:space="preserve">Sala Higienização: SUS Emergências: </t>
  </si>
  <si>
    <t xml:space="preserve">Sala Sutura Curativo: SUS Emergências: </t>
  </si>
  <si>
    <t xml:space="preserve">Sala Reidratação: SUS Emergências: </t>
  </si>
  <si>
    <t xml:space="preserve">Sala Inalação: SUS Emergências: </t>
  </si>
  <si>
    <t xml:space="preserve">Sala Aplicação Medicamento: SUS Emergências: </t>
  </si>
  <si>
    <t xml:space="preserve">Sala Gesso Redução fraturas: SUS Emergências: </t>
  </si>
  <si>
    <t xml:space="preserve">Sala Exame Indiferenciado: SUS Emergências: </t>
  </si>
  <si>
    <t xml:space="preserve">Sala Exame Oftalmológico: SUS Emergências: </t>
  </si>
  <si>
    <t xml:space="preserve">Sala Exame Otorrinolaringológico: SUS Emergências: </t>
  </si>
  <si>
    <t xml:space="preserve">Sala Observação: SUS Emergências: </t>
  </si>
  <si>
    <t xml:space="preserve">Posto Enfermagem Serviço UBBC: SUS Emergências: </t>
  </si>
  <si>
    <t xml:space="preserve">Posto Enfermagem Presc Médica UAEM: SUS Emergência: </t>
  </si>
  <si>
    <t xml:space="preserve">Sala Serviço: SUS Emergências: </t>
  </si>
  <si>
    <t xml:space="preserve">Sala Isolamento: SUS Emergências: </t>
  </si>
  <si>
    <t xml:space="preserve">Sala Observação Coletiva Pediatria: SUS Emergências: </t>
  </si>
  <si>
    <t xml:space="preserve">Sala Observação Coletiva Adulto Unissex: SUS Emergências: </t>
  </si>
  <si>
    <t xml:space="preserve">Sala Proced Especial Invasivo: SUS Emergências: </t>
  </si>
  <si>
    <t xml:space="preserve">Área Escovação: SUS Emergências: </t>
  </si>
  <si>
    <t xml:space="preserve">Sala Emergências Politraumatismo Parada Cardíaca: SUS Emergências: </t>
  </si>
  <si>
    <t xml:space="preserve">Sala Recepção registro espera doador: SUS HemoTerapia: </t>
  </si>
  <si>
    <t xml:space="preserve">Arquivos doador: SUS HemoTerapia: </t>
  </si>
  <si>
    <t xml:space="preserve">Sala Triagem Hematológica: SUS HemoTerapia: </t>
  </si>
  <si>
    <t xml:space="preserve">Triagem Clínica: SUS HemoTerapia: </t>
  </si>
  <si>
    <t xml:space="preserve">Sala Coleta sangue Doador: SUS HemoTerapia: </t>
  </si>
  <si>
    <t xml:space="preserve">Sala Recuperação Doador: SUS HemoTerapia: </t>
  </si>
  <si>
    <t xml:space="preserve">Sala Proces Sangue: SUS HemoTerapia: </t>
  </si>
  <si>
    <t xml:space="preserve">Área/Sala pré-estoque: SUS HemoTerapia: </t>
  </si>
  <si>
    <t xml:space="preserve">Sala Liberação Rotulagem: SUS HemoTerapia: </t>
  </si>
  <si>
    <t xml:space="preserve">Sala Proced Especial Abert Sist Alicot Lav Hemácias: SUS HemoTerapia: </t>
  </si>
  <si>
    <t xml:space="preserve">Sala Distrib Compatibilidade: SUS HemoTerapia: </t>
  </si>
  <si>
    <t xml:space="preserve">Área ou Sala Estocagem HemoComponente: SUS HemoTerapia: </t>
  </si>
  <si>
    <t xml:space="preserve">Lab Controle Qualidade do Produto Final: SUS HemoTerapia: </t>
  </si>
  <si>
    <t xml:space="preserve">Sala Coleta Material: SUS HemoTerapia: </t>
  </si>
  <si>
    <t xml:space="preserve">Consultório Hem Indiferenciado: SUS HemoTerapia: </t>
  </si>
  <si>
    <t xml:space="preserve">Sala Transfusão: SUS HemoTerapia: </t>
  </si>
  <si>
    <t xml:space="preserve">Posto Enfermagem Serviço HETE: SUS HemoTerapia: </t>
  </si>
  <si>
    <t xml:space="preserve">Sala Preparo Paciente: SUS Imagens: </t>
  </si>
  <si>
    <t xml:space="preserve">Sala Preparo contraste: SUS Imagens: </t>
  </si>
  <si>
    <t xml:space="preserve">Sala indução Anestésica recuperação Exam: SUS Imagens: </t>
  </si>
  <si>
    <t xml:space="preserve">Sala Serviços: SUS Imagens: </t>
  </si>
  <si>
    <t xml:space="preserve">Sala Exam-Geral: SUS Imagens: </t>
  </si>
  <si>
    <t xml:space="preserve">Sala Exam-Odontológico: SUS Imagens: </t>
  </si>
  <si>
    <t xml:space="preserve">Sala Exam-Mama: SUS Imagens: </t>
  </si>
  <si>
    <t xml:space="preserve">Sala Exam-Densitometria: SUS Imagens: </t>
  </si>
  <si>
    <t xml:space="preserve">Sala Exam-Telecomandado: SUS Imagens: </t>
  </si>
  <si>
    <t xml:space="preserve">Área Comandos: SUS Imagens: </t>
  </si>
  <si>
    <t xml:space="preserve">Sala Laudo: SUS Imagens: </t>
  </si>
  <si>
    <t xml:space="preserve">Consultório Imagens Indiferenciado: SUS Imagens: </t>
  </si>
  <si>
    <t xml:space="preserve">Área Recepção Pacientes: SUS Imagens: </t>
  </si>
  <si>
    <t xml:space="preserve">Área escovação degermação cirúrgica dos braços: SUS Imagens: </t>
  </si>
  <si>
    <t xml:space="preserve">Área Comando Componentes técnicos: SUS Imagens: </t>
  </si>
  <si>
    <t xml:space="preserve">Sala Exam Terap: SUS Imagens: </t>
  </si>
  <si>
    <t xml:space="preserve">Posto Enfermagem Serviço HEDI: SUS Imagens: </t>
  </si>
  <si>
    <t xml:space="preserve">Área indução recuperação pós-Anestésica: SUS Imagens: </t>
  </si>
  <si>
    <t xml:space="preserve">Sala Interpretação Laudo: SUS Imagens: </t>
  </si>
  <si>
    <t xml:space="preserve">Sala Exam Tomografia: SUS Imagens: </t>
  </si>
  <si>
    <t xml:space="preserve">Área do Comando: SUS Imagens: </t>
  </si>
  <si>
    <t xml:space="preserve">Sala Recuperação Anestésica: SUS Imagens: </t>
  </si>
  <si>
    <t xml:space="preserve">Posto Enfermagem Serviço TOMO: SUS Imagens: </t>
  </si>
  <si>
    <t xml:space="preserve">Sala Componentes Técnicos: SUS Imagens: </t>
  </si>
  <si>
    <t xml:space="preserve">Sala Imagem Laudo Interpretação: SUS Imagens: </t>
  </si>
  <si>
    <t xml:space="preserve">Sala Exam Terap Ultrasson-Geral: SUS Imagens: </t>
  </si>
  <si>
    <t xml:space="preserve">Sala Exam Terap Ultrasson-Oftalmológico: SUS Imagens: </t>
  </si>
  <si>
    <t xml:space="preserve">Sala Litotripsia Exam Terap Ultrasson Extracorp Interv: SUS Imagens: </t>
  </si>
  <si>
    <t xml:space="preserve">Sala Litotripsia Área Comando: SUS Imagens: </t>
  </si>
  <si>
    <t xml:space="preserve">Sala Litotripsia Recuperação Anestésica: SUS Imagens: </t>
  </si>
  <si>
    <t xml:space="preserve">Sala Ecocardiograma: SUS Imagens: </t>
  </si>
  <si>
    <t xml:space="preserve">Sala Interpretação Laudos: SUS Imagens: </t>
  </si>
  <si>
    <t xml:space="preserve">Área Detecção Metais: SUS Imagens: </t>
  </si>
  <si>
    <t xml:space="preserve">Sala Indução Recup Anestésica: SUS Imagens: </t>
  </si>
  <si>
    <t xml:space="preserve">Sala Ressonância Magnética Exam: SUS Imagens: </t>
  </si>
  <si>
    <t xml:space="preserve">Área Comando: SUS Imagens: </t>
  </si>
  <si>
    <t xml:space="preserve">Área Atendimento Emergência: SUS Imagens: </t>
  </si>
  <si>
    <t xml:space="preserve">Posto Enfermagem Serviço RMAG: SUS Imagens: </t>
  </si>
  <si>
    <t xml:space="preserve">Sala Laudos Interpretação: SUS Imagens: </t>
  </si>
  <si>
    <t xml:space="preserve">Sala Componente Técnico: SUS Imagens: </t>
  </si>
  <si>
    <t xml:space="preserve">Sala Oftalmológico Exam: SUS Imagens: </t>
  </si>
  <si>
    <t xml:space="preserve">Consultório Ima Indiferenciado: SUS Imagens: </t>
  </si>
  <si>
    <t xml:space="preserve">Sala Exam Proced: SUS Imagens: </t>
  </si>
  <si>
    <t xml:space="preserve">Sala Limpeza Desinfecção Endoscópios: SUS Imagens: </t>
  </si>
  <si>
    <t xml:space="preserve">Sala Radiologia Exam Proced: SUS Imagens: </t>
  </si>
  <si>
    <t xml:space="preserve">Sala Recuperação: SUS Imagens: </t>
  </si>
  <si>
    <t xml:space="preserve">Sala Laudo Interpretação: SUS Imagens: </t>
  </si>
  <si>
    <t xml:space="preserve">Posto Enfermagem Presc Médica IGER: SUS Internação: </t>
  </si>
  <si>
    <t xml:space="preserve">Sala Serviço: SUS Internação: </t>
  </si>
  <si>
    <t xml:space="preserve">Sala Exam Curativos: SUS Internação: </t>
  </si>
  <si>
    <t xml:space="preserve">Área Presc Médica: SUS Internação: </t>
  </si>
  <si>
    <t xml:space="preserve">Área cuidado Higienização Lactente: SUS Internação: </t>
  </si>
  <si>
    <t xml:space="preserve">Enfermaria Lactente: SUS Internação: </t>
  </si>
  <si>
    <t xml:space="preserve">Quarto Criança: SUS Internação: </t>
  </si>
  <si>
    <t xml:space="preserve">Enfermaria Criança: SUS Internação: </t>
  </si>
  <si>
    <t xml:space="preserve">Quarto Adolescente: SUS Internação: </t>
  </si>
  <si>
    <t xml:space="preserve">Enfermaria Adolescente: SUS Internação: </t>
  </si>
  <si>
    <t xml:space="preserve">Quarto Adulto: SUS Internação: </t>
  </si>
  <si>
    <t xml:space="preserve">Enfermaria Adulto: SUS Internação: </t>
  </si>
  <si>
    <t xml:space="preserve">Quarto Enferm Aloj Colet Intern Gestante Incorrência: SUS Internação: </t>
  </si>
  <si>
    <t xml:space="preserve">Área Recreação Lazer Refeitório: SUS Internação: </t>
  </si>
  <si>
    <t xml:space="preserve">Área ou Antecâmara Acesso Quarto Isolamento: SUS Internação: </t>
  </si>
  <si>
    <t xml:space="preserve">Sala Aula: SUS Internação: </t>
  </si>
  <si>
    <t xml:space="preserve">Posto Enfermagem Presc Médica NEO: SUS Internação: </t>
  </si>
  <si>
    <t xml:space="preserve">Área as prescrições Médicas: SUS Internação: </t>
  </si>
  <si>
    <t xml:space="preserve">Área Serviços Enfermagem: SUS Internação: </t>
  </si>
  <si>
    <t xml:space="preserve">Área cuidado Higienização: SUS Internação: </t>
  </si>
  <si>
    <t xml:space="preserve">Berçário Neonatal Cuid Intensiv UTI: SUS Internação: </t>
  </si>
  <si>
    <t xml:space="preserve">Posto Enfermagem Area Serviço: SUS Internação: </t>
  </si>
  <si>
    <t xml:space="preserve">Área Prescrição Médica: SUS Internação: </t>
  </si>
  <si>
    <t xml:space="preserve">Quarto Isolamento ou Não: SUS Internação: </t>
  </si>
  <si>
    <t xml:space="preserve">Área Coletiva Tratamento Exceto Neonatologia: SUS Internação: </t>
  </si>
  <si>
    <t xml:space="preserve">Sala Higienização Preparo Eq Material: SUS Internação: </t>
  </si>
  <si>
    <t xml:space="preserve">Sala Entrevistas: SUS Internação: </t>
  </si>
  <si>
    <t xml:space="preserve">Área Recepção Preparo Paciente: SUS Internação: </t>
  </si>
  <si>
    <t xml:space="preserve">Posto Enfermagem Presc Médica UTQ: SUS Internação: </t>
  </si>
  <si>
    <t xml:space="preserve">Área Prescr Médica: SUS Internação: </t>
  </si>
  <si>
    <t xml:space="preserve">Sala Exames Curativos: SUS Internação: </t>
  </si>
  <si>
    <t xml:space="preserve">Sala Serviços: SUS Internação: </t>
  </si>
  <si>
    <t xml:space="preserve">Quarto: SUS Internação: </t>
  </si>
  <si>
    <t xml:space="preserve">Enfermaria Adulto Adolescente Criança: SUS Internação: </t>
  </si>
  <si>
    <t xml:space="preserve">Sala Tratamento Terapia: SUS Internação: </t>
  </si>
  <si>
    <t xml:space="preserve">Banco Pele: SUS Internação: </t>
  </si>
  <si>
    <t xml:space="preserve">Lab Manipulação estoque fones em uso: SUS Med Nuclear: </t>
  </si>
  <si>
    <t xml:space="preserve">Sala Decaimento Depósito Rejeitos Radioativos: SUS Med Nuclear: </t>
  </si>
  <si>
    <t xml:space="preserve">Box Coleta Material: SUS Med Nuclear: </t>
  </si>
  <si>
    <t xml:space="preserve">Lab Radioimunoensaio: SUS Med Nuclear: </t>
  </si>
  <si>
    <t xml:space="preserve">Sala Administração Radiofármacos: SUS Med Nuclear: </t>
  </si>
  <si>
    <t xml:space="preserve">Sala Box Paciente Injetado: SUS Med Nuclear: </t>
  </si>
  <si>
    <t xml:space="preserve">Sala Exam Gama-câmara/Cintilógrafo: SUS Med Nuclear: </t>
  </si>
  <si>
    <t xml:space="preserve">Sala Laudos Arquivos: SUS Med Nuclear: </t>
  </si>
  <si>
    <t xml:space="preserve">Box Coleta Material: SUS Patologia: </t>
  </si>
  <si>
    <t xml:space="preserve">Sala Coleta Material: SUS Patologia: </t>
  </si>
  <si>
    <t xml:space="preserve">Área Classif Distrib Amostras: SUS Patologia: </t>
  </si>
  <si>
    <t xml:space="preserve">Sala Preparo Reagente: SUS Patologia: </t>
  </si>
  <si>
    <t xml:space="preserve">Sala Lavagem Secagem Vidraria: SUS Patologia: </t>
  </si>
  <si>
    <t xml:space="preserve">Lab Hematologia: SUS Patologia: </t>
  </si>
  <si>
    <t xml:space="preserve">Lab Parasitologia: SUS Patologia: </t>
  </si>
  <si>
    <t xml:space="preserve">Lab Urinálise: SUS Patologia: </t>
  </si>
  <si>
    <t xml:space="preserve">Lab Imunologia: SUS Patologia: </t>
  </si>
  <si>
    <t xml:space="preserve">Lab Bacteriologia ou Microbiologia: SUS Patologia: </t>
  </si>
  <si>
    <t xml:space="preserve">Lab Micologia: SUS Patologia: </t>
  </si>
  <si>
    <t xml:space="preserve">Lab Virologia: SUS Patologia: </t>
  </si>
  <si>
    <t xml:space="preserve">Lab Bioquímica: SUS Patologia: </t>
  </si>
  <si>
    <t xml:space="preserve">Lab Biol Mol Prep Solução: SUS Patologia: </t>
  </si>
  <si>
    <t xml:space="preserve">Lab Biol Mol Extração Ácido Nucléico: SUS Patologia: </t>
  </si>
  <si>
    <t xml:space="preserve">Lab Biol Mol AnteCâmara Paramentação Exclus: SUS Patologia: </t>
  </si>
  <si>
    <t xml:space="preserve">Lab Biol Mol Amplificação PCR: SUS Patologia: </t>
  </si>
  <si>
    <t xml:space="preserve">Lab Biol Mol Revelação Géis: SUS Patologia: </t>
  </si>
  <si>
    <t xml:space="preserve">Lab Suporte à UTI UTQ: SUS Patologia: </t>
  </si>
  <si>
    <t xml:space="preserve">Lab Emergência: SUS Patologia: </t>
  </si>
  <si>
    <t xml:space="preserve">Box Terapia: SUS Rehabilitação: </t>
  </si>
  <si>
    <t xml:space="preserve">Sala Turbilhão: SUS Rehabilitação: </t>
  </si>
  <si>
    <t xml:space="preserve">Piscina: SUS Rehabilitação: </t>
  </si>
  <si>
    <t xml:space="preserve">Salão Cinesioterapia Mecanoterapia: SUS Rehabilitação: </t>
  </si>
  <si>
    <t xml:space="preserve">Consultório Terapia Ocupacional Individual: SUS Rehabilitação: </t>
  </si>
  <si>
    <t xml:space="preserve">Sala Terapia Ocupacional Grupal: SUS Rehabilitação: </t>
  </si>
  <si>
    <t xml:space="preserve">Consultório Fonoaudiologia: SUS Rehabilitação: </t>
  </si>
  <si>
    <t xml:space="preserve">Sala Psicomotricidade Ludoterapia: SUS Rehabilitação: </t>
  </si>
  <si>
    <t>Ambulatorial</t>
  </si>
  <si>
    <t>Anatomia</t>
  </si>
  <si>
    <t>HemoTerapia</t>
  </si>
  <si>
    <t>Patologia</t>
  </si>
  <si>
    <t>Rehabilitação</t>
  </si>
  <si>
    <t>SetorFuncional</t>
  </si>
  <si>
    <t>SalaPreparoPaciente</t>
  </si>
  <si>
    <t>ÁreaRecepçãoPacientes</t>
  </si>
  <si>
    <t>PostoEnfermagemServiçoHEDI</t>
  </si>
  <si>
    <t>SalaRecuperaçãoAnestésica</t>
  </si>
  <si>
    <t>PostoEnfermagemServiçoTOMO</t>
  </si>
  <si>
    <t>SalaImagemLaudoInterpretação</t>
  </si>
  <si>
    <t>SalaLitotripsiaExamTerapUltrassonExtracorpInterv</t>
  </si>
  <si>
    <t>SalaLitotripsiaÁreaComando</t>
  </si>
  <si>
    <t>SalaLitotripsiaRecuperaçãoAnestésica</t>
  </si>
  <si>
    <t>SalaEcocardiograma</t>
  </si>
  <si>
    <t>ÁreaDetecçãoMetais</t>
  </si>
  <si>
    <t>SalaInduçãoRecupAnestésica</t>
  </si>
  <si>
    <t>SalaRessonânciaMagnéticaExam</t>
  </si>
  <si>
    <t>ÁreaAtendimentoEmergência</t>
  </si>
  <si>
    <t>PostoEnfermagemServiçoRMAG</t>
  </si>
  <si>
    <t>SalaLimpezaDesinfecçãoEndoscópios</t>
  </si>
  <si>
    <t>SalaRadiologiaExamProced</t>
  </si>
  <si>
    <t>SalaRecuperação</t>
  </si>
  <si>
    <t>PostoEnfermagemPrescMédicaIGER</t>
  </si>
  <si>
    <t>SalaServiço</t>
  </si>
  <si>
    <t>EnfermariaLactente</t>
  </si>
  <si>
    <t>QuartoCriança</t>
  </si>
  <si>
    <t>EnfermariaCriança</t>
  </si>
  <si>
    <t>QuartoAdolescente</t>
  </si>
  <si>
    <t>EnfermariaAdolescente</t>
  </si>
  <si>
    <t>QuartoAdulto</t>
  </si>
  <si>
    <t>EnfermariaAdulto</t>
  </si>
  <si>
    <t>QuartoEnfermAlojColetInternGestanteIncorrência</t>
  </si>
  <si>
    <t>ÁreaRecreaçãoLazerRefeitório</t>
  </si>
  <si>
    <t>SalaAula</t>
  </si>
  <si>
    <t>ÁreaServiçosEnfermagem</t>
  </si>
  <si>
    <t>QuartoIsolamentoouNão</t>
  </si>
  <si>
    <t>ÁreaColetivaTratamentoExcetoNeonatologia</t>
  </si>
  <si>
    <t>SalaHigienizaçãoPreparoEqMaterial</t>
  </si>
  <si>
    <t>SalaEntrevistas</t>
  </si>
  <si>
    <t>ÁreaRecepçãoPreparoPaciente</t>
  </si>
  <si>
    <t>PostoEnfermagemPrescMédicaUTQ</t>
  </si>
  <si>
    <t>EnfermariaAdultoAdolescenteCriança</t>
  </si>
  <si>
    <t>SalaTratamentoTerapia</t>
  </si>
  <si>
    <t>BancoPele</t>
  </si>
  <si>
    <t>SalaDecaimentoDepósitoRejeitosRadioativos</t>
  </si>
  <si>
    <t>SalaAdministraçãoRadiofármacos</t>
  </si>
  <si>
    <t>SalaBoxPacienteInjetado</t>
  </si>
  <si>
    <t>SalaLaudosArquivos</t>
  </si>
  <si>
    <t>SalaPreparoReagente</t>
  </si>
  <si>
    <t>SalaLavagemSecagemVidraria</t>
  </si>
  <si>
    <t>LabHematologia</t>
  </si>
  <si>
    <t>LabParasitologia</t>
  </si>
  <si>
    <t>LabUrinálise</t>
  </si>
  <si>
    <t>LabImunologia</t>
  </si>
  <si>
    <t>LabBacteriologiaouMicrobiologia</t>
  </si>
  <si>
    <t>LabMicologia</t>
  </si>
  <si>
    <t>LabVirologia</t>
  </si>
  <si>
    <t>LabBioquímica</t>
  </si>
  <si>
    <t>LabSuporteàUTIUTQ</t>
  </si>
  <si>
    <t>LabEmergência</t>
  </si>
  <si>
    <t>BoxTerapia</t>
  </si>
  <si>
    <t>SalaTurbilhão</t>
  </si>
  <si>
    <t>SalãoCinesioterapiaMecanoterapia</t>
  </si>
  <si>
    <t>ConsultórioTerapiaOcupacionalIndividual</t>
  </si>
  <si>
    <t>SalaTerapiaOcupacionalGrupal</t>
  </si>
  <si>
    <t>ConsultórioFonoaudiologia</t>
  </si>
  <si>
    <t>SalaPsicomotricidadeLudoterapia</t>
  </si>
  <si>
    <t>SalaExameGeral</t>
  </si>
  <si>
    <t>SalaExameOdontológico</t>
  </si>
  <si>
    <t>SalaExameMama</t>
  </si>
  <si>
    <t>SalaExameDensitometria</t>
  </si>
  <si>
    <t>SalaExameTelecomandado</t>
  </si>
  <si>
    <t>SalaTransfusão</t>
  </si>
  <si>
    <t>SalaAtendimentoIndividual</t>
  </si>
  <si>
    <t>SalaImunização</t>
  </si>
  <si>
    <t>SalaArmazDistribAlimentosProgramaEspecial</t>
  </si>
  <si>
    <t>SalaRelatório</t>
  </si>
  <si>
    <t>SalaPreparoPacienteEnfermagemTriagemBiometria</t>
  </si>
  <si>
    <t>SalaReidrataçãoOralIntravenosa</t>
  </si>
  <si>
    <t>SalaInalaçãoIndividual</t>
  </si>
  <si>
    <t>SalaInalaçãoColetiva</t>
  </si>
  <si>
    <t>SalaAplicaçãoMedicamento</t>
  </si>
  <si>
    <t>ConsultórioServiçoSocialConsultaGrupo</t>
  </si>
  <si>
    <t>ConsultórioOrtopedia</t>
  </si>
  <si>
    <t>ConsultórioOftalmologia</t>
  </si>
  <si>
    <t>ConsultórioOtorrinolaringologia</t>
  </si>
  <si>
    <t>ConsultórioGinecologia</t>
  </si>
  <si>
    <t>ConsultórioOdontologiaColetivo</t>
  </si>
  <si>
    <t>ConsultórioOdontologia</t>
  </si>
  <si>
    <t>PostoEnfermagemServiçoICDU</t>
  </si>
  <si>
    <t>QuartoIndividualCurtaDuração</t>
  </si>
  <si>
    <t>QuartoColetivoCurtaDuração</t>
  </si>
  <si>
    <t>SalaMacroscopia</t>
  </si>
  <si>
    <t>SalaImuno-Histoquímica</t>
  </si>
  <si>
    <t>SalaBiópsiaCongelação</t>
  </si>
  <si>
    <t>SalaNecropsia</t>
  </si>
  <si>
    <t>ArquivoPeçaLâminaBlocoFotografia</t>
  </si>
  <si>
    <t>ÁreaExternaDesembarqueAmbulância</t>
  </si>
  <si>
    <t>SalaTriagemMédicaEnfermagem</t>
  </si>
  <si>
    <t>SalaServiçoSocial</t>
  </si>
  <si>
    <t>SalaHigienização</t>
  </si>
  <si>
    <t>SalaSuturaCurativo</t>
  </si>
  <si>
    <t>SalaReidratação</t>
  </si>
  <si>
    <t>SalaInalação</t>
  </si>
  <si>
    <t>SalaGessoReduçãofraturas</t>
  </si>
  <si>
    <t>SalaExameIndiferenciado</t>
  </si>
  <si>
    <t>SalaExameOftalmológico</t>
  </si>
  <si>
    <t>SalaExameOtorrinolaringológico</t>
  </si>
  <si>
    <t>SalaObservação</t>
  </si>
  <si>
    <t>PostoEnfermagemServiçoUBBC</t>
  </si>
  <si>
    <t>PostoEnfermagemPrescMédicaUAEM</t>
  </si>
  <si>
    <t>SalaIsolamento</t>
  </si>
  <si>
    <t>SalaObservaçãoColetivaPediatria</t>
  </si>
  <si>
    <t>SalaObservaçãoColetivaAdultoUnissex</t>
  </si>
  <si>
    <t>SalaProcedEspecialInvasivo</t>
  </si>
  <si>
    <t>ÁreaEscovação</t>
  </si>
  <si>
    <t>SalaEmergênciasPolitraumatismoParadaCardíaca</t>
  </si>
  <si>
    <t>SalaRecepçãoregistroesperadoador</t>
  </si>
  <si>
    <t>SalaTriagemHematológica</t>
  </si>
  <si>
    <t>TriagemClínica</t>
  </si>
  <si>
    <t>SalaRecuperaçãoDoador</t>
  </si>
  <si>
    <t>SalaProcesSangue</t>
  </si>
  <si>
    <t>SalaLiberaçãoRotulagem</t>
  </si>
  <si>
    <t>SalaProcedEspecialAbertSistAlicotLavHemácias</t>
  </si>
  <si>
    <t>SalaDistribCompatibilidade</t>
  </si>
  <si>
    <t>LabControleQualidadedoProdutoFinal</t>
  </si>
  <si>
    <t>PostoEnfermagemServiçoHETE</t>
  </si>
  <si>
    <t>Disjuntas 11</t>
  </si>
  <si>
    <t>Disjuntas 12</t>
  </si>
  <si>
    <t>sus</t>
  </si>
  <si>
    <t>SalaExameGama-câmara/Cintilógrafo</t>
  </si>
  <si>
    <t>SalaExameProced</t>
  </si>
  <si>
    <t>SalaExameTerapUltrasson-Geral</t>
  </si>
  <si>
    <t>SalaExameTerapUltrasson-Oftalmológico</t>
  </si>
  <si>
    <t>SalaExameTomografia</t>
  </si>
  <si>
    <t>SalaDemonstraçãoEducaçãoSaúde</t>
  </si>
  <si>
    <t>ÁreaPrescriçãoMédicaAMB</t>
  </si>
  <si>
    <t>SalaRecepçãoClassificaçãoAPA</t>
  </si>
  <si>
    <t>SalaTécnicaAPA</t>
  </si>
  <si>
    <t>ÁreaComandoImagens</t>
  </si>
  <si>
    <t>ÁreaComandoComponentesTécnicos</t>
  </si>
  <si>
    <t>ÁreaCuidadoHigienização</t>
  </si>
  <si>
    <t>ÁreaCuidadoHigienizaçãoLactente</t>
  </si>
  <si>
    <t>ÁreaComando21</t>
  </si>
  <si>
    <t>ÁreaComando10</t>
  </si>
  <si>
    <t>ÁreaPrescriçãoMédicaINT04</t>
  </si>
  <si>
    <t>ÁreaPrescriçãoMédicaINT23</t>
  </si>
  <si>
    <t>ÁreaPrescriçãoMédicaINT30</t>
  </si>
  <si>
    <t>BoxColetaMaterialMNU</t>
  </si>
  <si>
    <t>BoxColetaMaterialPAT</t>
  </si>
  <si>
    <t>ConsultórioAmbulatorialndiferenciado</t>
  </si>
  <si>
    <t>ConsultórioHemoterapiaIndiferenciado</t>
  </si>
  <si>
    <t>LabBioMolExtraçãoÁcidoNucléico</t>
  </si>
  <si>
    <t>LabBioMolPreparoSolução</t>
  </si>
  <si>
    <t>LabBioMolRevelaçãoGéis</t>
  </si>
  <si>
    <t>LabBioMolAnteCâmaraParamentaçãoExclus</t>
  </si>
  <si>
    <t>LabBioMolAmplificaçãoPCR</t>
  </si>
  <si>
    <t>LabManipulaçãoEstoqueFonesemuso</t>
  </si>
  <si>
    <t>LabRadioimunoEnsaio</t>
  </si>
  <si>
    <t>PostoEnfermagemAreaServiçoINT</t>
  </si>
  <si>
    <t>SalaColetaMaterialHEM</t>
  </si>
  <si>
    <t>SalaColetaMaterialPAT</t>
  </si>
  <si>
    <t>SalaColetaSangueDoador</t>
  </si>
  <si>
    <t>SalaComponentesTécnicosIMG24</t>
  </si>
  <si>
    <t>SalaComponentesTécnicosIMG40</t>
  </si>
  <si>
    <t>SalaCurativosSuturasColetaMaterialnãoGinecológico</t>
  </si>
  <si>
    <t>SalaExameCurativos</t>
  </si>
  <si>
    <t>SalaExamesCurativosINT</t>
  </si>
  <si>
    <t>SalaInduçãoAnestésicaRecuperaçãoExam</t>
  </si>
  <si>
    <t>SalaInterpretaçãoLaudosIMG19</t>
  </si>
  <si>
    <t>SalaInterpretaçãoLaudosIMG32</t>
  </si>
  <si>
    <t>SalaLaudos</t>
  </si>
  <si>
    <t>SalaInterpretaçãoLaudosIMG47</t>
  </si>
  <si>
    <t>SalaInterpretaçãoLaudosIMG39</t>
  </si>
  <si>
    <t>SalaPreparoContraste</t>
  </si>
  <si>
    <t>SalaServiçoEME</t>
  </si>
  <si>
    <t>SalaServiçoINT</t>
  </si>
  <si>
    <t>SalaServiçoIMG</t>
  </si>
  <si>
    <t>SalaServiçoINT32</t>
  </si>
  <si>
    <t>ÁreaSalaPréEstoque</t>
  </si>
  <si>
    <t>ÁreaPrescriçõesMédicas</t>
  </si>
  <si>
    <t>ÁreaClassificaçãoDistribuiçãoAmostras</t>
  </si>
  <si>
    <t>ÁreaEscovaçãoDegermaçãoCirúrgicadosBraços</t>
  </si>
  <si>
    <t>ÁreaInduçãoRecuperaçãoPósAnestésica</t>
  </si>
  <si>
    <t>ÁreaAntecâmaraAcessoQuartoIsolamento</t>
  </si>
  <si>
    <t>ÁreaSalaEstocagemHemoComponente</t>
  </si>
  <si>
    <t>ArquivosDoadores</t>
  </si>
  <si>
    <t>BerçárioNeonatalCuidadoIntensivoUTI</t>
  </si>
  <si>
    <t>ConsultórioImagensIndiferenciadoIMG12</t>
  </si>
  <si>
    <t>ConsultórioImagensIndiferenciadoIMG42</t>
  </si>
  <si>
    <t>Ambiente</t>
  </si>
  <si>
    <t>fofu:OST_HVAC_Zones or fofu:ifcZone</t>
  </si>
  <si>
    <t>SetorEnfermagem</t>
  </si>
  <si>
    <t>SetorConsultório</t>
  </si>
  <si>
    <t>SetorInternaçãoCurtaDuração</t>
  </si>
  <si>
    <t>SetorUrgênciaBaixaMédiaComplexidade</t>
  </si>
  <si>
    <t>SetorUrgênciaAltaComplexidadeEmergência</t>
  </si>
  <si>
    <t>SetorInternaçãoGeral</t>
  </si>
  <si>
    <t>SetorInternaçãoNeonatologia</t>
  </si>
  <si>
    <t>SetorInternaçãoIntensivaUTI-CTI</t>
  </si>
  <si>
    <t>SetorInternaçãoTratamentoIntensivoQueimadoUTQ</t>
  </si>
  <si>
    <t>SetorFisioterapia</t>
  </si>
  <si>
    <t>SetorTerapiaOcupacional</t>
  </si>
  <si>
    <t>SetorFonoaudiologia</t>
  </si>
  <si>
    <t>SetorRadiologia</t>
  </si>
  <si>
    <t>SetorHemodinâmica</t>
  </si>
  <si>
    <t>SetorTomografia</t>
  </si>
  <si>
    <t>SetorUltrassonografia</t>
  </si>
  <si>
    <t>SetorRessonãnciaMagnética</t>
  </si>
  <si>
    <t>SetorEndoscopiaDigestivaRespiratória</t>
  </si>
  <si>
    <t>SetorAnatomiaPatológica</t>
  </si>
  <si>
    <t>SetorHemoterapiaHematologia</t>
  </si>
  <si>
    <t>SetorMedicinaNuclear</t>
  </si>
  <si>
    <t>SetorPatologiaClínica</t>
  </si>
  <si>
    <t>SetorAçãoBásicaSaúde</t>
  </si>
  <si>
    <t>SalaExameTerapia</t>
  </si>
  <si>
    <t>PostoEnfermagemPrescriçãoMédicaNEO</t>
  </si>
  <si>
    <t>UF-AtendimentoAmbulatorial</t>
  </si>
  <si>
    <t>UF-AtendimentoImediato</t>
  </si>
  <si>
    <t>UF-Internação</t>
  </si>
  <si>
    <t>UF-ApoioDiagnósticoTerapiaReabilitação</t>
  </si>
  <si>
    <t>UF-Imagenologia</t>
  </si>
  <si>
    <t>UF-AnatomiaPatológicaCitopatologia</t>
  </si>
  <si>
    <t>UF-HemoterapiaHematologia</t>
  </si>
  <si>
    <t>UF-MedicinaNuclear</t>
  </si>
  <si>
    <t>UF-PatologiaClínica</t>
  </si>
  <si>
    <t>OST Areas</t>
  </si>
  <si>
    <t>OST Rooms</t>
  </si>
  <si>
    <t>OST HVAC Zones</t>
  </si>
  <si>
    <t>OST Levels</t>
  </si>
  <si>
    <t>Unidade de Atendimento Ambulatorial do SUS</t>
  </si>
  <si>
    <t>Unidade de Atendimento Imediato do SUS</t>
  </si>
  <si>
    <t>Unidade de Internação do SUS</t>
  </si>
  <si>
    <t>Unidade de Apoio Diagnóstico Terapia Reabilitação do SUS</t>
  </si>
  <si>
    <t>Unidade de Imagenologia do SUS</t>
  </si>
  <si>
    <t>Unidade de Anatomia Patológica Citopatologia do SUS</t>
  </si>
  <si>
    <t>Unidade de Hemoterapia Hematologia do SUS</t>
  </si>
  <si>
    <t>Unidade de Medicina Nuclear do SUS</t>
  </si>
  <si>
    <t>Unidade de Patologia Clínica do SUS</t>
  </si>
  <si>
    <t>Setor Funcional do SUS: Ação Básica Saúde</t>
  </si>
  <si>
    <t>Setor Funcional do SUS: Enfermagem</t>
  </si>
  <si>
    <t>Setor Funcional do SUS: Consultório</t>
  </si>
  <si>
    <t>Setor Funcional do SUS: Internação Curta Duração</t>
  </si>
  <si>
    <t>Setor Funcional do SUS: Urgência Baixa Média Complexidade</t>
  </si>
  <si>
    <t>Setor Funcional do SUS: Urgência Alta Complexidade Emergência</t>
  </si>
  <si>
    <t>Setor Funcional do SUS: Internação Geral</t>
  </si>
  <si>
    <t>Setor Funcional do SUS: Internação Neonatologia</t>
  </si>
  <si>
    <t>Setor Funcional do SUS: Internação Intensiva-UTI/CTI</t>
  </si>
  <si>
    <t>Setor Funcional do SUS: Internação Tratam Intensivo Queimado-UTQ</t>
  </si>
  <si>
    <t>Setor Funcional do SUS: Fisioterapia</t>
  </si>
  <si>
    <t>Setor Funcional do SUS: Terapia Ocupacional</t>
  </si>
  <si>
    <t>Setor Funcional do SUS: Fonoaudiologia</t>
  </si>
  <si>
    <t>Setor Funcional do SUS: Radiologia</t>
  </si>
  <si>
    <t>Setor Funcional do SUS: Hemodinâmica</t>
  </si>
  <si>
    <t>Setor Funcional do SUS: Tomografia</t>
  </si>
  <si>
    <t>Setor Funcional do SUS: Ultrassonografia</t>
  </si>
  <si>
    <t>Setor Funcional do SUS: Ressonãncia Magnética</t>
  </si>
  <si>
    <t>Setor Funcional do SUS: Endoscopia Digestiva Respiratória</t>
  </si>
  <si>
    <t>Setor Funcional do SUS: Anatomia Patológica</t>
  </si>
  <si>
    <t>Setor Funcional do SUS: Hemoterapia Hematologia</t>
  </si>
  <si>
    <t>Setor Funcional do SUS: Medicina Nuclear</t>
  </si>
  <si>
    <t>Setor Funcional do SUS: Patologia Clínica</t>
  </si>
  <si>
    <t>Ambientes Ambulatoriais SUS</t>
  </si>
  <si>
    <t>Ambientes de Anatomia Patológica SUS</t>
  </si>
  <si>
    <t>Ambientes de Emergência SUS</t>
  </si>
  <si>
    <t>Ambientes de Hemoterapia SUS</t>
  </si>
  <si>
    <t>Ambientes de Imagem SUS</t>
  </si>
  <si>
    <t>Ambientes de Internação SUS</t>
  </si>
  <si>
    <t>Ambientes de Medicina Nuclear SUS</t>
  </si>
  <si>
    <t>Ambientes de Patologia Clínica SUS</t>
  </si>
  <si>
    <t>Ambientes de Rehabilitação SUS</t>
  </si>
  <si>
    <t>Emergência</t>
  </si>
  <si>
    <t>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</si>
</sst>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14" borderId="1" xfId="0" applyFont="1" applyFill="1" applyBorder="1" applyAlignment="1">
      <alignment vertical="center"/>
    </xf>
    <xf numFmtId="0" fontId="9" fillId="14" borderId="1" xfId="0" applyFont="1" applyFill="1" applyBorder="1"/>
    <xf numFmtId="0" fontId="3" fillId="8" borderId="1" xfId="0" applyFont="1" applyFill="1" applyBorder="1"/>
    <xf numFmtId="0" fontId="2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678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7"/>
  <sheetViews>
    <sheetView zoomScale="130" zoomScaleNormal="130" workbookViewId="0">
      <selection activeCell="B3" sqref="B3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204</v>
      </c>
      <c r="B1" s="5" t="s">
        <v>205</v>
      </c>
    </row>
    <row r="2" spans="1:2" s="10" customFormat="1" ht="13.8" customHeight="1" x14ac:dyDescent="0.3">
      <c r="A2" s="6" t="s">
        <v>206</v>
      </c>
      <c r="B2" s="6" t="s">
        <v>232</v>
      </c>
    </row>
    <row r="3" spans="1:2" s="10" customFormat="1" ht="15" customHeight="1" x14ac:dyDescent="0.3">
      <c r="A3" s="6" t="s">
        <v>362</v>
      </c>
      <c r="B3" s="6" t="s">
        <v>744</v>
      </c>
    </row>
    <row r="4" spans="1:2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233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246</v>
      </c>
    </row>
    <row r="2" spans="1:12" ht="12" customHeight="1" x14ac:dyDescent="0.3">
      <c r="A2" s="4">
        <v>2</v>
      </c>
      <c r="B2" s="16" t="s">
        <v>163</v>
      </c>
      <c r="C2" s="3" t="s">
        <v>207</v>
      </c>
      <c r="D2" s="3" t="s">
        <v>207</v>
      </c>
      <c r="E2" s="3" t="s">
        <v>207</v>
      </c>
      <c r="F2" s="3" t="s">
        <v>207</v>
      </c>
      <c r="G2" s="3" t="s">
        <v>207</v>
      </c>
      <c r="H2" s="3" t="s">
        <v>207</v>
      </c>
      <c r="I2" s="3" t="s">
        <v>207</v>
      </c>
      <c r="J2" s="3" t="s">
        <v>207</v>
      </c>
      <c r="K2" s="3" t="s">
        <v>207</v>
      </c>
      <c r="L2" s="3" t="s">
        <v>207</v>
      </c>
    </row>
    <row r="3" spans="1:12" ht="12" customHeight="1" x14ac:dyDescent="0.3">
      <c r="A3" s="4">
        <v>3</v>
      </c>
      <c r="B3" s="16" t="s">
        <v>162</v>
      </c>
      <c r="C3" s="3" t="s">
        <v>207</v>
      </c>
      <c r="D3" s="3" t="s">
        <v>207</v>
      </c>
      <c r="E3" s="3" t="s">
        <v>207</v>
      </c>
      <c r="F3" s="3" t="s">
        <v>207</v>
      </c>
      <c r="G3" s="3" t="s">
        <v>207</v>
      </c>
      <c r="H3" s="3" t="s">
        <v>207</v>
      </c>
      <c r="I3" s="3" t="s">
        <v>207</v>
      </c>
      <c r="J3" s="3" t="s">
        <v>207</v>
      </c>
      <c r="K3" s="3" t="s">
        <v>207</v>
      </c>
      <c r="L3" s="3" t="s">
        <v>207</v>
      </c>
    </row>
    <row r="4" spans="1:12" ht="12" customHeight="1" x14ac:dyDescent="0.3">
      <c r="A4" s="4">
        <v>4</v>
      </c>
      <c r="B4" s="16" t="s">
        <v>164</v>
      </c>
      <c r="C4" s="3" t="s">
        <v>207</v>
      </c>
      <c r="D4" s="3" t="s">
        <v>207</v>
      </c>
      <c r="E4" s="3" t="s">
        <v>207</v>
      </c>
      <c r="F4" s="3" t="s">
        <v>207</v>
      </c>
      <c r="G4" s="3" t="s">
        <v>207</v>
      </c>
      <c r="H4" s="3" t="s">
        <v>207</v>
      </c>
      <c r="I4" s="3" t="s">
        <v>207</v>
      </c>
      <c r="J4" s="3" t="s">
        <v>207</v>
      </c>
      <c r="K4" s="3" t="s">
        <v>207</v>
      </c>
      <c r="L4" s="3" t="s">
        <v>207</v>
      </c>
    </row>
    <row r="5" spans="1:12" ht="12" customHeight="1" x14ac:dyDescent="0.3">
      <c r="A5" s="4">
        <v>5</v>
      </c>
      <c r="B5" s="16" t="s">
        <v>165</v>
      </c>
      <c r="C5" s="3" t="s">
        <v>207</v>
      </c>
      <c r="D5" s="3" t="s">
        <v>207</v>
      </c>
      <c r="E5" s="3" t="s">
        <v>207</v>
      </c>
      <c r="F5" s="3" t="s">
        <v>207</v>
      </c>
      <c r="G5" s="3" t="s">
        <v>207</v>
      </c>
      <c r="H5" s="3" t="s">
        <v>207</v>
      </c>
      <c r="I5" s="3" t="s">
        <v>207</v>
      </c>
      <c r="J5" s="3" t="s">
        <v>207</v>
      </c>
      <c r="K5" s="3" t="s">
        <v>207</v>
      </c>
      <c r="L5" s="3" t="s">
        <v>207</v>
      </c>
    </row>
    <row r="6" spans="1:12" ht="12" customHeight="1" x14ac:dyDescent="0.3">
      <c r="A6" s="4">
        <v>6</v>
      </c>
      <c r="B6" s="16" t="s">
        <v>15</v>
      </c>
      <c r="C6" s="3" t="s">
        <v>207</v>
      </c>
      <c r="D6" s="3" t="s">
        <v>207</v>
      </c>
      <c r="E6" s="3" t="s">
        <v>207</v>
      </c>
      <c r="F6" s="3" t="s">
        <v>207</v>
      </c>
      <c r="G6" s="3" t="s">
        <v>207</v>
      </c>
      <c r="H6" s="3" t="s">
        <v>207</v>
      </c>
      <c r="I6" s="3" t="s">
        <v>207</v>
      </c>
      <c r="J6" s="3" t="s">
        <v>207</v>
      </c>
      <c r="K6" s="3" t="s">
        <v>207</v>
      </c>
      <c r="L6" s="3" t="s">
        <v>207</v>
      </c>
    </row>
    <row r="7" spans="1:12" ht="12" customHeight="1" x14ac:dyDescent="0.3">
      <c r="A7" s="4">
        <v>7</v>
      </c>
      <c r="B7" s="16" t="s">
        <v>59</v>
      </c>
      <c r="C7" s="3" t="s">
        <v>207</v>
      </c>
      <c r="D7" s="3" t="s">
        <v>207</v>
      </c>
      <c r="E7" s="3" t="s">
        <v>207</v>
      </c>
      <c r="F7" s="3" t="s">
        <v>207</v>
      </c>
      <c r="G7" s="3" t="s">
        <v>207</v>
      </c>
      <c r="H7" s="3" t="s">
        <v>207</v>
      </c>
      <c r="I7" s="3" t="s">
        <v>207</v>
      </c>
      <c r="J7" s="3" t="s">
        <v>207</v>
      </c>
      <c r="K7" s="3" t="s">
        <v>207</v>
      </c>
      <c r="L7" s="3" t="s">
        <v>207</v>
      </c>
    </row>
    <row r="8" spans="1:12" ht="12" customHeight="1" x14ac:dyDescent="0.3">
      <c r="A8" s="4">
        <v>8</v>
      </c>
      <c r="B8" s="16" t="s">
        <v>167</v>
      </c>
      <c r="C8" s="3" t="s">
        <v>207</v>
      </c>
      <c r="D8" s="3" t="s">
        <v>207</v>
      </c>
      <c r="E8" s="3" t="s">
        <v>207</v>
      </c>
      <c r="F8" s="3" t="s">
        <v>207</v>
      </c>
      <c r="G8" s="3" t="s">
        <v>207</v>
      </c>
      <c r="H8" s="3" t="s">
        <v>207</v>
      </c>
      <c r="I8" s="3" t="s">
        <v>207</v>
      </c>
      <c r="J8" s="3" t="s">
        <v>207</v>
      </c>
      <c r="K8" s="3" t="s">
        <v>207</v>
      </c>
      <c r="L8" s="3" t="s">
        <v>207</v>
      </c>
    </row>
    <row r="9" spans="1:12" ht="12" customHeight="1" x14ac:dyDescent="0.3">
      <c r="A9" s="4">
        <v>9</v>
      </c>
      <c r="B9" s="16" t="s">
        <v>168</v>
      </c>
      <c r="C9" s="3" t="s">
        <v>207</v>
      </c>
      <c r="D9" s="3" t="s">
        <v>207</v>
      </c>
      <c r="E9" s="3" t="s">
        <v>207</v>
      </c>
      <c r="F9" s="3" t="s">
        <v>207</v>
      </c>
      <c r="G9" s="3" t="s">
        <v>207</v>
      </c>
      <c r="H9" s="3" t="s">
        <v>207</v>
      </c>
      <c r="I9" s="3" t="s">
        <v>207</v>
      </c>
      <c r="J9" s="3" t="s">
        <v>207</v>
      </c>
      <c r="K9" s="3" t="s">
        <v>207</v>
      </c>
      <c r="L9" s="3" t="s">
        <v>207</v>
      </c>
    </row>
    <row r="10" spans="1:12" ht="12" customHeight="1" x14ac:dyDescent="0.3">
      <c r="A10" s="4">
        <v>10</v>
      </c>
      <c r="B10" s="16" t="s">
        <v>169</v>
      </c>
      <c r="C10" s="3" t="s">
        <v>207</v>
      </c>
      <c r="D10" s="3" t="s">
        <v>207</v>
      </c>
      <c r="E10" s="3" t="s">
        <v>207</v>
      </c>
      <c r="F10" s="3" t="s">
        <v>207</v>
      </c>
      <c r="G10" s="3" t="s">
        <v>207</v>
      </c>
      <c r="H10" s="3" t="s">
        <v>207</v>
      </c>
      <c r="I10" s="3" t="s">
        <v>207</v>
      </c>
      <c r="J10" s="3" t="s">
        <v>207</v>
      </c>
      <c r="K10" s="3" t="s">
        <v>207</v>
      </c>
      <c r="L10" s="3" t="s">
        <v>207</v>
      </c>
    </row>
    <row r="11" spans="1:12" ht="12" customHeight="1" x14ac:dyDescent="0.3">
      <c r="A11" s="4">
        <v>11</v>
      </c>
      <c r="B11" s="16" t="s">
        <v>166</v>
      </c>
      <c r="C11" s="3" t="s">
        <v>207</v>
      </c>
      <c r="D11" s="3" t="s">
        <v>207</v>
      </c>
      <c r="E11" s="3" t="s">
        <v>207</v>
      </c>
      <c r="F11" s="3" t="s">
        <v>207</v>
      </c>
      <c r="G11" s="3" t="s">
        <v>207</v>
      </c>
      <c r="H11" s="3" t="s">
        <v>207</v>
      </c>
      <c r="I11" s="3" t="s">
        <v>207</v>
      </c>
      <c r="J11" s="3" t="s">
        <v>207</v>
      </c>
      <c r="K11" s="3" t="s">
        <v>207</v>
      </c>
      <c r="L11" s="3" t="s">
        <v>207</v>
      </c>
    </row>
    <row r="12" spans="1:12" ht="12" customHeight="1" x14ac:dyDescent="0.3">
      <c r="A12" s="4">
        <v>12</v>
      </c>
      <c r="B12" s="16" t="s">
        <v>172</v>
      </c>
      <c r="C12" s="3" t="s">
        <v>207</v>
      </c>
      <c r="D12" s="3" t="s">
        <v>207</v>
      </c>
      <c r="E12" s="3" t="s">
        <v>207</v>
      </c>
      <c r="F12" s="3" t="s">
        <v>207</v>
      </c>
      <c r="G12" s="3" t="s">
        <v>207</v>
      </c>
      <c r="H12" s="3" t="s">
        <v>207</v>
      </c>
      <c r="I12" s="3" t="s">
        <v>207</v>
      </c>
      <c r="J12" s="3" t="s">
        <v>207</v>
      </c>
      <c r="K12" s="3" t="s">
        <v>207</v>
      </c>
      <c r="L12" s="3" t="s">
        <v>207</v>
      </c>
    </row>
    <row r="13" spans="1:12" ht="12" customHeight="1" x14ac:dyDescent="0.3">
      <c r="A13" s="4">
        <v>13</v>
      </c>
      <c r="B13" s="16" t="s">
        <v>170</v>
      </c>
      <c r="C13" s="3" t="s">
        <v>207</v>
      </c>
      <c r="D13" s="3" t="s">
        <v>207</v>
      </c>
      <c r="E13" s="3" t="s">
        <v>207</v>
      </c>
      <c r="F13" s="3" t="s">
        <v>207</v>
      </c>
      <c r="G13" s="3" t="s">
        <v>207</v>
      </c>
      <c r="H13" s="3" t="s">
        <v>207</v>
      </c>
      <c r="I13" s="3" t="s">
        <v>207</v>
      </c>
      <c r="J13" s="3" t="s">
        <v>207</v>
      </c>
      <c r="K13" s="3" t="s">
        <v>207</v>
      </c>
      <c r="L13" s="3" t="s">
        <v>207</v>
      </c>
    </row>
    <row r="14" spans="1:12" ht="12" customHeight="1" x14ac:dyDescent="0.3">
      <c r="A14" s="4">
        <v>14</v>
      </c>
      <c r="B14" s="16" t="s">
        <v>173</v>
      </c>
      <c r="C14" s="3" t="s">
        <v>207</v>
      </c>
      <c r="D14" s="3" t="s">
        <v>207</v>
      </c>
      <c r="E14" s="3" t="s">
        <v>207</v>
      </c>
      <c r="F14" s="3" t="s">
        <v>207</v>
      </c>
      <c r="G14" s="3" t="s">
        <v>207</v>
      </c>
      <c r="H14" s="3" t="s">
        <v>207</v>
      </c>
      <c r="I14" s="3" t="s">
        <v>207</v>
      </c>
      <c r="J14" s="3" t="s">
        <v>207</v>
      </c>
      <c r="K14" s="3" t="s">
        <v>207</v>
      </c>
      <c r="L14" s="3" t="s">
        <v>207</v>
      </c>
    </row>
    <row r="15" spans="1:12" ht="12" customHeight="1" x14ac:dyDescent="0.3">
      <c r="A15" s="4">
        <v>15</v>
      </c>
      <c r="B15" s="16" t="s">
        <v>171</v>
      </c>
      <c r="C15" s="3" t="s">
        <v>207</v>
      </c>
      <c r="D15" s="3" t="s">
        <v>207</v>
      </c>
      <c r="E15" s="3" t="s">
        <v>207</v>
      </c>
      <c r="F15" s="3" t="s">
        <v>207</v>
      </c>
      <c r="G15" s="3" t="s">
        <v>207</v>
      </c>
      <c r="H15" s="3" t="s">
        <v>207</v>
      </c>
      <c r="I15" s="3" t="s">
        <v>207</v>
      </c>
      <c r="J15" s="3" t="s">
        <v>207</v>
      </c>
      <c r="K15" s="3" t="s">
        <v>207</v>
      </c>
      <c r="L15" s="3" t="s">
        <v>207</v>
      </c>
    </row>
    <row r="16" spans="1:12" ht="12" customHeight="1" x14ac:dyDescent="0.3">
      <c r="A16" s="4">
        <v>16</v>
      </c>
      <c r="B16" s="16" t="s">
        <v>103</v>
      </c>
      <c r="C16" s="3" t="s">
        <v>207</v>
      </c>
      <c r="D16" s="3" t="s">
        <v>207</v>
      </c>
      <c r="E16" s="3" t="s">
        <v>207</v>
      </c>
      <c r="F16" s="3" t="s">
        <v>207</v>
      </c>
      <c r="G16" s="3" t="s">
        <v>207</v>
      </c>
      <c r="H16" s="3" t="s">
        <v>207</v>
      </c>
      <c r="I16" s="3" t="s">
        <v>207</v>
      </c>
      <c r="J16" s="3" t="s">
        <v>207</v>
      </c>
      <c r="K16" s="3" t="s">
        <v>207</v>
      </c>
      <c r="L16" s="3" t="s">
        <v>207</v>
      </c>
    </row>
    <row r="17" spans="1:12" ht="12" customHeight="1" x14ac:dyDescent="0.3">
      <c r="A17" s="4">
        <v>17</v>
      </c>
      <c r="B17" s="16" t="s">
        <v>104</v>
      </c>
      <c r="C17" s="3" t="s">
        <v>207</v>
      </c>
      <c r="D17" s="3" t="s">
        <v>207</v>
      </c>
      <c r="E17" s="3" t="s">
        <v>207</v>
      </c>
      <c r="F17" s="3" t="s">
        <v>207</v>
      </c>
      <c r="G17" s="3" t="s">
        <v>207</v>
      </c>
      <c r="H17" s="3" t="s">
        <v>207</v>
      </c>
      <c r="I17" s="3" t="s">
        <v>207</v>
      </c>
      <c r="J17" s="3" t="s">
        <v>207</v>
      </c>
      <c r="K17" s="3" t="s">
        <v>207</v>
      </c>
      <c r="L17" s="3" t="s">
        <v>207</v>
      </c>
    </row>
    <row r="18" spans="1:12" ht="12" customHeight="1" x14ac:dyDescent="0.3">
      <c r="A18" s="4">
        <v>18</v>
      </c>
      <c r="B18" s="16" t="s">
        <v>38</v>
      </c>
      <c r="C18" s="3" t="s">
        <v>207</v>
      </c>
      <c r="D18" s="3" t="s">
        <v>207</v>
      </c>
      <c r="E18" s="3" t="s">
        <v>207</v>
      </c>
      <c r="F18" s="3" t="s">
        <v>207</v>
      </c>
      <c r="G18" s="3" t="s">
        <v>207</v>
      </c>
      <c r="H18" s="3" t="s">
        <v>207</v>
      </c>
      <c r="I18" s="3" t="s">
        <v>207</v>
      </c>
      <c r="J18" s="3" t="s">
        <v>207</v>
      </c>
      <c r="K18" s="3" t="s">
        <v>207</v>
      </c>
      <c r="L18" s="3" t="s">
        <v>207</v>
      </c>
    </row>
    <row r="19" spans="1:12" ht="12" customHeight="1" x14ac:dyDescent="0.3">
      <c r="A19" s="4">
        <v>19</v>
      </c>
      <c r="B19" s="16" t="s">
        <v>39</v>
      </c>
      <c r="C19" s="3" t="s">
        <v>207</v>
      </c>
      <c r="D19" s="3" t="s">
        <v>207</v>
      </c>
      <c r="E19" s="3" t="s">
        <v>207</v>
      </c>
      <c r="F19" s="3" t="s">
        <v>207</v>
      </c>
      <c r="G19" s="3" t="s">
        <v>207</v>
      </c>
      <c r="H19" s="3" t="s">
        <v>207</v>
      </c>
      <c r="I19" s="3" t="s">
        <v>207</v>
      </c>
      <c r="J19" s="3" t="s">
        <v>207</v>
      </c>
      <c r="K19" s="3" t="s">
        <v>207</v>
      </c>
      <c r="L19" s="3" t="s">
        <v>207</v>
      </c>
    </row>
    <row r="20" spans="1:12" ht="12" customHeight="1" x14ac:dyDescent="0.3">
      <c r="A20" s="4">
        <v>20</v>
      </c>
      <c r="B20" s="16" t="s">
        <v>108</v>
      </c>
      <c r="C20" s="3" t="s">
        <v>207</v>
      </c>
      <c r="D20" s="3" t="s">
        <v>207</v>
      </c>
      <c r="E20" s="3" t="s">
        <v>207</v>
      </c>
      <c r="F20" s="3" t="s">
        <v>207</v>
      </c>
      <c r="G20" s="3" t="s">
        <v>207</v>
      </c>
      <c r="H20" s="3" t="s">
        <v>207</v>
      </c>
      <c r="I20" s="3" t="s">
        <v>207</v>
      </c>
      <c r="J20" s="3" t="s">
        <v>207</v>
      </c>
      <c r="K20" s="3" t="s">
        <v>207</v>
      </c>
      <c r="L20" s="3" t="s">
        <v>207</v>
      </c>
    </row>
    <row r="21" spans="1:12" ht="12" customHeight="1" x14ac:dyDescent="0.3">
      <c r="A21" s="4">
        <v>21</v>
      </c>
      <c r="B21" s="16" t="s">
        <v>99</v>
      </c>
      <c r="C21" s="3" t="s">
        <v>207</v>
      </c>
      <c r="D21" s="3" t="s">
        <v>207</v>
      </c>
      <c r="E21" s="3" t="s">
        <v>207</v>
      </c>
      <c r="F21" s="3" t="s">
        <v>207</v>
      </c>
      <c r="G21" s="3" t="s">
        <v>207</v>
      </c>
      <c r="H21" s="3" t="s">
        <v>207</v>
      </c>
      <c r="I21" s="3" t="s">
        <v>207</v>
      </c>
      <c r="J21" s="3" t="s">
        <v>207</v>
      </c>
      <c r="K21" s="3" t="s">
        <v>207</v>
      </c>
      <c r="L21" s="3" t="s">
        <v>207</v>
      </c>
    </row>
    <row r="22" spans="1:12" ht="12" customHeight="1" x14ac:dyDescent="0.3">
      <c r="A22" s="4">
        <v>22</v>
      </c>
      <c r="B22" s="16" t="s">
        <v>6</v>
      </c>
      <c r="C22" s="3" t="s">
        <v>207</v>
      </c>
      <c r="D22" s="3" t="s">
        <v>207</v>
      </c>
      <c r="E22" s="3" t="s">
        <v>207</v>
      </c>
      <c r="F22" s="3" t="s">
        <v>207</v>
      </c>
      <c r="G22" s="3" t="s">
        <v>207</v>
      </c>
      <c r="H22" s="3" t="s">
        <v>207</v>
      </c>
      <c r="I22" s="3" t="s">
        <v>207</v>
      </c>
      <c r="J22" s="3" t="s">
        <v>207</v>
      </c>
      <c r="K22" s="3" t="s">
        <v>207</v>
      </c>
      <c r="L22" s="3" t="s">
        <v>207</v>
      </c>
    </row>
    <row r="23" spans="1:12" ht="12" customHeight="1" x14ac:dyDescent="0.3">
      <c r="A23" s="4">
        <v>23</v>
      </c>
      <c r="B23" s="16" t="s">
        <v>18</v>
      </c>
      <c r="C23" s="3" t="s">
        <v>207</v>
      </c>
      <c r="D23" s="3" t="s">
        <v>207</v>
      </c>
      <c r="E23" s="3" t="s">
        <v>207</v>
      </c>
      <c r="F23" s="3" t="s">
        <v>207</v>
      </c>
      <c r="G23" s="3" t="s">
        <v>207</v>
      </c>
      <c r="H23" s="3" t="s">
        <v>207</v>
      </c>
      <c r="I23" s="3" t="s">
        <v>207</v>
      </c>
      <c r="J23" s="3" t="s">
        <v>207</v>
      </c>
      <c r="K23" s="3" t="s">
        <v>207</v>
      </c>
      <c r="L23" s="3" t="s">
        <v>207</v>
      </c>
    </row>
    <row r="24" spans="1:12" ht="12" customHeight="1" x14ac:dyDescent="0.3">
      <c r="A24" s="4">
        <v>24</v>
      </c>
      <c r="B24" s="16" t="s">
        <v>89</v>
      </c>
      <c r="C24" s="3" t="s">
        <v>207</v>
      </c>
      <c r="D24" s="3" t="s">
        <v>207</v>
      </c>
      <c r="E24" s="3" t="s">
        <v>207</v>
      </c>
      <c r="F24" s="3" t="s">
        <v>207</v>
      </c>
      <c r="G24" s="3" t="s">
        <v>207</v>
      </c>
      <c r="H24" s="3" t="s">
        <v>207</v>
      </c>
      <c r="I24" s="3" t="s">
        <v>207</v>
      </c>
      <c r="J24" s="3" t="s">
        <v>207</v>
      </c>
      <c r="K24" s="3" t="s">
        <v>207</v>
      </c>
      <c r="L24" s="3" t="s">
        <v>207</v>
      </c>
    </row>
    <row r="25" spans="1:12" ht="12" customHeight="1" x14ac:dyDescent="0.3">
      <c r="A25" s="4">
        <v>25</v>
      </c>
      <c r="B25" s="16" t="s">
        <v>20</v>
      </c>
      <c r="C25" s="3" t="s">
        <v>207</v>
      </c>
      <c r="D25" s="3" t="s">
        <v>207</v>
      </c>
      <c r="E25" s="3" t="s">
        <v>207</v>
      </c>
      <c r="F25" s="3" t="s">
        <v>207</v>
      </c>
      <c r="G25" s="3" t="s">
        <v>207</v>
      </c>
      <c r="H25" s="3" t="s">
        <v>207</v>
      </c>
      <c r="I25" s="3" t="s">
        <v>207</v>
      </c>
      <c r="J25" s="3" t="s">
        <v>207</v>
      </c>
      <c r="K25" s="3" t="s">
        <v>207</v>
      </c>
      <c r="L25" s="3" t="s">
        <v>207</v>
      </c>
    </row>
    <row r="26" spans="1:12" ht="12" customHeight="1" x14ac:dyDescent="0.3">
      <c r="A26" s="4">
        <v>26</v>
      </c>
      <c r="B26" s="16" t="s">
        <v>92</v>
      </c>
      <c r="C26" s="3" t="s">
        <v>207</v>
      </c>
      <c r="D26" s="3" t="s">
        <v>207</v>
      </c>
      <c r="E26" s="3" t="s">
        <v>207</v>
      </c>
      <c r="F26" s="3" t="s">
        <v>207</v>
      </c>
      <c r="G26" s="3" t="s">
        <v>207</v>
      </c>
      <c r="H26" s="3" t="s">
        <v>207</v>
      </c>
      <c r="I26" s="3" t="s">
        <v>207</v>
      </c>
      <c r="J26" s="3" t="s">
        <v>207</v>
      </c>
      <c r="K26" s="3" t="s">
        <v>207</v>
      </c>
      <c r="L26" s="3" t="s">
        <v>207</v>
      </c>
    </row>
    <row r="27" spans="1:12" ht="12" customHeight="1" x14ac:dyDescent="0.3">
      <c r="A27" s="4">
        <v>27</v>
      </c>
      <c r="B27" s="16" t="s">
        <v>146</v>
      </c>
      <c r="C27" s="3" t="s">
        <v>207</v>
      </c>
      <c r="D27" s="3" t="s">
        <v>207</v>
      </c>
      <c r="E27" s="3" t="s">
        <v>207</v>
      </c>
      <c r="F27" s="3" t="s">
        <v>207</v>
      </c>
      <c r="G27" s="3" t="s">
        <v>207</v>
      </c>
      <c r="H27" s="3" t="s">
        <v>207</v>
      </c>
      <c r="I27" s="3" t="s">
        <v>207</v>
      </c>
      <c r="J27" s="3" t="s">
        <v>207</v>
      </c>
      <c r="K27" s="3" t="s">
        <v>207</v>
      </c>
      <c r="L27" s="3" t="s">
        <v>207</v>
      </c>
    </row>
    <row r="28" spans="1:12" ht="12" customHeight="1" x14ac:dyDescent="0.3">
      <c r="A28" s="4">
        <v>28</v>
      </c>
      <c r="B28" s="16" t="s">
        <v>127</v>
      </c>
      <c r="C28" s="3" t="s">
        <v>207</v>
      </c>
      <c r="D28" s="3" t="s">
        <v>207</v>
      </c>
      <c r="E28" s="3" t="s">
        <v>207</v>
      </c>
      <c r="F28" s="3" t="s">
        <v>207</v>
      </c>
      <c r="G28" s="3" t="s">
        <v>207</v>
      </c>
      <c r="H28" s="3" t="s">
        <v>207</v>
      </c>
      <c r="I28" s="3" t="s">
        <v>207</v>
      </c>
      <c r="J28" s="3" t="s">
        <v>207</v>
      </c>
      <c r="K28" s="3" t="s">
        <v>207</v>
      </c>
      <c r="L28" s="3" t="s">
        <v>207</v>
      </c>
    </row>
    <row r="29" spans="1:12" ht="12" customHeight="1" x14ac:dyDescent="0.3">
      <c r="A29" s="4">
        <v>29</v>
      </c>
      <c r="B29" s="16" t="s">
        <v>123</v>
      </c>
      <c r="C29" s="3" t="s">
        <v>207</v>
      </c>
      <c r="D29" s="3" t="s">
        <v>207</v>
      </c>
      <c r="E29" s="3" t="s">
        <v>207</v>
      </c>
      <c r="F29" s="3" t="s">
        <v>207</v>
      </c>
      <c r="G29" s="3" t="s">
        <v>207</v>
      </c>
      <c r="H29" s="3" t="s">
        <v>207</v>
      </c>
      <c r="I29" s="3" t="s">
        <v>207</v>
      </c>
      <c r="J29" s="3" t="s">
        <v>207</v>
      </c>
      <c r="K29" s="3" t="s">
        <v>207</v>
      </c>
      <c r="L29" s="3" t="s">
        <v>207</v>
      </c>
    </row>
    <row r="30" spans="1:12" ht="12" customHeight="1" x14ac:dyDescent="0.3">
      <c r="A30" s="4">
        <v>30</v>
      </c>
      <c r="B30" s="16" t="s">
        <v>129</v>
      </c>
      <c r="C30" s="3" t="s">
        <v>207</v>
      </c>
      <c r="D30" s="3" t="s">
        <v>207</v>
      </c>
      <c r="E30" s="3" t="s">
        <v>207</v>
      </c>
      <c r="F30" s="3" t="s">
        <v>207</v>
      </c>
      <c r="G30" s="3" t="s">
        <v>207</v>
      </c>
      <c r="H30" s="3" t="s">
        <v>207</v>
      </c>
      <c r="I30" s="3" t="s">
        <v>207</v>
      </c>
      <c r="J30" s="3" t="s">
        <v>207</v>
      </c>
      <c r="K30" s="3" t="s">
        <v>207</v>
      </c>
      <c r="L30" s="3" t="s">
        <v>207</v>
      </c>
    </row>
    <row r="31" spans="1:12" ht="12" customHeight="1" x14ac:dyDescent="0.3">
      <c r="A31" s="4">
        <v>31</v>
      </c>
      <c r="B31" s="16" t="s">
        <v>96</v>
      </c>
      <c r="C31" s="3" t="s">
        <v>207</v>
      </c>
      <c r="D31" s="3" t="s">
        <v>207</v>
      </c>
      <c r="E31" s="3" t="s">
        <v>207</v>
      </c>
      <c r="F31" s="3" t="s">
        <v>207</v>
      </c>
      <c r="G31" s="3" t="s">
        <v>207</v>
      </c>
      <c r="H31" s="3" t="s">
        <v>207</v>
      </c>
      <c r="I31" s="3" t="s">
        <v>207</v>
      </c>
      <c r="J31" s="3" t="s">
        <v>207</v>
      </c>
      <c r="K31" s="3" t="s">
        <v>207</v>
      </c>
      <c r="L31" s="3" t="s">
        <v>207</v>
      </c>
    </row>
    <row r="32" spans="1:12" ht="12" customHeight="1" x14ac:dyDescent="0.3">
      <c r="A32" s="4">
        <v>32</v>
      </c>
      <c r="B32" s="16" t="s">
        <v>53</v>
      </c>
      <c r="C32" s="3" t="s">
        <v>207</v>
      </c>
      <c r="D32" s="3" t="s">
        <v>207</v>
      </c>
      <c r="E32" s="3" t="s">
        <v>207</v>
      </c>
      <c r="F32" s="3" t="s">
        <v>207</v>
      </c>
      <c r="G32" s="3" t="s">
        <v>207</v>
      </c>
      <c r="H32" s="3" t="s">
        <v>207</v>
      </c>
      <c r="I32" s="3" t="s">
        <v>207</v>
      </c>
      <c r="J32" s="3" t="s">
        <v>207</v>
      </c>
      <c r="K32" s="3" t="s">
        <v>207</v>
      </c>
      <c r="L32" s="3" t="s">
        <v>207</v>
      </c>
    </row>
    <row r="33" spans="1:12" ht="12" customHeight="1" x14ac:dyDescent="0.3">
      <c r="A33" s="4">
        <v>33</v>
      </c>
      <c r="B33" s="16" t="s">
        <v>125</v>
      </c>
      <c r="C33" s="3" t="s">
        <v>207</v>
      </c>
      <c r="D33" s="3" t="s">
        <v>207</v>
      </c>
      <c r="E33" s="3" t="s">
        <v>207</v>
      </c>
      <c r="F33" s="3" t="s">
        <v>207</v>
      </c>
      <c r="G33" s="3" t="s">
        <v>207</v>
      </c>
      <c r="H33" s="3" t="s">
        <v>207</v>
      </c>
      <c r="I33" s="3" t="s">
        <v>207</v>
      </c>
      <c r="J33" s="3" t="s">
        <v>207</v>
      </c>
      <c r="K33" s="3" t="s">
        <v>207</v>
      </c>
      <c r="L33" s="3" t="s">
        <v>207</v>
      </c>
    </row>
    <row r="34" spans="1:12" ht="12" customHeight="1" x14ac:dyDescent="0.3">
      <c r="A34" s="4">
        <v>34</v>
      </c>
      <c r="B34" s="16" t="s">
        <v>37</v>
      </c>
      <c r="C34" s="3" t="s">
        <v>207</v>
      </c>
      <c r="D34" s="3" t="s">
        <v>207</v>
      </c>
      <c r="E34" s="3" t="s">
        <v>207</v>
      </c>
      <c r="F34" s="3" t="s">
        <v>207</v>
      </c>
      <c r="G34" s="3" t="s">
        <v>207</v>
      </c>
      <c r="H34" s="3" t="s">
        <v>207</v>
      </c>
      <c r="I34" s="3" t="s">
        <v>207</v>
      </c>
      <c r="J34" s="3" t="s">
        <v>207</v>
      </c>
      <c r="K34" s="3" t="s">
        <v>207</v>
      </c>
      <c r="L34" s="3" t="s">
        <v>207</v>
      </c>
    </row>
    <row r="35" spans="1:12" ht="12" customHeight="1" x14ac:dyDescent="0.3">
      <c r="A35" s="4">
        <v>35</v>
      </c>
      <c r="B35" s="16" t="s">
        <v>55</v>
      </c>
      <c r="C35" s="3" t="s">
        <v>207</v>
      </c>
      <c r="D35" s="3" t="s">
        <v>207</v>
      </c>
      <c r="E35" s="3" t="s">
        <v>207</v>
      </c>
      <c r="F35" s="3" t="s">
        <v>207</v>
      </c>
      <c r="G35" s="3" t="s">
        <v>207</v>
      </c>
      <c r="H35" s="3" t="s">
        <v>207</v>
      </c>
      <c r="I35" s="3" t="s">
        <v>207</v>
      </c>
      <c r="J35" s="3" t="s">
        <v>207</v>
      </c>
      <c r="K35" s="3" t="s">
        <v>207</v>
      </c>
      <c r="L35" s="3" t="s">
        <v>207</v>
      </c>
    </row>
    <row r="36" spans="1:12" ht="12" customHeight="1" x14ac:dyDescent="0.3">
      <c r="A36" s="4">
        <v>36</v>
      </c>
      <c r="B36" s="16" t="s">
        <v>34</v>
      </c>
      <c r="C36" s="3" t="s">
        <v>207</v>
      </c>
      <c r="D36" s="3" t="s">
        <v>207</v>
      </c>
      <c r="E36" s="3" t="s">
        <v>207</v>
      </c>
      <c r="F36" s="3" t="s">
        <v>207</v>
      </c>
      <c r="G36" s="3" t="s">
        <v>207</v>
      </c>
      <c r="H36" s="3" t="s">
        <v>207</v>
      </c>
      <c r="I36" s="3" t="s">
        <v>207</v>
      </c>
      <c r="J36" s="3" t="s">
        <v>207</v>
      </c>
      <c r="K36" s="3" t="s">
        <v>207</v>
      </c>
      <c r="L36" s="3" t="s">
        <v>207</v>
      </c>
    </row>
    <row r="37" spans="1:12" ht="12" customHeight="1" x14ac:dyDescent="0.3">
      <c r="A37" s="4">
        <v>37</v>
      </c>
      <c r="B37" s="16" t="s">
        <v>54</v>
      </c>
      <c r="C37" s="3" t="s">
        <v>207</v>
      </c>
      <c r="D37" s="3" t="s">
        <v>207</v>
      </c>
      <c r="E37" s="3" t="s">
        <v>207</v>
      </c>
      <c r="F37" s="3" t="s">
        <v>207</v>
      </c>
      <c r="G37" s="3" t="s">
        <v>207</v>
      </c>
      <c r="H37" s="3" t="s">
        <v>207</v>
      </c>
      <c r="I37" s="3" t="s">
        <v>207</v>
      </c>
      <c r="J37" s="3" t="s">
        <v>207</v>
      </c>
      <c r="K37" s="3" t="s">
        <v>207</v>
      </c>
      <c r="L37" s="3" t="s">
        <v>207</v>
      </c>
    </row>
    <row r="38" spans="1:12" ht="12" customHeight="1" x14ac:dyDescent="0.3">
      <c r="A38" s="4">
        <v>38</v>
      </c>
      <c r="B38" s="16" t="s">
        <v>86</v>
      </c>
      <c r="C38" s="3" t="s">
        <v>207</v>
      </c>
      <c r="D38" s="3" t="s">
        <v>207</v>
      </c>
      <c r="E38" s="3" t="s">
        <v>207</v>
      </c>
      <c r="F38" s="3" t="s">
        <v>207</v>
      </c>
      <c r="G38" s="3" t="s">
        <v>207</v>
      </c>
      <c r="H38" s="3" t="s">
        <v>207</v>
      </c>
      <c r="I38" s="3" t="s">
        <v>207</v>
      </c>
      <c r="J38" s="3" t="s">
        <v>207</v>
      </c>
      <c r="K38" s="3" t="s">
        <v>207</v>
      </c>
      <c r="L38" s="3" t="s">
        <v>207</v>
      </c>
    </row>
    <row r="39" spans="1:12" ht="12" customHeight="1" x14ac:dyDescent="0.3">
      <c r="A39" s="4">
        <v>39</v>
      </c>
      <c r="B39" s="16" t="s">
        <v>10</v>
      </c>
      <c r="C39" s="3" t="s">
        <v>207</v>
      </c>
      <c r="D39" s="3" t="s">
        <v>207</v>
      </c>
      <c r="E39" s="3" t="s">
        <v>207</v>
      </c>
      <c r="F39" s="3" t="s">
        <v>207</v>
      </c>
      <c r="G39" s="3" t="s">
        <v>207</v>
      </c>
      <c r="H39" s="3" t="s">
        <v>207</v>
      </c>
      <c r="I39" s="3" t="s">
        <v>207</v>
      </c>
      <c r="J39" s="3" t="s">
        <v>207</v>
      </c>
      <c r="K39" s="3" t="s">
        <v>207</v>
      </c>
      <c r="L39" s="3" t="s">
        <v>207</v>
      </c>
    </row>
    <row r="40" spans="1:12" ht="12" customHeight="1" x14ac:dyDescent="0.3">
      <c r="A40" s="4">
        <v>40</v>
      </c>
      <c r="B40" s="16" t="s">
        <v>155</v>
      </c>
      <c r="C40" s="3" t="s">
        <v>207</v>
      </c>
      <c r="D40" s="3" t="s">
        <v>207</v>
      </c>
      <c r="E40" s="3" t="s">
        <v>207</v>
      </c>
      <c r="F40" s="3" t="s">
        <v>207</v>
      </c>
      <c r="G40" s="3" t="s">
        <v>207</v>
      </c>
      <c r="H40" s="3" t="s">
        <v>207</v>
      </c>
      <c r="I40" s="3" t="s">
        <v>207</v>
      </c>
      <c r="J40" s="3" t="s">
        <v>207</v>
      </c>
      <c r="K40" s="3" t="s">
        <v>207</v>
      </c>
      <c r="L40" s="3" t="s">
        <v>207</v>
      </c>
    </row>
    <row r="41" spans="1:12" ht="12" customHeight="1" x14ac:dyDescent="0.3">
      <c r="A41" s="4">
        <v>41</v>
      </c>
      <c r="B41" s="16" t="s">
        <v>5</v>
      </c>
      <c r="C41" s="3" t="s">
        <v>207</v>
      </c>
      <c r="D41" s="3" t="s">
        <v>207</v>
      </c>
      <c r="E41" s="3" t="s">
        <v>207</v>
      </c>
      <c r="F41" s="3" t="s">
        <v>207</v>
      </c>
      <c r="G41" s="3" t="s">
        <v>207</v>
      </c>
      <c r="H41" s="3" t="s">
        <v>207</v>
      </c>
      <c r="I41" s="3" t="s">
        <v>207</v>
      </c>
      <c r="J41" s="3" t="s">
        <v>207</v>
      </c>
      <c r="K41" s="3" t="s">
        <v>207</v>
      </c>
      <c r="L41" s="3" t="s">
        <v>207</v>
      </c>
    </row>
    <row r="42" spans="1:12" ht="12" customHeight="1" x14ac:dyDescent="0.3">
      <c r="A42" s="4">
        <v>42</v>
      </c>
      <c r="B42" s="16" t="s">
        <v>12</v>
      </c>
      <c r="C42" s="3" t="s">
        <v>207</v>
      </c>
      <c r="D42" s="3" t="s">
        <v>207</v>
      </c>
      <c r="E42" s="3" t="s">
        <v>207</v>
      </c>
      <c r="F42" s="3" t="s">
        <v>207</v>
      </c>
      <c r="G42" s="3" t="s">
        <v>207</v>
      </c>
      <c r="H42" s="3" t="s">
        <v>207</v>
      </c>
      <c r="I42" s="3" t="s">
        <v>207</v>
      </c>
      <c r="J42" s="3" t="s">
        <v>207</v>
      </c>
      <c r="K42" s="3" t="s">
        <v>207</v>
      </c>
      <c r="L42" s="3" t="s">
        <v>207</v>
      </c>
    </row>
    <row r="43" spans="1:12" ht="12" customHeight="1" x14ac:dyDescent="0.3">
      <c r="A43" s="4">
        <v>43</v>
      </c>
      <c r="B43" s="16" t="s">
        <v>156</v>
      </c>
      <c r="C43" s="3" t="s">
        <v>207</v>
      </c>
      <c r="D43" s="3" t="s">
        <v>207</v>
      </c>
      <c r="E43" s="3" t="s">
        <v>207</v>
      </c>
      <c r="F43" s="3" t="s">
        <v>207</v>
      </c>
      <c r="G43" s="3" t="s">
        <v>207</v>
      </c>
      <c r="H43" s="3" t="s">
        <v>207</v>
      </c>
      <c r="I43" s="3" t="s">
        <v>207</v>
      </c>
      <c r="J43" s="3" t="s">
        <v>207</v>
      </c>
      <c r="K43" s="3" t="s">
        <v>207</v>
      </c>
      <c r="L43" s="3" t="s">
        <v>207</v>
      </c>
    </row>
    <row r="44" spans="1:12" ht="12" customHeight="1" x14ac:dyDescent="0.3">
      <c r="A44" s="4">
        <v>44</v>
      </c>
      <c r="B44" s="16" t="s">
        <v>157</v>
      </c>
      <c r="C44" s="3" t="s">
        <v>207</v>
      </c>
      <c r="D44" s="3" t="s">
        <v>207</v>
      </c>
      <c r="E44" s="3" t="s">
        <v>207</v>
      </c>
      <c r="F44" s="3" t="s">
        <v>207</v>
      </c>
      <c r="G44" s="3" t="s">
        <v>207</v>
      </c>
      <c r="H44" s="3" t="s">
        <v>207</v>
      </c>
      <c r="I44" s="3" t="s">
        <v>207</v>
      </c>
      <c r="J44" s="3" t="s">
        <v>207</v>
      </c>
      <c r="K44" s="3" t="s">
        <v>207</v>
      </c>
      <c r="L44" s="3" t="s">
        <v>207</v>
      </c>
    </row>
    <row r="45" spans="1:12" ht="12" customHeight="1" x14ac:dyDescent="0.3">
      <c r="A45" s="4">
        <v>45</v>
      </c>
      <c r="B45" s="16" t="s">
        <v>3</v>
      </c>
      <c r="C45" s="3" t="s">
        <v>207</v>
      </c>
      <c r="D45" s="3" t="s">
        <v>207</v>
      </c>
      <c r="E45" s="3" t="s">
        <v>207</v>
      </c>
      <c r="F45" s="3" t="s">
        <v>207</v>
      </c>
      <c r="G45" s="3" t="s">
        <v>207</v>
      </c>
      <c r="H45" s="3" t="s">
        <v>207</v>
      </c>
      <c r="I45" s="3" t="s">
        <v>207</v>
      </c>
      <c r="J45" s="3" t="s">
        <v>207</v>
      </c>
      <c r="K45" s="3" t="s">
        <v>207</v>
      </c>
      <c r="L45" s="3" t="s">
        <v>207</v>
      </c>
    </row>
    <row r="46" spans="1:12" ht="12" customHeight="1" x14ac:dyDescent="0.3">
      <c r="A46" s="4">
        <v>46</v>
      </c>
      <c r="B46" s="16" t="s">
        <v>174</v>
      </c>
      <c r="C46" s="3" t="s">
        <v>207</v>
      </c>
      <c r="D46" s="3" t="s">
        <v>207</v>
      </c>
      <c r="E46" s="3" t="s">
        <v>207</v>
      </c>
      <c r="F46" s="3" t="s">
        <v>207</v>
      </c>
      <c r="G46" s="3" t="s">
        <v>207</v>
      </c>
      <c r="H46" s="3" t="s">
        <v>207</v>
      </c>
      <c r="I46" s="3" t="s">
        <v>207</v>
      </c>
      <c r="J46" s="3" t="s">
        <v>207</v>
      </c>
      <c r="K46" s="3" t="s">
        <v>207</v>
      </c>
      <c r="L46" s="3" t="s">
        <v>207</v>
      </c>
    </row>
    <row r="47" spans="1:12" ht="12" customHeight="1" x14ac:dyDescent="0.3">
      <c r="A47" s="4">
        <v>47</v>
      </c>
      <c r="B47" s="16" t="s">
        <v>46</v>
      </c>
      <c r="C47" s="3" t="s">
        <v>207</v>
      </c>
      <c r="D47" s="3" t="s">
        <v>207</v>
      </c>
      <c r="E47" s="3" t="s">
        <v>207</v>
      </c>
      <c r="F47" s="3" t="s">
        <v>207</v>
      </c>
      <c r="G47" s="3" t="s">
        <v>207</v>
      </c>
      <c r="H47" s="3" t="s">
        <v>207</v>
      </c>
      <c r="I47" s="3" t="s">
        <v>207</v>
      </c>
      <c r="J47" s="3" t="s">
        <v>207</v>
      </c>
      <c r="K47" s="3" t="s">
        <v>207</v>
      </c>
      <c r="L47" s="3" t="s">
        <v>207</v>
      </c>
    </row>
    <row r="48" spans="1:12" ht="12" customHeight="1" x14ac:dyDescent="0.3">
      <c r="A48" s="4">
        <v>48</v>
      </c>
      <c r="B48" s="16" t="s">
        <v>57</v>
      </c>
      <c r="C48" s="3" t="s">
        <v>207</v>
      </c>
      <c r="D48" s="3" t="s">
        <v>207</v>
      </c>
      <c r="E48" s="3" t="s">
        <v>207</v>
      </c>
      <c r="F48" s="3" t="s">
        <v>207</v>
      </c>
      <c r="G48" s="3" t="s">
        <v>207</v>
      </c>
      <c r="H48" s="3" t="s">
        <v>207</v>
      </c>
      <c r="I48" s="3" t="s">
        <v>207</v>
      </c>
      <c r="J48" s="3" t="s">
        <v>207</v>
      </c>
      <c r="K48" s="3" t="s">
        <v>207</v>
      </c>
      <c r="L48" s="3" t="s">
        <v>207</v>
      </c>
    </row>
    <row r="49" spans="1:12" ht="12" customHeight="1" x14ac:dyDescent="0.3">
      <c r="A49" s="4">
        <v>49</v>
      </c>
      <c r="B49" s="16" t="s">
        <v>159</v>
      </c>
      <c r="C49" s="3" t="s">
        <v>207</v>
      </c>
      <c r="D49" s="3" t="s">
        <v>207</v>
      </c>
      <c r="E49" s="3" t="s">
        <v>207</v>
      </c>
      <c r="F49" s="3" t="s">
        <v>207</v>
      </c>
      <c r="G49" s="3" t="s">
        <v>207</v>
      </c>
      <c r="H49" s="3" t="s">
        <v>207</v>
      </c>
      <c r="I49" s="3" t="s">
        <v>207</v>
      </c>
      <c r="J49" s="3" t="s">
        <v>207</v>
      </c>
      <c r="K49" s="3" t="s">
        <v>207</v>
      </c>
      <c r="L49" s="3" t="s">
        <v>207</v>
      </c>
    </row>
    <row r="50" spans="1:12" ht="12" customHeight="1" x14ac:dyDescent="0.3">
      <c r="A50" s="4">
        <v>50</v>
      </c>
      <c r="B50" s="16" t="s">
        <v>160</v>
      </c>
      <c r="C50" s="3" t="s">
        <v>207</v>
      </c>
      <c r="D50" s="3" t="s">
        <v>207</v>
      </c>
      <c r="E50" s="3" t="s">
        <v>207</v>
      </c>
      <c r="F50" s="3" t="s">
        <v>207</v>
      </c>
      <c r="G50" s="3" t="s">
        <v>207</v>
      </c>
      <c r="H50" s="3" t="s">
        <v>207</v>
      </c>
      <c r="I50" s="3" t="s">
        <v>207</v>
      </c>
      <c r="J50" s="3" t="s">
        <v>207</v>
      </c>
      <c r="K50" s="3" t="s">
        <v>207</v>
      </c>
      <c r="L50" s="3" t="s">
        <v>207</v>
      </c>
    </row>
    <row r="51" spans="1:12" ht="12" customHeight="1" x14ac:dyDescent="0.3">
      <c r="A51" s="4">
        <v>51</v>
      </c>
      <c r="B51" s="16" t="s">
        <v>158</v>
      </c>
      <c r="C51" s="3" t="s">
        <v>207</v>
      </c>
      <c r="D51" s="3" t="s">
        <v>207</v>
      </c>
      <c r="E51" s="3" t="s">
        <v>207</v>
      </c>
      <c r="F51" s="3" t="s">
        <v>207</v>
      </c>
      <c r="G51" s="3" t="s">
        <v>207</v>
      </c>
      <c r="H51" s="3" t="s">
        <v>207</v>
      </c>
      <c r="I51" s="3" t="s">
        <v>207</v>
      </c>
      <c r="J51" s="3" t="s">
        <v>207</v>
      </c>
      <c r="K51" s="3" t="s">
        <v>207</v>
      </c>
      <c r="L51" s="3" t="s">
        <v>207</v>
      </c>
    </row>
    <row r="52" spans="1:12" ht="12" customHeight="1" x14ac:dyDescent="0.3">
      <c r="A52" s="4">
        <v>52</v>
      </c>
      <c r="B52" s="16" t="s">
        <v>161</v>
      </c>
      <c r="C52" s="3" t="s">
        <v>207</v>
      </c>
      <c r="D52" s="3" t="s">
        <v>207</v>
      </c>
      <c r="E52" s="3" t="s">
        <v>207</v>
      </c>
      <c r="F52" s="3" t="s">
        <v>207</v>
      </c>
      <c r="G52" s="3" t="s">
        <v>207</v>
      </c>
      <c r="H52" s="3" t="s">
        <v>207</v>
      </c>
      <c r="I52" s="3" t="s">
        <v>207</v>
      </c>
      <c r="J52" s="3" t="s">
        <v>207</v>
      </c>
      <c r="K52" s="3" t="s">
        <v>207</v>
      </c>
      <c r="L52" s="3" t="s">
        <v>207</v>
      </c>
    </row>
    <row r="53" spans="1:12" ht="12" customHeight="1" x14ac:dyDescent="0.3">
      <c r="A53" s="4">
        <v>53</v>
      </c>
      <c r="B53" s="16" t="s">
        <v>61</v>
      </c>
      <c r="C53" s="3" t="s">
        <v>207</v>
      </c>
      <c r="D53" s="3" t="s">
        <v>207</v>
      </c>
      <c r="E53" s="3" t="s">
        <v>207</v>
      </c>
      <c r="F53" s="3" t="s">
        <v>207</v>
      </c>
      <c r="G53" s="3" t="s">
        <v>207</v>
      </c>
      <c r="H53" s="3" t="s">
        <v>207</v>
      </c>
      <c r="I53" s="3" t="s">
        <v>207</v>
      </c>
      <c r="J53" s="3" t="s">
        <v>207</v>
      </c>
      <c r="K53" s="3" t="s">
        <v>207</v>
      </c>
      <c r="L53" s="3" t="s">
        <v>207</v>
      </c>
    </row>
    <row r="54" spans="1:12" ht="12" customHeight="1" x14ac:dyDescent="0.3">
      <c r="A54" s="4">
        <v>54</v>
      </c>
      <c r="B54" s="16" t="s">
        <v>94</v>
      </c>
      <c r="C54" s="3" t="s">
        <v>207</v>
      </c>
      <c r="D54" s="3" t="s">
        <v>207</v>
      </c>
      <c r="E54" s="3" t="s">
        <v>207</v>
      </c>
      <c r="F54" s="3" t="s">
        <v>207</v>
      </c>
      <c r="G54" s="3" t="s">
        <v>207</v>
      </c>
      <c r="H54" s="3" t="s">
        <v>207</v>
      </c>
      <c r="I54" s="3" t="s">
        <v>207</v>
      </c>
      <c r="J54" s="3" t="s">
        <v>207</v>
      </c>
      <c r="K54" s="3" t="s">
        <v>207</v>
      </c>
      <c r="L54" s="3" t="s">
        <v>207</v>
      </c>
    </row>
    <row r="55" spans="1:12" ht="12" customHeight="1" x14ac:dyDescent="0.3">
      <c r="A55" s="4">
        <v>55</v>
      </c>
      <c r="B55" s="16" t="s">
        <v>101</v>
      </c>
      <c r="C55" s="3" t="s">
        <v>207</v>
      </c>
      <c r="D55" s="3" t="s">
        <v>207</v>
      </c>
      <c r="E55" s="3" t="s">
        <v>207</v>
      </c>
      <c r="F55" s="3" t="s">
        <v>207</v>
      </c>
      <c r="G55" s="3" t="s">
        <v>207</v>
      </c>
      <c r="H55" s="3" t="s">
        <v>207</v>
      </c>
      <c r="I55" s="3" t="s">
        <v>207</v>
      </c>
      <c r="J55" s="3" t="s">
        <v>207</v>
      </c>
      <c r="K55" s="3" t="s">
        <v>207</v>
      </c>
      <c r="L55" s="3" t="s">
        <v>207</v>
      </c>
    </row>
    <row r="56" spans="1:12" ht="12" customHeight="1" x14ac:dyDescent="0.3">
      <c r="A56" s="4">
        <v>56</v>
      </c>
      <c r="B56" s="16" t="s">
        <v>147</v>
      </c>
      <c r="C56" s="3" t="s">
        <v>207</v>
      </c>
      <c r="D56" s="3" t="s">
        <v>207</v>
      </c>
      <c r="E56" s="3" t="s">
        <v>207</v>
      </c>
      <c r="F56" s="3" t="s">
        <v>207</v>
      </c>
      <c r="G56" s="3" t="s">
        <v>207</v>
      </c>
      <c r="H56" s="3" t="s">
        <v>207</v>
      </c>
      <c r="I56" s="3" t="s">
        <v>207</v>
      </c>
      <c r="J56" s="3" t="s">
        <v>207</v>
      </c>
      <c r="K56" s="3" t="s">
        <v>207</v>
      </c>
      <c r="L56" s="3" t="s">
        <v>207</v>
      </c>
    </row>
    <row r="57" spans="1:12" ht="12" customHeight="1" x14ac:dyDescent="0.3">
      <c r="A57" s="4">
        <v>57</v>
      </c>
      <c r="B57" s="16" t="s">
        <v>85</v>
      </c>
      <c r="C57" s="3" t="s">
        <v>207</v>
      </c>
      <c r="D57" s="3" t="s">
        <v>207</v>
      </c>
      <c r="E57" s="3" t="s">
        <v>207</v>
      </c>
      <c r="F57" s="3" t="s">
        <v>207</v>
      </c>
      <c r="G57" s="3" t="s">
        <v>207</v>
      </c>
      <c r="H57" s="3" t="s">
        <v>207</v>
      </c>
      <c r="I57" s="3" t="s">
        <v>207</v>
      </c>
      <c r="J57" s="3" t="s">
        <v>207</v>
      </c>
      <c r="K57" s="3" t="s">
        <v>207</v>
      </c>
      <c r="L57" s="3" t="s">
        <v>207</v>
      </c>
    </row>
    <row r="58" spans="1:12" ht="12" customHeight="1" x14ac:dyDescent="0.3">
      <c r="A58" s="4">
        <v>58</v>
      </c>
      <c r="B58" s="16" t="s">
        <v>32</v>
      </c>
      <c r="C58" s="3" t="s">
        <v>207</v>
      </c>
      <c r="D58" s="3" t="s">
        <v>207</v>
      </c>
      <c r="E58" s="3" t="s">
        <v>207</v>
      </c>
      <c r="F58" s="3" t="s">
        <v>207</v>
      </c>
      <c r="G58" s="3" t="s">
        <v>207</v>
      </c>
      <c r="H58" s="3" t="s">
        <v>207</v>
      </c>
      <c r="I58" s="3" t="s">
        <v>207</v>
      </c>
      <c r="J58" s="3" t="s">
        <v>207</v>
      </c>
      <c r="K58" s="3" t="s">
        <v>207</v>
      </c>
      <c r="L58" s="3" t="s">
        <v>207</v>
      </c>
    </row>
    <row r="59" spans="1:12" ht="12" customHeight="1" x14ac:dyDescent="0.3">
      <c r="A59" s="4">
        <v>59</v>
      </c>
      <c r="B59" s="16" t="s">
        <v>175</v>
      </c>
      <c r="C59" s="3" t="s">
        <v>207</v>
      </c>
      <c r="D59" s="3" t="s">
        <v>207</v>
      </c>
      <c r="E59" s="3" t="s">
        <v>207</v>
      </c>
      <c r="F59" s="3" t="s">
        <v>207</v>
      </c>
      <c r="G59" s="3" t="s">
        <v>207</v>
      </c>
      <c r="H59" s="3" t="s">
        <v>207</v>
      </c>
      <c r="I59" s="3" t="s">
        <v>207</v>
      </c>
      <c r="J59" s="3" t="s">
        <v>207</v>
      </c>
      <c r="K59" s="3" t="s">
        <v>207</v>
      </c>
      <c r="L59" s="3" t="s">
        <v>207</v>
      </c>
    </row>
    <row r="60" spans="1:12" ht="12" customHeight="1" x14ac:dyDescent="0.3">
      <c r="A60" s="4">
        <v>60</v>
      </c>
      <c r="B60" s="16" t="s">
        <v>7</v>
      </c>
      <c r="C60" s="3" t="s">
        <v>207</v>
      </c>
      <c r="D60" s="3" t="s">
        <v>207</v>
      </c>
      <c r="E60" s="3" t="s">
        <v>207</v>
      </c>
      <c r="F60" s="3" t="s">
        <v>207</v>
      </c>
      <c r="G60" s="3" t="s">
        <v>207</v>
      </c>
      <c r="H60" s="3" t="s">
        <v>207</v>
      </c>
      <c r="I60" s="3" t="s">
        <v>207</v>
      </c>
      <c r="J60" s="3" t="s">
        <v>207</v>
      </c>
      <c r="K60" s="3" t="s">
        <v>207</v>
      </c>
      <c r="L60" s="3" t="s">
        <v>207</v>
      </c>
    </row>
    <row r="61" spans="1:12" ht="12" customHeight="1" x14ac:dyDescent="0.3">
      <c r="A61" s="4">
        <v>61</v>
      </c>
      <c r="B61" s="16" t="s">
        <v>27</v>
      </c>
      <c r="C61" s="3" t="s">
        <v>207</v>
      </c>
      <c r="D61" s="3" t="s">
        <v>207</v>
      </c>
      <c r="E61" s="3" t="s">
        <v>207</v>
      </c>
      <c r="F61" s="3" t="s">
        <v>207</v>
      </c>
      <c r="G61" s="3" t="s">
        <v>207</v>
      </c>
      <c r="H61" s="3" t="s">
        <v>207</v>
      </c>
      <c r="I61" s="3" t="s">
        <v>207</v>
      </c>
      <c r="J61" s="3" t="s">
        <v>207</v>
      </c>
      <c r="K61" s="3" t="s">
        <v>207</v>
      </c>
      <c r="L61" s="3" t="s">
        <v>207</v>
      </c>
    </row>
    <row r="62" spans="1:12" ht="12" customHeight="1" x14ac:dyDescent="0.3">
      <c r="A62" s="4">
        <v>62</v>
      </c>
      <c r="B62" s="16" t="s">
        <v>47</v>
      </c>
      <c r="C62" s="3" t="s">
        <v>207</v>
      </c>
      <c r="D62" s="3" t="s">
        <v>207</v>
      </c>
      <c r="E62" s="3" t="s">
        <v>207</v>
      </c>
      <c r="F62" s="3" t="s">
        <v>207</v>
      </c>
      <c r="G62" s="3" t="s">
        <v>207</v>
      </c>
      <c r="H62" s="3" t="s">
        <v>207</v>
      </c>
      <c r="I62" s="3" t="s">
        <v>207</v>
      </c>
      <c r="J62" s="3" t="s">
        <v>207</v>
      </c>
      <c r="K62" s="3" t="s">
        <v>207</v>
      </c>
      <c r="L62" s="3" t="s">
        <v>207</v>
      </c>
    </row>
    <row r="63" spans="1:12" ht="12" customHeight="1" x14ac:dyDescent="0.3">
      <c r="A63" s="4">
        <v>63</v>
      </c>
      <c r="B63" s="16" t="s">
        <v>48</v>
      </c>
      <c r="C63" s="3" t="s">
        <v>207</v>
      </c>
      <c r="D63" s="3" t="s">
        <v>207</v>
      </c>
      <c r="E63" s="3" t="s">
        <v>207</v>
      </c>
      <c r="F63" s="3" t="s">
        <v>207</v>
      </c>
      <c r="G63" s="3" t="s">
        <v>207</v>
      </c>
      <c r="H63" s="3" t="s">
        <v>207</v>
      </c>
      <c r="I63" s="3" t="s">
        <v>207</v>
      </c>
      <c r="J63" s="3" t="s">
        <v>207</v>
      </c>
      <c r="K63" s="3" t="s">
        <v>207</v>
      </c>
      <c r="L63" s="3" t="s">
        <v>207</v>
      </c>
    </row>
    <row r="64" spans="1:12" ht="12" customHeight="1" x14ac:dyDescent="0.3">
      <c r="A64" s="4">
        <v>64</v>
      </c>
      <c r="B64" s="16" t="s">
        <v>52</v>
      </c>
      <c r="C64" s="3" t="s">
        <v>207</v>
      </c>
      <c r="D64" s="3" t="s">
        <v>207</v>
      </c>
      <c r="E64" s="3" t="s">
        <v>207</v>
      </c>
      <c r="F64" s="3" t="s">
        <v>207</v>
      </c>
      <c r="G64" s="3" t="s">
        <v>207</v>
      </c>
      <c r="H64" s="3" t="s">
        <v>207</v>
      </c>
      <c r="I64" s="3" t="s">
        <v>207</v>
      </c>
      <c r="J64" s="3" t="s">
        <v>207</v>
      </c>
      <c r="K64" s="3" t="s">
        <v>207</v>
      </c>
      <c r="L64" s="3" t="s">
        <v>207</v>
      </c>
    </row>
    <row r="65" spans="1:12" ht="12" customHeight="1" x14ac:dyDescent="0.3">
      <c r="A65" s="4">
        <v>65</v>
      </c>
      <c r="B65" s="16" t="s">
        <v>51</v>
      </c>
      <c r="C65" s="3" t="s">
        <v>207</v>
      </c>
      <c r="D65" s="3" t="s">
        <v>207</v>
      </c>
      <c r="E65" s="3" t="s">
        <v>207</v>
      </c>
      <c r="F65" s="3" t="s">
        <v>207</v>
      </c>
      <c r="G65" s="3" t="s">
        <v>207</v>
      </c>
      <c r="H65" s="3" t="s">
        <v>207</v>
      </c>
      <c r="I65" s="3" t="s">
        <v>207</v>
      </c>
      <c r="J65" s="3" t="s">
        <v>207</v>
      </c>
      <c r="K65" s="3" t="s">
        <v>207</v>
      </c>
      <c r="L65" s="3" t="s">
        <v>207</v>
      </c>
    </row>
    <row r="66" spans="1:12" ht="12" customHeight="1" x14ac:dyDescent="0.3">
      <c r="A66" s="4">
        <v>66</v>
      </c>
      <c r="B66" s="16" t="s">
        <v>50</v>
      </c>
      <c r="C66" s="3" t="s">
        <v>207</v>
      </c>
      <c r="D66" s="3" t="s">
        <v>207</v>
      </c>
      <c r="E66" s="3" t="s">
        <v>207</v>
      </c>
      <c r="F66" s="3" t="s">
        <v>207</v>
      </c>
      <c r="G66" s="3" t="s">
        <v>207</v>
      </c>
      <c r="H66" s="3" t="s">
        <v>207</v>
      </c>
      <c r="I66" s="3" t="s">
        <v>207</v>
      </c>
      <c r="J66" s="3" t="s">
        <v>207</v>
      </c>
      <c r="K66" s="3" t="s">
        <v>207</v>
      </c>
      <c r="L66" s="3" t="s">
        <v>207</v>
      </c>
    </row>
    <row r="67" spans="1:12" ht="12" customHeight="1" x14ac:dyDescent="0.3">
      <c r="A67" s="4">
        <v>67</v>
      </c>
      <c r="B67" s="16" t="s">
        <v>49</v>
      </c>
      <c r="C67" s="3" t="s">
        <v>207</v>
      </c>
      <c r="D67" s="3" t="s">
        <v>207</v>
      </c>
      <c r="E67" s="3" t="s">
        <v>207</v>
      </c>
      <c r="F67" s="3" t="s">
        <v>207</v>
      </c>
      <c r="G67" s="3" t="s">
        <v>207</v>
      </c>
      <c r="H67" s="3" t="s">
        <v>207</v>
      </c>
      <c r="I67" s="3" t="s">
        <v>207</v>
      </c>
      <c r="J67" s="3" t="s">
        <v>207</v>
      </c>
      <c r="K67" s="3" t="s">
        <v>207</v>
      </c>
      <c r="L67" s="3" t="s">
        <v>207</v>
      </c>
    </row>
    <row r="68" spans="1:12" ht="12" customHeight="1" x14ac:dyDescent="0.3">
      <c r="A68" s="4">
        <v>68</v>
      </c>
      <c r="B68" s="16" t="s">
        <v>44</v>
      </c>
      <c r="C68" s="3" t="s">
        <v>207</v>
      </c>
      <c r="D68" s="3" t="s">
        <v>207</v>
      </c>
      <c r="E68" s="3" t="s">
        <v>207</v>
      </c>
      <c r="F68" s="3" t="s">
        <v>207</v>
      </c>
      <c r="G68" s="3" t="s">
        <v>207</v>
      </c>
      <c r="H68" s="3" t="s">
        <v>207</v>
      </c>
      <c r="I68" s="3" t="s">
        <v>207</v>
      </c>
      <c r="J68" s="3" t="s">
        <v>207</v>
      </c>
      <c r="K68" s="3" t="s">
        <v>207</v>
      </c>
      <c r="L68" s="3" t="s">
        <v>207</v>
      </c>
    </row>
    <row r="69" spans="1:12" ht="12" customHeight="1" x14ac:dyDescent="0.3">
      <c r="A69" s="4">
        <v>69</v>
      </c>
      <c r="B69" s="16" t="s">
        <v>75</v>
      </c>
      <c r="C69" s="3" t="s">
        <v>207</v>
      </c>
      <c r="D69" s="3" t="s">
        <v>207</v>
      </c>
      <c r="E69" s="3" t="s">
        <v>207</v>
      </c>
      <c r="F69" s="3" t="s">
        <v>207</v>
      </c>
      <c r="G69" s="3" t="s">
        <v>207</v>
      </c>
      <c r="H69" s="3" t="s">
        <v>207</v>
      </c>
      <c r="I69" s="3" t="s">
        <v>207</v>
      </c>
      <c r="J69" s="3" t="s">
        <v>207</v>
      </c>
      <c r="K69" s="3" t="s">
        <v>207</v>
      </c>
      <c r="L69" s="3" t="s">
        <v>207</v>
      </c>
    </row>
    <row r="70" spans="1:12" ht="12" customHeight="1" x14ac:dyDescent="0.3">
      <c r="A70" s="4">
        <v>70</v>
      </c>
      <c r="B70" s="16" t="s">
        <v>24</v>
      </c>
      <c r="C70" s="3" t="s">
        <v>207</v>
      </c>
      <c r="D70" s="3" t="s">
        <v>207</v>
      </c>
      <c r="E70" s="3" t="s">
        <v>207</v>
      </c>
      <c r="F70" s="3" t="s">
        <v>207</v>
      </c>
      <c r="G70" s="3" t="s">
        <v>207</v>
      </c>
      <c r="H70" s="3" t="s">
        <v>207</v>
      </c>
      <c r="I70" s="3" t="s">
        <v>207</v>
      </c>
      <c r="J70" s="3" t="s">
        <v>207</v>
      </c>
      <c r="K70" s="3" t="s">
        <v>207</v>
      </c>
      <c r="L70" s="3" t="s">
        <v>207</v>
      </c>
    </row>
    <row r="71" spans="1:12" ht="12" customHeight="1" x14ac:dyDescent="0.3">
      <c r="A71" s="4">
        <v>71</v>
      </c>
      <c r="B71" s="16" t="s">
        <v>153</v>
      </c>
      <c r="C71" s="3" t="s">
        <v>207</v>
      </c>
      <c r="D71" s="3" t="s">
        <v>207</v>
      </c>
      <c r="E71" s="3" t="s">
        <v>207</v>
      </c>
      <c r="F71" s="3" t="s">
        <v>207</v>
      </c>
      <c r="G71" s="3" t="s">
        <v>207</v>
      </c>
      <c r="H71" s="3" t="s">
        <v>207</v>
      </c>
      <c r="I71" s="3" t="s">
        <v>207</v>
      </c>
      <c r="J71" s="3" t="s">
        <v>207</v>
      </c>
      <c r="K71" s="3" t="s">
        <v>207</v>
      </c>
      <c r="L71" s="3" t="s">
        <v>207</v>
      </c>
    </row>
    <row r="72" spans="1:12" ht="12" customHeight="1" x14ac:dyDescent="0.3">
      <c r="A72" s="4">
        <v>72</v>
      </c>
      <c r="B72" s="16" t="s">
        <v>36</v>
      </c>
      <c r="C72" s="3" t="s">
        <v>207</v>
      </c>
      <c r="D72" s="3" t="s">
        <v>207</v>
      </c>
      <c r="E72" s="3" t="s">
        <v>207</v>
      </c>
      <c r="F72" s="3" t="s">
        <v>207</v>
      </c>
      <c r="G72" s="3" t="s">
        <v>207</v>
      </c>
      <c r="H72" s="3" t="s">
        <v>207</v>
      </c>
      <c r="I72" s="3" t="s">
        <v>207</v>
      </c>
      <c r="J72" s="3" t="s">
        <v>207</v>
      </c>
      <c r="K72" s="3" t="s">
        <v>207</v>
      </c>
      <c r="L72" s="3" t="s">
        <v>207</v>
      </c>
    </row>
    <row r="73" spans="1:12" ht="12" customHeight="1" x14ac:dyDescent="0.3">
      <c r="A73" s="4">
        <v>73</v>
      </c>
      <c r="B73" s="16" t="s">
        <v>8</v>
      </c>
      <c r="C73" s="3" t="s">
        <v>207</v>
      </c>
      <c r="D73" s="3" t="s">
        <v>207</v>
      </c>
      <c r="E73" s="3" t="s">
        <v>207</v>
      </c>
      <c r="F73" s="3" t="s">
        <v>207</v>
      </c>
      <c r="G73" s="3" t="s">
        <v>207</v>
      </c>
      <c r="H73" s="3" t="s">
        <v>207</v>
      </c>
      <c r="I73" s="3" t="s">
        <v>207</v>
      </c>
      <c r="J73" s="3" t="s">
        <v>207</v>
      </c>
      <c r="K73" s="3" t="s">
        <v>207</v>
      </c>
      <c r="L73" s="3" t="s">
        <v>207</v>
      </c>
    </row>
    <row r="74" spans="1:12" ht="12" customHeight="1" x14ac:dyDescent="0.3">
      <c r="A74" s="4">
        <v>74</v>
      </c>
      <c r="B74" s="16" t="s">
        <v>88</v>
      </c>
      <c r="C74" s="3" t="s">
        <v>207</v>
      </c>
      <c r="D74" s="3" t="s">
        <v>207</v>
      </c>
      <c r="E74" s="3" t="s">
        <v>207</v>
      </c>
      <c r="F74" s="3" t="s">
        <v>207</v>
      </c>
      <c r="G74" s="3" t="s">
        <v>207</v>
      </c>
      <c r="H74" s="3" t="s">
        <v>207</v>
      </c>
      <c r="I74" s="3" t="s">
        <v>207</v>
      </c>
      <c r="J74" s="3" t="s">
        <v>207</v>
      </c>
      <c r="K74" s="3" t="s">
        <v>207</v>
      </c>
      <c r="L74" s="3" t="s">
        <v>207</v>
      </c>
    </row>
    <row r="75" spans="1:12" ht="12" customHeight="1" x14ac:dyDescent="0.3">
      <c r="A75" s="4">
        <v>75</v>
      </c>
      <c r="B75" s="16" t="s">
        <v>16</v>
      </c>
      <c r="C75" s="3" t="s">
        <v>207</v>
      </c>
      <c r="D75" s="3" t="s">
        <v>207</v>
      </c>
      <c r="E75" s="3" t="s">
        <v>207</v>
      </c>
      <c r="F75" s="3" t="s">
        <v>207</v>
      </c>
      <c r="G75" s="3" t="s">
        <v>207</v>
      </c>
      <c r="H75" s="3" t="s">
        <v>207</v>
      </c>
      <c r="I75" s="3" t="s">
        <v>207</v>
      </c>
      <c r="J75" s="3" t="s">
        <v>207</v>
      </c>
      <c r="K75" s="3" t="s">
        <v>207</v>
      </c>
      <c r="L75" s="3" t="s">
        <v>207</v>
      </c>
    </row>
    <row r="76" spans="1:12" ht="12" customHeight="1" x14ac:dyDescent="0.3">
      <c r="A76" s="4">
        <v>76</v>
      </c>
      <c r="B76" s="16" t="s">
        <v>90</v>
      </c>
      <c r="C76" s="3" t="s">
        <v>207</v>
      </c>
      <c r="D76" s="3" t="s">
        <v>207</v>
      </c>
      <c r="E76" s="3" t="s">
        <v>207</v>
      </c>
      <c r="F76" s="3" t="s">
        <v>207</v>
      </c>
      <c r="G76" s="3" t="s">
        <v>207</v>
      </c>
      <c r="H76" s="3" t="s">
        <v>207</v>
      </c>
      <c r="I76" s="3" t="s">
        <v>207</v>
      </c>
      <c r="J76" s="3" t="s">
        <v>207</v>
      </c>
      <c r="K76" s="3" t="s">
        <v>207</v>
      </c>
      <c r="L76" s="3" t="s">
        <v>207</v>
      </c>
    </row>
    <row r="77" spans="1:12" ht="12" customHeight="1" x14ac:dyDescent="0.3">
      <c r="A77" s="4">
        <v>77</v>
      </c>
      <c r="B77" s="16" t="s">
        <v>41</v>
      </c>
      <c r="C77" s="3" t="s">
        <v>207</v>
      </c>
      <c r="D77" s="3" t="s">
        <v>207</v>
      </c>
      <c r="E77" s="3" t="s">
        <v>207</v>
      </c>
      <c r="F77" s="3" t="s">
        <v>207</v>
      </c>
      <c r="G77" s="3" t="s">
        <v>207</v>
      </c>
      <c r="H77" s="3" t="s">
        <v>207</v>
      </c>
      <c r="I77" s="3" t="s">
        <v>207</v>
      </c>
      <c r="J77" s="3" t="s">
        <v>207</v>
      </c>
      <c r="K77" s="3" t="s">
        <v>207</v>
      </c>
      <c r="L77" s="3" t="s">
        <v>207</v>
      </c>
    </row>
    <row r="78" spans="1:12" ht="12" customHeight="1" x14ac:dyDescent="0.3">
      <c r="A78" s="4">
        <v>78</v>
      </c>
      <c r="B78" s="16" t="s">
        <v>84</v>
      </c>
      <c r="C78" s="3" t="s">
        <v>207</v>
      </c>
      <c r="D78" s="3" t="s">
        <v>207</v>
      </c>
      <c r="E78" s="3" t="s">
        <v>207</v>
      </c>
      <c r="F78" s="3" t="s">
        <v>207</v>
      </c>
      <c r="G78" s="3" t="s">
        <v>207</v>
      </c>
      <c r="H78" s="3" t="s">
        <v>207</v>
      </c>
      <c r="I78" s="3" t="s">
        <v>207</v>
      </c>
      <c r="J78" s="3" t="s">
        <v>207</v>
      </c>
      <c r="K78" s="3" t="s">
        <v>207</v>
      </c>
      <c r="L78" s="3" t="s">
        <v>207</v>
      </c>
    </row>
    <row r="79" spans="1:12" ht="12" customHeight="1" x14ac:dyDescent="0.3">
      <c r="A79" s="4">
        <v>79</v>
      </c>
      <c r="B79" s="16" t="s">
        <v>83</v>
      </c>
      <c r="C79" s="3" t="s">
        <v>207</v>
      </c>
      <c r="D79" s="3" t="s">
        <v>207</v>
      </c>
      <c r="E79" s="3" t="s">
        <v>207</v>
      </c>
      <c r="F79" s="3" t="s">
        <v>207</v>
      </c>
      <c r="G79" s="3" t="s">
        <v>207</v>
      </c>
      <c r="H79" s="3" t="s">
        <v>207</v>
      </c>
      <c r="I79" s="3" t="s">
        <v>207</v>
      </c>
      <c r="J79" s="3" t="s">
        <v>207</v>
      </c>
      <c r="K79" s="3" t="s">
        <v>207</v>
      </c>
      <c r="L79" s="3" t="s">
        <v>207</v>
      </c>
    </row>
    <row r="80" spans="1:12" ht="12" customHeight="1" x14ac:dyDescent="0.3">
      <c r="A80" s="4">
        <v>80</v>
      </c>
      <c r="B80" s="16" t="s">
        <v>81</v>
      </c>
      <c r="C80" s="3" t="s">
        <v>207</v>
      </c>
      <c r="D80" s="3" t="s">
        <v>207</v>
      </c>
      <c r="E80" s="3" t="s">
        <v>207</v>
      </c>
      <c r="F80" s="3" t="s">
        <v>207</v>
      </c>
      <c r="G80" s="3" t="s">
        <v>207</v>
      </c>
      <c r="H80" s="3" t="s">
        <v>207</v>
      </c>
      <c r="I80" s="3" t="s">
        <v>207</v>
      </c>
      <c r="J80" s="3" t="s">
        <v>207</v>
      </c>
      <c r="K80" s="3" t="s">
        <v>207</v>
      </c>
      <c r="L80" s="3" t="s">
        <v>207</v>
      </c>
    </row>
    <row r="81" spans="1:12" ht="12" customHeight="1" x14ac:dyDescent="0.3">
      <c r="A81" s="4">
        <v>81</v>
      </c>
      <c r="B81" s="16" t="s">
        <v>79</v>
      </c>
      <c r="C81" s="3" t="s">
        <v>207</v>
      </c>
      <c r="D81" s="3" t="s">
        <v>207</v>
      </c>
      <c r="E81" s="3" t="s">
        <v>207</v>
      </c>
      <c r="F81" s="3" t="s">
        <v>207</v>
      </c>
      <c r="G81" s="3" t="s">
        <v>207</v>
      </c>
      <c r="H81" s="3" t="s">
        <v>207</v>
      </c>
      <c r="I81" s="3" t="s">
        <v>207</v>
      </c>
      <c r="J81" s="3" t="s">
        <v>207</v>
      </c>
      <c r="K81" s="3" t="s">
        <v>207</v>
      </c>
      <c r="L81" s="3" t="s">
        <v>207</v>
      </c>
    </row>
    <row r="82" spans="1:12" ht="12" customHeight="1" x14ac:dyDescent="0.3">
      <c r="A82" s="4">
        <v>82</v>
      </c>
      <c r="B82" s="16" t="s">
        <v>77</v>
      </c>
      <c r="C82" s="3" t="s">
        <v>207</v>
      </c>
      <c r="D82" s="3" t="s">
        <v>207</v>
      </c>
      <c r="E82" s="3" t="s">
        <v>207</v>
      </c>
      <c r="F82" s="3" t="s">
        <v>207</v>
      </c>
      <c r="G82" s="3" t="s">
        <v>207</v>
      </c>
      <c r="H82" s="3" t="s">
        <v>207</v>
      </c>
      <c r="I82" s="3" t="s">
        <v>207</v>
      </c>
      <c r="J82" s="3" t="s">
        <v>207</v>
      </c>
      <c r="K82" s="3" t="s">
        <v>207</v>
      </c>
      <c r="L82" s="3" t="s">
        <v>207</v>
      </c>
    </row>
    <row r="83" spans="1:12" ht="12" customHeight="1" x14ac:dyDescent="0.3">
      <c r="A83" s="4">
        <v>83</v>
      </c>
      <c r="B83" s="16" t="s">
        <v>68</v>
      </c>
      <c r="C83" s="3" t="s">
        <v>207</v>
      </c>
      <c r="D83" s="3" t="s">
        <v>207</v>
      </c>
      <c r="E83" s="3" t="s">
        <v>207</v>
      </c>
      <c r="F83" s="3" t="s">
        <v>207</v>
      </c>
      <c r="G83" s="3" t="s">
        <v>207</v>
      </c>
      <c r="H83" s="3" t="s">
        <v>207</v>
      </c>
      <c r="I83" s="3" t="s">
        <v>207</v>
      </c>
      <c r="J83" s="3" t="s">
        <v>207</v>
      </c>
      <c r="K83" s="3" t="s">
        <v>207</v>
      </c>
      <c r="L83" s="3" t="s">
        <v>207</v>
      </c>
    </row>
    <row r="84" spans="1:12" ht="12" customHeight="1" x14ac:dyDescent="0.3">
      <c r="A84" s="4">
        <v>84</v>
      </c>
      <c r="B84" s="16" t="s">
        <v>63</v>
      </c>
      <c r="C84" s="3" t="s">
        <v>207</v>
      </c>
      <c r="D84" s="3" t="s">
        <v>207</v>
      </c>
      <c r="E84" s="3" t="s">
        <v>207</v>
      </c>
      <c r="F84" s="3" t="s">
        <v>207</v>
      </c>
      <c r="G84" s="3" t="s">
        <v>207</v>
      </c>
      <c r="H84" s="3" t="s">
        <v>207</v>
      </c>
      <c r="I84" s="3" t="s">
        <v>207</v>
      </c>
      <c r="J84" s="3" t="s">
        <v>207</v>
      </c>
      <c r="K84" s="3" t="s">
        <v>207</v>
      </c>
      <c r="L84" s="3" t="s">
        <v>207</v>
      </c>
    </row>
    <row r="85" spans="1:12" ht="12" customHeight="1" x14ac:dyDescent="0.3">
      <c r="A85" s="4">
        <v>85</v>
      </c>
      <c r="B85" s="16" t="s">
        <v>66</v>
      </c>
      <c r="C85" s="3" t="s">
        <v>207</v>
      </c>
      <c r="D85" s="3" t="s">
        <v>207</v>
      </c>
      <c r="E85" s="3" t="s">
        <v>207</v>
      </c>
      <c r="F85" s="3" t="s">
        <v>207</v>
      </c>
      <c r="G85" s="3" t="s">
        <v>207</v>
      </c>
      <c r="H85" s="3" t="s">
        <v>207</v>
      </c>
      <c r="I85" s="3" t="s">
        <v>207</v>
      </c>
      <c r="J85" s="3" t="s">
        <v>207</v>
      </c>
      <c r="K85" s="3" t="s">
        <v>207</v>
      </c>
      <c r="L85" s="3" t="s">
        <v>207</v>
      </c>
    </row>
    <row r="86" spans="1:12" ht="12" customHeight="1" x14ac:dyDescent="0.3">
      <c r="A86" s="4">
        <v>86</v>
      </c>
      <c r="B86" s="16" t="s">
        <v>70</v>
      </c>
      <c r="C86" s="3" t="s">
        <v>207</v>
      </c>
      <c r="D86" s="3" t="s">
        <v>207</v>
      </c>
      <c r="E86" s="3" t="s">
        <v>207</v>
      </c>
      <c r="F86" s="3" t="s">
        <v>207</v>
      </c>
      <c r="G86" s="3" t="s">
        <v>207</v>
      </c>
      <c r="H86" s="3" t="s">
        <v>207</v>
      </c>
      <c r="I86" s="3" t="s">
        <v>207</v>
      </c>
      <c r="J86" s="3" t="s">
        <v>207</v>
      </c>
      <c r="K86" s="3" t="s">
        <v>207</v>
      </c>
      <c r="L86" s="3" t="s">
        <v>207</v>
      </c>
    </row>
    <row r="87" spans="1:12" ht="12" customHeight="1" x14ac:dyDescent="0.3">
      <c r="A87" s="4">
        <v>87</v>
      </c>
      <c r="B87" s="16" t="s">
        <v>80</v>
      </c>
      <c r="C87" s="3" t="s">
        <v>207</v>
      </c>
      <c r="D87" s="3" t="s">
        <v>207</v>
      </c>
      <c r="E87" s="3" t="s">
        <v>207</v>
      </c>
      <c r="F87" s="3" t="s">
        <v>207</v>
      </c>
      <c r="G87" s="3" t="s">
        <v>207</v>
      </c>
      <c r="H87" s="3" t="s">
        <v>207</v>
      </c>
      <c r="I87" s="3" t="s">
        <v>207</v>
      </c>
      <c r="J87" s="3" t="s">
        <v>207</v>
      </c>
      <c r="K87" s="3" t="s">
        <v>207</v>
      </c>
      <c r="L87" s="3" t="s">
        <v>207</v>
      </c>
    </row>
    <row r="88" spans="1:12" ht="12" customHeight="1" x14ac:dyDescent="0.3">
      <c r="A88" s="4">
        <v>88</v>
      </c>
      <c r="B88" s="16" t="s">
        <v>72</v>
      </c>
      <c r="C88" s="3" t="s">
        <v>207</v>
      </c>
      <c r="D88" s="3" t="s">
        <v>207</v>
      </c>
      <c r="E88" s="3" t="s">
        <v>207</v>
      </c>
      <c r="F88" s="3" t="s">
        <v>207</v>
      </c>
      <c r="G88" s="3" t="s">
        <v>207</v>
      </c>
      <c r="H88" s="3" t="s">
        <v>207</v>
      </c>
      <c r="I88" s="3" t="s">
        <v>207</v>
      </c>
      <c r="J88" s="3" t="s">
        <v>207</v>
      </c>
      <c r="K88" s="3" t="s">
        <v>207</v>
      </c>
      <c r="L88" s="3" t="s">
        <v>207</v>
      </c>
    </row>
    <row r="89" spans="1:12" ht="12" customHeight="1" x14ac:dyDescent="0.3">
      <c r="A89" s="4">
        <v>89</v>
      </c>
      <c r="B89" s="16" t="s">
        <v>26</v>
      </c>
      <c r="C89" s="3" t="s">
        <v>207</v>
      </c>
      <c r="D89" s="3" t="s">
        <v>207</v>
      </c>
      <c r="E89" s="3" t="s">
        <v>207</v>
      </c>
      <c r="F89" s="3" t="s">
        <v>207</v>
      </c>
      <c r="G89" s="3" t="s">
        <v>207</v>
      </c>
      <c r="H89" s="3" t="s">
        <v>207</v>
      </c>
      <c r="I89" s="3" t="s">
        <v>207</v>
      </c>
      <c r="J89" s="3" t="s">
        <v>207</v>
      </c>
      <c r="K89" s="3" t="s">
        <v>207</v>
      </c>
      <c r="L89" s="3" t="s">
        <v>207</v>
      </c>
    </row>
    <row r="90" spans="1:12" ht="12" customHeight="1" x14ac:dyDescent="0.3">
      <c r="A90" s="4">
        <v>90</v>
      </c>
      <c r="B90" s="16" t="s">
        <v>14</v>
      </c>
      <c r="C90" s="3" t="s">
        <v>207</v>
      </c>
      <c r="D90" s="3" t="s">
        <v>207</v>
      </c>
      <c r="E90" s="3" t="s">
        <v>207</v>
      </c>
      <c r="F90" s="3" t="s">
        <v>207</v>
      </c>
      <c r="G90" s="3" t="s">
        <v>207</v>
      </c>
      <c r="H90" s="3" t="s">
        <v>207</v>
      </c>
      <c r="I90" s="3" t="s">
        <v>207</v>
      </c>
      <c r="J90" s="3" t="s">
        <v>207</v>
      </c>
      <c r="K90" s="3" t="s">
        <v>207</v>
      </c>
      <c r="L90" s="3" t="s">
        <v>207</v>
      </c>
    </row>
    <row r="91" spans="1:12" ht="12" customHeight="1" x14ac:dyDescent="0.3">
      <c r="A91" s="4">
        <v>91</v>
      </c>
      <c r="B91" s="16" t="s">
        <v>17</v>
      </c>
      <c r="C91" s="3" t="s">
        <v>207</v>
      </c>
      <c r="D91" s="3" t="s">
        <v>207</v>
      </c>
      <c r="E91" s="3" t="s">
        <v>207</v>
      </c>
      <c r="F91" s="3" t="s">
        <v>207</v>
      </c>
      <c r="G91" s="3" t="s">
        <v>207</v>
      </c>
      <c r="H91" s="3" t="s">
        <v>207</v>
      </c>
      <c r="I91" s="3" t="s">
        <v>207</v>
      </c>
      <c r="J91" s="3" t="s">
        <v>207</v>
      </c>
      <c r="K91" s="3" t="s">
        <v>207</v>
      </c>
      <c r="L91" s="3" t="s">
        <v>207</v>
      </c>
    </row>
    <row r="92" spans="1:12" ht="12" customHeight="1" x14ac:dyDescent="0.3">
      <c r="A92" s="4">
        <v>92</v>
      </c>
      <c r="B92" s="16" t="s">
        <v>29</v>
      </c>
      <c r="C92" s="3" t="s">
        <v>207</v>
      </c>
      <c r="D92" s="3" t="s">
        <v>207</v>
      </c>
      <c r="E92" s="3" t="s">
        <v>207</v>
      </c>
      <c r="F92" s="3" t="s">
        <v>207</v>
      </c>
      <c r="G92" s="3" t="s">
        <v>207</v>
      </c>
      <c r="H92" s="3" t="s">
        <v>207</v>
      </c>
      <c r="I92" s="3" t="s">
        <v>207</v>
      </c>
      <c r="J92" s="3" t="s">
        <v>207</v>
      </c>
      <c r="K92" s="3" t="s">
        <v>207</v>
      </c>
      <c r="L92" s="3" t="s">
        <v>207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207</v>
      </c>
      <c r="H93" s="3" t="s">
        <v>207</v>
      </c>
      <c r="I93" s="3" t="s">
        <v>207</v>
      </c>
      <c r="J93" s="3" t="s">
        <v>207</v>
      </c>
      <c r="K93" s="3" t="s">
        <v>207</v>
      </c>
      <c r="L93" s="3" t="s">
        <v>207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207</v>
      </c>
      <c r="G94" s="3" t="s">
        <v>207</v>
      </c>
      <c r="H94" s="3" t="s">
        <v>207</v>
      </c>
      <c r="I94" s="3" t="s">
        <v>207</v>
      </c>
      <c r="J94" s="3" t="s">
        <v>207</v>
      </c>
      <c r="K94" s="3" t="s">
        <v>207</v>
      </c>
      <c r="L94" s="3" t="s">
        <v>207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207</v>
      </c>
      <c r="E95" s="3" t="s">
        <v>207</v>
      </c>
      <c r="F95" s="3" t="s">
        <v>207</v>
      </c>
      <c r="G95" s="3" t="s">
        <v>207</v>
      </c>
      <c r="H95" s="3" t="s">
        <v>207</v>
      </c>
      <c r="I95" s="3" t="s">
        <v>207</v>
      </c>
      <c r="J95" s="3" t="s">
        <v>207</v>
      </c>
      <c r="K95" s="3" t="s">
        <v>207</v>
      </c>
      <c r="L95" s="3" t="s">
        <v>207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207</v>
      </c>
      <c r="E96" s="3" t="s">
        <v>207</v>
      </c>
      <c r="F96" s="3" t="s">
        <v>207</v>
      </c>
      <c r="G96" s="3" t="s">
        <v>207</v>
      </c>
      <c r="H96" s="3" t="s">
        <v>207</v>
      </c>
      <c r="I96" s="3" t="s">
        <v>207</v>
      </c>
      <c r="J96" s="3" t="s">
        <v>207</v>
      </c>
      <c r="K96" s="3" t="s">
        <v>207</v>
      </c>
      <c r="L96" s="3" t="s">
        <v>207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207</v>
      </c>
      <c r="E97" s="3" t="s">
        <v>207</v>
      </c>
      <c r="F97" s="3" t="s">
        <v>207</v>
      </c>
      <c r="G97" s="3" t="s">
        <v>207</v>
      </c>
      <c r="H97" s="3" t="s">
        <v>207</v>
      </c>
      <c r="I97" s="3" t="s">
        <v>207</v>
      </c>
      <c r="J97" s="3" t="s">
        <v>207</v>
      </c>
      <c r="K97" s="3" t="s">
        <v>207</v>
      </c>
      <c r="L97" s="3" t="s">
        <v>207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207</v>
      </c>
      <c r="E98" s="3" t="s">
        <v>207</v>
      </c>
      <c r="F98" s="3" t="s">
        <v>207</v>
      </c>
      <c r="G98" s="3" t="s">
        <v>207</v>
      </c>
      <c r="H98" s="3" t="s">
        <v>207</v>
      </c>
      <c r="I98" s="3" t="s">
        <v>207</v>
      </c>
      <c r="J98" s="3" t="s">
        <v>207</v>
      </c>
      <c r="K98" s="3" t="s">
        <v>207</v>
      </c>
      <c r="L98" s="3" t="s">
        <v>207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207</v>
      </c>
      <c r="E100" s="3" t="s">
        <v>207</v>
      </c>
      <c r="F100" s="3" t="s">
        <v>207</v>
      </c>
      <c r="G100" s="3" t="s">
        <v>207</v>
      </c>
      <c r="H100" s="3" t="s">
        <v>207</v>
      </c>
      <c r="I100" s="3" t="s">
        <v>207</v>
      </c>
      <c r="J100" s="3" t="s">
        <v>207</v>
      </c>
      <c r="K100" s="3" t="s">
        <v>207</v>
      </c>
      <c r="L100" s="3" t="s">
        <v>207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207</v>
      </c>
      <c r="G101" s="3" t="s">
        <v>207</v>
      </c>
      <c r="H101" s="3" t="s">
        <v>207</v>
      </c>
      <c r="I101" s="3" t="s">
        <v>207</v>
      </c>
      <c r="J101" s="3" t="s">
        <v>207</v>
      </c>
      <c r="K101" s="3" t="s">
        <v>207</v>
      </c>
      <c r="L101" s="3" t="s">
        <v>207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207</v>
      </c>
      <c r="E102" s="3" t="s">
        <v>207</v>
      </c>
      <c r="F102" s="3" t="s">
        <v>207</v>
      </c>
      <c r="G102" s="3" t="s">
        <v>207</v>
      </c>
      <c r="H102" s="3" t="s">
        <v>207</v>
      </c>
      <c r="I102" s="3" t="s">
        <v>207</v>
      </c>
      <c r="J102" s="3" t="s">
        <v>207</v>
      </c>
      <c r="K102" s="3" t="s">
        <v>207</v>
      </c>
      <c r="L102" s="3" t="s">
        <v>207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207</v>
      </c>
      <c r="E103" s="3" t="s">
        <v>207</v>
      </c>
      <c r="F103" s="3" t="s">
        <v>207</v>
      </c>
      <c r="G103" s="3" t="s">
        <v>207</v>
      </c>
      <c r="H103" s="3" t="s">
        <v>207</v>
      </c>
      <c r="I103" s="3" t="s">
        <v>207</v>
      </c>
      <c r="J103" s="3" t="s">
        <v>207</v>
      </c>
      <c r="K103" s="3" t="s">
        <v>207</v>
      </c>
      <c r="L103" s="3" t="s">
        <v>207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207</v>
      </c>
      <c r="E104" s="3" t="s">
        <v>207</v>
      </c>
      <c r="F104" s="3" t="s">
        <v>207</v>
      </c>
      <c r="G104" s="3" t="s">
        <v>207</v>
      </c>
      <c r="H104" s="3" t="s">
        <v>207</v>
      </c>
      <c r="I104" s="3" t="s">
        <v>207</v>
      </c>
      <c r="J104" s="3" t="s">
        <v>207</v>
      </c>
      <c r="K104" s="3" t="s">
        <v>207</v>
      </c>
      <c r="L104" s="3" t="s">
        <v>207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207</v>
      </c>
      <c r="F105" s="3" t="s">
        <v>207</v>
      </c>
      <c r="G105" s="3" t="s">
        <v>207</v>
      </c>
      <c r="H105" s="3" t="s">
        <v>207</v>
      </c>
      <c r="I105" s="3" t="s">
        <v>207</v>
      </c>
      <c r="J105" s="3" t="s">
        <v>207</v>
      </c>
      <c r="K105" s="3" t="s">
        <v>207</v>
      </c>
      <c r="L105" s="3" t="s">
        <v>207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207</v>
      </c>
      <c r="E106" s="3" t="s">
        <v>207</v>
      </c>
      <c r="F106" s="3" t="s">
        <v>207</v>
      </c>
      <c r="G106" s="3" t="s">
        <v>207</v>
      </c>
      <c r="H106" s="3" t="s">
        <v>207</v>
      </c>
      <c r="I106" s="3" t="s">
        <v>207</v>
      </c>
      <c r="J106" s="3" t="s">
        <v>207</v>
      </c>
      <c r="K106" s="3" t="s">
        <v>207</v>
      </c>
      <c r="L106" s="3" t="s">
        <v>207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207</v>
      </c>
      <c r="E107" s="3" t="s">
        <v>207</v>
      </c>
      <c r="F107" s="3" t="s">
        <v>207</v>
      </c>
      <c r="G107" s="3" t="s">
        <v>207</v>
      </c>
      <c r="H107" s="3" t="s">
        <v>207</v>
      </c>
      <c r="I107" s="3" t="s">
        <v>207</v>
      </c>
      <c r="J107" s="3" t="s">
        <v>207</v>
      </c>
      <c r="K107" s="3" t="s">
        <v>207</v>
      </c>
      <c r="L107" s="3" t="s">
        <v>207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207</v>
      </c>
      <c r="E108" s="3" t="s">
        <v>207</v>
      </c>
      <c r="F108" s="3" t="s">
        <v>207</v>
      </c>
      <c r="G108" s="3" t="s">
        <v>207</v>
      </c>
      <c r="H108" s="3" t="s">
        <v>207</v>
      </c>
      <c r="I108" s="3" t="s">
        <v>207</v>
      </c>
      <c r="J108" s="3" t="s">
        <v>207</v>
      </c>
      <c r="K108" s="3" t="s">
        <v>207</v>
      </c>
      <c r="L108" s="3" t="s">
        <v>207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207</v>
      </c>
      <c r="E109" s="3" t="s">
        <v>207</v>
      </c>
      <c r="F109" s="3" t="s">
        <v>207</v>
      </c>
      <c r="G109" s="3" t="s">
        <v>207</v>
      </c>
      <c r="H109" s="3" t="s">
        <v>207</v>
      </c>
      <c r="I109" s="3" t="s">
        <v>207</v>
      </c>
      <c r="J109" s="3" t="s">
        <v>207</v>
      </c>
      <c r="K109" s="3" t="s">
        <v>207</v>
      </c>
      <c r="L109" s="3" t="s">
        <v>207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207</v>
      </c>
      <c r="G110" s="3" t="s">
        <v>207</v>
      </c>
      <c r="H110" s="3" t="s">
        <v>207</v>
      </c>
      <c r="I110" s="3" t="s">
        <v>207</v>
      </c>
      <c r="J110" s="3" t="s">
        <v>207</v>
      </c>
      <c r="K110" s="3" t="s">
        <v>207</v>
      </c>
      <c r="L110" s="3" t="s">
        <v>207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207</v>
      </c>
      <c r="E111" s="3" t="s">
        <v>207</v>
      </c>
      <c r="F111" s="3" t="s">
        <v>207</v>
      </c>
      <c r="G111" s="3" t="s">
        <v>207</v>
      </c>
      <c r="H111" s="3" t="s">
        <v>207</v>
      </c>
      <c r="I111" s="3" t="s">
        <v>207</v>
      </c>
      <c r="J111" s="3" t="s">
        <v>207</v>
      </c>
      <c r="K111" s="3" t="s">
        <v>207</v>
      </c>
      <c r="L111" s="3" t="s">
        <v>207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207</v>
      </c>
      <c r="E112" s="3" t="s">
        <v>207</v>
      </c>
      <c r="F112" s="3" t="s">
        <v>207</v>
      </c>
      <c r="G112" s="3" t="s">
        <v>207</v>
      </c>
      <c r="H112" s="3" t="s">
        <v>207</v>
      </c>
      <c r="I112" s="3" t="s">
        <v>207</v>
      </c>
      <c r="J112" s="3" t="s">
        <v>207</v>
      </c>
      <c r="K112" s="3" t="s">
        <v>207</v>
      </c>
      <c r="L112" s="3" t="s">
        <v>207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207</v>
      </c>
      <c r="E113" s="3" t="s">
        <v>207</v>
      </c>
      <c r="F113" s="3" t="s">
        <v>207</v>
      </c>
      <c r="G113" s="3" t="s">
        <v>207</v>
      </c>
      <c r="H113" s="3" t="s">
        <v>207</v>
      </c>
      <c r="I113" s="3" t="s">
        <v>207</v>
      </c>
      <c r="J113" s="3" t="s">
        <v>207</v>
      </c>
      <c r="K113" s="3" t="s">
        <v>207</v>
      </c>
      <c r="L113" s="3" t="s">
        <v>207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207</v>
      </c>
      <c r="F114" s="3" t="s">
        <v>207</v>
      </c>
      <c r="G114" s="3" t="s">
        <v>207</v>
      </c>
      <c r="H114" s="3" t="s">
        <v>207</v>
      </c>
      <c r="I114" s="3" t="s">
        <v>207</v>
      </c>
      <c r="J114" s="3" t="s">
        <v>207</v>
      </c>
      <c r="K114" s="3" t="s">
        <v>207</v>
      </c>
      <c r="L114" s="3" t="s">
        <v>207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207</v>
      </c>
      <c r="E115" s="3" t="s">
        <v>207</v>
      </c>
      <c r="F115" s="3" t="s">
        <v>207</v>
      </c>
      <c r="G115" s="3" t="s">
        <v>207</v>
      </c>
      <c r="H115" s="3" t="s">
        <v>207</v>
      </c>
      <c r="I115" s="3" t="s">
        <v>207</v>
      </c>
      <c r="J115" s="3" t="s">
        <v>207</v>
      </c>
      <c r="K115" s="3" t="s">
        <v>207</v>
      </c>
      <c r="L115" s="3" t="s">
        <v>207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207</v>
      </c>
      <c r="E116" s="3" t="s">
        <v>207</v>
      </c>
      <c r="F116" s="3" t="s">
        <v>207</v>
      </c>
      <c r="G116" s="3" t="s">
        <v>207</v>
      </c>
      <c r="H116" s="3" t="s">
        <v>207</v>
      </c>
      <c r="I116" s="3" t="s">
        <v>207</v>
      </c>
      <c r="J116" s="3" t="s">
        <v>207</v>
      </c>
      <c r="K116" s="3" t="s">
        <v>207</v>
      </c>
      <c r="L116" s="3" t="s">
        <v>207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207</v>
      </c>
      <c r="E117" s="3" t="s">
        <v>207</v>
      </c>
      <c r="F117" s="3" t="s">
        <v>207</v>
      </c>
      <c r="G117" s="3" t="s">
        <v>207</v>
      </c>
      <c r="H117" s="3" t="s">
        <v>207</v>
      </c>
      <c r="I117" s="3" t="s">
        <v>207</v>
      </c>
      <c r="J117" s="3" t="s">
        <v>207</v>
      </c>
      <c r="K117" s="3" t="s">
        <v>207</v>
      </c>
      <c r="L117" s="3" t="s">
        <v>207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207</v>
      </c>
      <c r="E118" s="3" t="s">
        <v>207</v>
      </c>
      <c r="F118" s="3" t="s">
        <v>207</v>
      </c>
      <c r="G118" s="3" t="s">
        <v>207</v>
      </c>
      <c r="H118" s="3" t="s">
        <v>207</v>
      </c>
      <c r="I118" s="3" t="s">
        <v>207</v>
      </c>
      <c r="J118" s="3" t="s">
        <v>207</v>
      </c>
      <c r="K118" s="3" t="s">
        <v>207</v>
      </c>
      <c r="L118" s="3" t="s">
        <v>207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207</v>
      </c>
      <c r="G119" s="3" t="s">
        <v>207</v>
      </c>
      <c r="H119" s="3" t="s">
        <v>207</v>
      </c>
      <c r="I119" s="3" t="s">
        <v>207</v>
      </c>
      <c r="J119" s="3" t="s">
        <v>207</v>
      </c>
      <c r="K119" s="3" t="s">
        <v>207</v>
      </c>
      <c r="L119" s="3" t="s">
        <v>207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207</v>
      </c>
      <c r="E120" s="3" t="s">
        <v>207</v>
      </c>
      <c r="F120" s="3" t="s">
        <v>207</v>
      </c>
      <c r="G120" s="3" t="s">
        <v>207</v>
      </c>
      <c r="H120" s="3" t="s">
        <v>207</v>
      </c>
      <c r="I120" s="3" t="s">
        <v>207</v>
      </c>
      <c r="J120" s="3" t="s">
        <v>207</v>
      </c>
      <c r="K120" s="3" t="s">
        <v>207</v>
      </c>
      <c r="L120" s="3" t="s">
        <v>207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207</v>
      </c>
      <c r="G121" s="3" t="s">
        <v>207</v>
      </c>
      <c r="H121" s="3" t="s">
        <v>207</v>
      </c>
      <c r="I121" s="3" t="s">
        <v>207</v>
      </c>
      <c r="J121" s="3" t="s">
        <v>207</v>
      </c>
      <c r="K121" s="3" t="s">
        <v>207</v>
      </c>
      <c r="L121" s="3" t="s">
        <v>207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207</v>
      </c>
      <c r="G122" s="3" t="s">
        <v>207</v>
      </c>
      <c r="H122" s="3" t="s">
        <v>207</v>
      </c>
      <c r="I122" s="3" t="s">
        <v>207</v>
      </c>
      <c r="J122" s="3" t="s">
        <v>207</v>
      </c>
      <c r="K122" s="3" t="s">
        <v>207</v>
      </c>
      <c r="L122" s="3" t="s">
        <v>207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207</v>
      </c>
      <c r="E123" s="3" t="s">
        <v>207</v>
      </c>
      <c r="F123" s="3" t="s">
        <v>207</v>
      </c>
      <c r="G123" s="3" t="s">
        <v>207</v>
      </c>
      <c r="H123" s="3" t="s">
        <v>207</v>
      </c>
      <c r="I123" s="3" t="s">
        <v>207</v>
      </c>
      <c r="J123" s="3" t="s">
        <v>207</v>
      </c>
      <c r="K123" s="3" t="s">
        <v>207</v>
      </c>
      <c r="L123" s="3" t="s">
        <v>207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207</v>
      </c>
      <c r="E124" s="3" t="s">
        <v>207</v>
      </c>
      <c r="F124" s="3" t="s">
        <v>207</v>
      </c>
      <c r="G124" s="3" t="s">
        <v>207</v>
      </c>
      <c r="H124" s="3" t="s">
        <v>207</v>
      </c>
      <c r="I124" s="3" t="s">
        <v>207</v>
      </c>
      <c r="J124" s="3" t="s">
        <v>207</v>
      </c>
      <c r="K124" s="3" t="s">
        <v>207</v>
      </c>
      <c r="L124" s="3" t="s">
        <v>207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207</v>
      </c>
      <c r="E125" s="3" t="s">
        <v>207</v>
      </c>
      <c r="F125" s="3" t="s">
        <v>207</v>
      </c>
      <c r="G125" s="3" t="s">
        <v>207</v>
      </c>
      <c r="H125" s="3" t="s">
        <v>207</v>
      </c>
      <c r="I125" s="3" t="s">
        <v>207</v>
      </c>
      <c r="J125" s="3" t="s">
        <v>207</v>
      </c>
      <c r="K125" s="3" t="s">
        <v>207</v>
      </c>
      <c r="L125" s="3" t="s">
        <v>207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207</v>
      </c>
      <c r="E126" s="3" t="s">
        <v>207</v>
      </c>
      <c r="F126" s="3" t="s">
        <v>207</v>
      </c>
      <c r="G126" s="3" t="s">
        <v>207</v>
      </c>
      <c r="H126" s="3" t="s">
        <v>207</v>
      </c>
      <c r="I126" s="3" t="s">
        <v>207</v>
      </c>
      <c r="J126" s="3" t="s">
        <v>207</v>
      </c>
      <c r="K126" s="3" t="s">
        <v>207</v>
      </c>
      <c r="L126" s="3" t="s">
        <v>207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207</v>
      </c>
      <c r="E127" s="3" t="s">
        <v>207</v>
      </c>
      <c r="F127" s="3" t="s">
        <v>207</v>
      </c>
      <c r="G127" s="3" t="s">
        <v>207</v>
      </c>
      <c r="H127" s="3" t="s">
        <v>207</v>
      </c>
      <c r="I127" s="3" t="s">
        <v>207</v>
      </c>
      <c r="J127" s="3" t="s">
        <v>207</v>
      </c>
      <c r="K127" s="3" t="s">
        <v>207</v>
      </c>
      <c r="L127" s="3" t="s">
        <v>207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207</v>
      </c>
      <c r="E128" s="3" t="s">
        <v>207</v>
      </c>
      <c r="F128" s="3" t="s">
        <v>207</v>
      </c>
      <c r="G128" s="3" t="s">
        <v>207</v>
      </c>
      <c r="H128" s="3" t="s">
        <v>207</v>
      </c>
      <c r="I128" s="3" t="s">
        <v>207</v>
      </c>
      <c r="J128" s="3" t="s">
        <v>207</v>
      </c>
      <c r="K128" s="3" t="s">
        <v>207</v>
      </c>
      <c r="L128" s="3" t="s">
        <v>207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207</v>
      </c>
      <c r="E129" s="3" t="s">
        <v>207</v>
      </c>
      <c r="F129" s="3" t="s">
        <v>207</v>
      </c>
      <c r="G129" s="3" t="s">
        <v>207</v>
      </c>
      <c r="H129" s="3" t="s">
        <v>207</v>
      </c>
      <c r="I129" s="3" t="s">
        <v>207</v>
      </c>
      <c r="J129" s="3" t="s">
        <v>207</v>
      </c>
      <c r="K129" s="3" t="s">
        <v>207</v>
      </c>
      <c r="L129" s="3" t="s">
        <v>207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207</v>
      </c>
      <c r="E130" s="3" t="s">
        <v>207</v>
      </c>
      <c r="F130" s="3" t="s">
        <v>207</v>
      </c>
      <c r="G130" s="3" t="s">
        <v>207</v>
      </c>
      <c r="H130" s="3" t="s">
        <v>207</v>
      </c>
      <c r="I130" s="3" t="s">
        <v>207</v>
      </c>
      <c r="J130" s="3" t="s">
        <v>207</v>
      </c>
      <c r="K130" s="3" t="s">
        <v>207</v>
      </c>
      <c r="L130" s="3" t="s">
        <v>207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207</v>
      </c>
      <c r="E131" s="3" t="s">
        <v>207</v>
      </c>
      <c r="F131" s="3" t="s">
        <v>207</v>
      </c>
      <c r="G131" s="3" t="s">
        <v>207</v>
      </c>
      <c r="H131" s="3" t="s">
        <v>207</v>
      </c>
      <c r="I131" s="3" t="s">
        <v>207</v>
      </c>
      <c r="J131" s="3" t="s">
        <v>207</v>
      </c>
      <c r="K131" s="3" t="s">
        <v>207</v>
      </c>
      <c r="L131" s="3" t="s">
        <v>207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207</v>
      </c>
      <c r="E132" s="3" t="s">
        <v>207</v>
      </c>
      <c r="F132" s="3" t="s">
        <v>207</v>
      </c>
      <c r="G132" s="3" t="s">
        <v>207</v>
      </c>
      <c r="H132" s="3" t="s">
        <v>207</v>
      </c>
      <c r="I132" s="3" t="s">
        <v>207</v>
      </c>
      <c r="J132" s="3" t="s">
        <v>207</v>
      </c>
      <c r="K132" s="3" t="s">
        <v>207</v>
      </c>
      <c r="L132" s="3" t="s">
        <v>207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207</v>
      </c>
      <c r="E133" s="3" t="s">
        <v>207</v>
      </c>
      <c r="F133" s="3" t="s">
        <v>207</v>
      </c>
      <c r="G133" s="3" t="s">
        <v>207</v>
      </c>
      <c r="H133" s="3" t="s">
        <v>207</v>
      </c>
      <c r="I133" s="3" t="s">
        <v>207</v>
      </c>
      <c r="J133" s="3" t="s">
        <v>207</v>
      </c>
      <c r="K133" s="3" t="s">
        <v>207</v>
      </c>
      <c r="L133" s="3" t="s">
        <v>207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207</v>
      </c>
      <c r="E134" s="3" t="s">
        <v>207</v>
      </c>
      <c r="F134" s="3" t="s">
        <v>207</v>
      </c>
      <c r="G134" s="3" t="s">
        <v>207</v>
      </c>
      <c r="H134" s="3" t="s">
        <v>207</v>
      </c>
      <c r="I134" s="3" t="s">
        <v>207</v>
      </c>
      <c r="J134" s="3" t="s">
        <v>207</v>
      </c>
      <c r="K134" s="3" t="s">
        <v>207</v>
      </c>
      <c r="L134" s="3" t="s">
        <v>207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207</v>
      </c>
      <c r="E135" s="3" t="s">
        <v>207</v>
      </c>
      <c r="F135" s="3" t="s">
        <v>207</v>
      </c>
      <c r="G135" s="3" t="s">
        <v>207</v>
      </c>
      <c r="H135" s="3" t="s">
        <v>207</v>
      </c>
      <c r="I135" s="3" t="s">
        <v>207</v>
      </c>
      <c r="J135" s="3" t="s">
        <v>207</v>
      </c>
      <c r="K135" s="3" t="s">
        <v>207</v>
      </c>
      <c r="L135" s="3" t="s">
        <v>207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207</v>
      </c>
      <c r="E136" s="3" t="s">
        <v>207</v>
      </c>
      <c r="F136" s="3" t="s">
        <v>207</v>
      </c>
      <c r="G136" s="3" t="s">
        <v>207</v>
      </c>
      <c r="H136" s="3" t="s">
        <v>207</v>
      </c>
      <c r="I136" s="3" t="s">
        <v>207</v>
      </c>
      <c r="J136" s="3" t="s">
        <v>207</v>
      </c>
      <c r="K136" s="3" t="s">
        <v>207</v>
      </c>
      <c r="L136" s="3" t="s">
        <v>207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207</v>
      </c>
      <c r="E137" s="3" t="s">
        <v>207</v>
      </c>
      <c r="F137" s="3" t="s">
        <v>207</v>
      </c>
      <c r="G137" s="3" t="s">
        <v>207</v>
      </c>
      <c r="H137" s="3" t="s">
        <v>207</v>
      </c>
      <c r="I137" s="3" t="s">
        <v>207</v>
      </c>
      <c r="J137" s="3" t="s">
        <v>207</v>
      </c>
      <c r="K137" s="3" t="s">
        <v>207</v>
      </c>
      <c r="L137" s="3" t="s">
        <v>207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207</v>
      </c>
      <c r="F138" s="3" t="s">
        <v>207</v>
      </c>
      <c r="G138" s="3" t="s">
        <v>207</v>
      </c>
      <c r="H138" s="3" t="s">
        <v>207</v>
      </c>
      <c r="I138" s="3" t="s">
        <v>207</v>
      </c>
      <c r="J138" s="3" t="s">
        <v>207</v>
      </c>
      <c r="K138" s="3" t="s">
        <v>207</v>
      </c>
      <c r="L138" s="3" t="s">
        <v>207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207</v>
      </c>
      <c r="G139" s="3" t="s">
        <v>207</v>
      </c>
      <c r="H139" s="3" t="s">
        <v>207</v>
      </c>
      <c r="I139" s="3" t="s">
        <v>207</v>
      </c>
      <c r="J139" s="3" t="s">
        <v>207</v>
      </c>
      <c r="K139" s="3" t="s">
        <v>207</v>
      </c>
      <c r="L139" s="3" t="s">
        <v>207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207</v>
      </c>
      <c r="G140" s="3" t="s">
        <v>207</v>
      </c>
      <c r="H140" s="3" t="s">
        <v>207</v>
      </c>
      <c r="I140" s="3" t="s">
        <v>207</v>
      </c>
      <c r="J140" s="3" t="s">
        <v>207</v>
      </c>
      <c r="K140" s="3" t="s">
        <v>207</v>
      </c>
      <c r="L140" s="3" t="s">
        <v>207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207</v>
      </c>
      <c r="E141" s="3" t="s">
        <v>207</v>
      </c>
      <c r="F141" s="3" t="s">
        <v>207</v>
      </c>
      <c r="G141" s="3" t="s">
        <v>207</v>
      </c>
      <c r="H141" s="3" t="s">
        <v>207</v>
      </c>
      <c r="I141" s="3" t="s">
        <v>207</v>
      </c>
      <c r="J141" s="3" t="s">
        <v>207</v>
      </c>
      <c r="K141" s="3" t="s">
        <v>207</v>
      </c>
      <c r="L141" s="3" t="s">
        <v>207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207</v>
      </c>
      <c r="E142" s="3" t="s">
        <v>207</v>
      </c>
      <c r="F142" s="3" t="s">
        <v>207</v>
      </c>
      <c r="G142" s="3" t="s">
        <v>207</v>
      </c>
      <c r="H142" s="3" t="s">
        <v>207</v>
      </c>
      <c r="I142" s="3" t="s">
        <v>207</v>
      </c>
      <c r="J142" s="3" t="s">
        <v>207</v>
      </c>
      <c r="K142" s="3" t="s">
        <v>207</v>
      </c>
      <c r="L142" s="3" t="s">
        <v>207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207</v>
      </c>
      <c r="E143" s="3" t="s">
        <v>207</v>
      </c>
      <c r="F143" s="3" t="s">
        <v>207</v>
      </c>
      <c r="G143" s="3" t="s">
        <v>207</v>
      </c>
      <c r="H143" s="3" t="s">
        <v>207</v>
      </c>
      <c r="I143" s="3" t="s">
        <v>207</v>
      </c>
      <c r="J143" s="3" t="s">
        <v>207</v>
      </c>
      <c r="K143" s="3" t="s">
        <v>207</v>
      </c>
      <c r="L143" s="3" t="s">
        <v>207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207</v>
      </c>
      <c r="F144" s="3" t="s">
        <v>207</v>
      </c>
      <c r="G144" s="3" t="s">
        <v>207</v>
      </c>
      <c r="H144" s="3" t="s">
        <v>207</v>
      </c>
      <c r="I144" s="3" t="s">
        <v>207</v>
      </c>
      <c r="J144" s="3" t="s">
        <v>207</v>
      </c>
      <c r="K144" s="3" t="s">
        <v>207</v>
      </c>
      <c r="L144" s="3" t="s">
        <v>207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207</v>
      </c>
      <c r="E145" s="3" t="s">
        <v>207</v>
      </c>
      <c r="F145" s="3" t="s">
        <v>207</v>
      </c>
      <c r="G145" s="3" t="s">
        <v>207</v>
      </c>
      <c r="H145" s="3" t="s">
        <v>207</v>
      </c>
      <c r="I145" s="3" t="s">
        <v>207</v>
      </c>
      <c r="J145" s="3" t="s">
        <v>207</v>
      </c>
      <c r="K145" s="3" t="s">
        <v>207</v>
      </c>
      <c r="L145" s="3" t="s">
        <v>207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207</v>
      </c>
      <c r="E146" s="3" t="s">
        <v>207</v>
      </c>
      <c r="F146" s="3" t="s">
        <v>207</v>
      </c>
      <c r="G146" s="3" t="s">
        <v>207</v>
      </c>
      <c r="H146" s="3" t="s">
        <v>207</v>
      </c>
      <c r="I146" s="3" t="s">
        <v>207</v>
      </c>
      <c r="J146" s="3" t="s">
        <v>207</v>
      </c>
      <c r="K146" s="3" t="s">
        <v>207</v>
      </c>
      <c r="L146" s="3" t="s">
        <v>207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207</v>
      </c>
      <c r="E147" s="3" t="s">
        <v>207</v>
      </c>
      <c r="F147" s="3" t="s">
        <v>207</v>
      </c>
      <c r="G147" s="3" t="s">
        <v>207</v>
      </c>
      <c r="H147" s="3" t="s">
        <v>207</v>
      </c>
      <c r="I147" s="3" t="s">
        <v>207</v>
      </c>
      <c r="J147" s="3" t="s">
        <v>207</v>
      </c>
      <c r="K147" s="3" t="s">
        <v>207</v>
      </c>
      <c r="L147" s="3" t="s">
        <v>207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207</v>
      </c>
      <c r="L148" s="3" t="s">
        <v>207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207</v>
      </c>
      <c r="E149" s="3" t="s">
        <v>207</v>
      </c>
      <c r="F149" s="3" t="s">
        <v>207</v>
      </c>
      <c r="G149" s="3" t="s">
        <v>207</v>
      </c>
      <c r="H149" s="3" t="s">
        <v>207</v>
      </c>
      <c r="I149" s="3" t="s">
        <v>207</v>
      </c>
      <c r="J149" s="3" t="s">
        <v>207</v>
      </c>
      <c r="K149" s="3" t="s">
        <v>207</v>
      </c>
      <c r="L149" s="3" t="s">
        <v>207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207</v>
      </c>
      <c r="F150" s="3" t="s">
        <v>207</v>
      </c>
      <c r="G150" s="3" t="s">
        <v>207</v>
      </c>
      <c r="H150" s="3" t="s">
        <v>207</v>
      </c>
      <c r="I150" s="3" t="s">
        <v>207</v>
      </c>
      <c r="J150" s="3" t="s">
        <v>207</v>
      </c>
      <c r="K150" s="3" t="s">
        <v>207</v>
      </c>
      <c r="L150" s="3" t="s">
        <v>207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207</v>
      </c>
      <c r="F151" s="3" t="s">
        <v>207</v>
      </c>
      <c r="G151" s="3" t="s">
        <v>207</v>
      </c>
      <c r="H151" s="3" t="s">
        <v>207</v>
      </c>
      <c r="I151" s="3" t="s">
        <v>207</v>
      </c>
      <c r="J151" s="3" t="s">
        <v>207</v>
      </c>
      <c r="K151" s="3" t="s">
        <v>207</v>
      </c>
      <c r="L151" s="3" t="s">
        <v>207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207</v>
      </c>
      <c r="E152" s="3" t="s">
        <v>207</v>
      </c>
      <c r="F152" s="3" t="s">
        <v>207</v>
      </c>
      <c r="G152" s="3" t="s">
        <v>207</v>
      </c>
      <c r="H152" s="3" t="s">
        <v>207</v>
      </c>
      <c r="I152" s="3" t="s">
        <v>207</v>
      </c>
      <c r="J152" s="3" t="s">
        <v>207</v>
      </c>
      <c r="K152" s="3" t="s">
        <v>207</v>
      </c>
      <c r="L152" s="3" t="s">
        <v>207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207</v>
      </c>
      <c r="E153" s="3" t="s">
        <v>207</v>
      </c>
      <c r="F153" s="3" t="s">
        <v>207</v>
      </c>
      <c r="G153" s="3" t="s">
        <v>207</v>
      </c>
      <c r="H153" s="3" t="s">
        <v>207</v>
      </c>
      <c r="I153" s="3" t="s">
        <v>207</v>
      </c>
      <c r="J153" s="3" t="s">
        <v>207</v>
      </c>
      <c r="K153" s="3" t="s">
        <v>207</v>
      </c>
      <c r="L153" s="3" t="s">
        <v>207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207</v>
      </c>
      <c r="E154" s="3" t="s">
        <v>207</v>
      </c>
      <c r="F154" s="3" t="s">
        <v>207</v>
      </c>
      <c r="G154" s="3" t="s">
        <v>207</v>
      </c>
      <c r="H154" s="3" t="s">
        <v>207</v>
      </c>
      <c r="I154" s="3" t="s">
        <v>207</v>
      </c>
      <c r="J154" s="3" t="s">
        <v>207</v>
      </c>
      <c r="K154" s="3" t="s">
        <v>207</v>
      </c>
      <c r="L154" s="3" t="s">
        <v>207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207</v>
      </c>
      <c r="E155" s="3" t="s">
        <v>207</v>
      </c>
      <c r="F155" s="3" t="s">
        <v>207</v>
      </c>
      <c r="G155" s="3" t="s">
        <v>207</v>
      </c>
      <c r="H155" s="3" t="s">
        <v>207</v>
      </c>
      <c r="I155" s="3" t="s">
        <v>207</v>
      </c>
      <c r="J155" s="3" t="s">
        <v>207</v>
      </c>
      <c r="K155" s="3" t="s">
        <v>207</v>
      </c>
      <c r="L155" s="3" t="s">
        <v>207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207</v>
      </c>
      <c r="E156" s="3" t="s">
        <v>207</v>
      </c>
      <c r="F156" s="3" t="s">
        <v>207</v>
      </c>
      <c r="G156" s="3" t="s">
        <v>207</v>
      </c>
      <c r="H156" s="3" t="s">
        <v>207</v>
      </c>
      <c r="I156" s="3" t="s">
        <v>207</v>
      </c>
      <c r="J156" s="3" t="s">
        <v>207</v>
      </c>
      <c r="K156" s="3" t="s">
        <v>207</v>
      </c>
      <c r="L156" s="3" t="s">
        <v>207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207</v>
      </c>
      <c r="E157" s="3" t="s">
        <v>207</v>
      </c>
      <c r="F157" s="3" t="s">
        <v>207</v>
      </c>
      <c r="G157" s="3" t="s">
        <v>207</v>
      </c>
      <c r="H157" s="3" t="s">
        <v>207</v>
      </c>
      <c r="I157" s="3" t="s">
        <v>207</v>
      </c>
      <c r="J157" s="3" t="s">
        <v>207</v>
      </c>
      <c r="K157" s="3" t="s">
        <v>207</v>
      </c>
      <c r="L157" s="3" t="s">
        <v>207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207</v>
      </c>
      <c r="E158" s="3" t="s">
        <v>207</v>
      </c>
      <c r="F158" s="3" t="s">
        <v>207</v>
      </c>
      <c r="G158" s="3" t="s">
        <v>207</v>
      </c>
      <c r="H158" s="3" t="s">
        <v>207</v>
      </c>
      <c r="I158" s="3" t="s">
        <v>207</v>
      </c>
      <c r="J158" s="3" t="s">
        <v>207</v>
      </c>
      <c r="K158" s="3" t="s">
        <v>207</v>
      </c>
      <c r="L158" s="3" t="s">
        <v>207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207</v>
      </c>
      <c r="E159" s="3" t="s">
        <v>207</v>
      </c>
      <c r="F159" s="3" t="s">
        <v>207</v>
      </c>
      <c r="G159" s="3" t="s">
        <v>207</v>
      </c>
      <c r="H159" s="3" t="s">
        <v>207</v>
      </c>
      <c r="I159" s="3" t="s">
        <v>207</v>
      </c>
      <c r="J159" s="3" t="s">
        <v>207</v>
      </c>
      <c r="K159" s="3" t="s">
        <v>207</v>
      </c>
      <c r="L159" s="3" t="s">
        <v>207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207</v>
      </c>
      <c r="E160" s="3" t="s">
        <v>207</v>
      </c>
      <c r="F160" s="3" t="s">
        <v>207</v>
      </c>
      <c r="G160" s="3" t="s">
        <v>207</v>
      </c>
      <c r="H160" s="3" t="s">
        <v>207</v>
      </c>
      <c r="I160" s="3" t="s">
        <v>207</v>
      </c>
      <c r="J160" s="3" t="s">
        <v>207</v>
      </c>
      <c r="K160" s="3" t="s">
        <v>207</v>
      </c>
      <c r="L160" s="3" t="s">
        <v>207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207</v>
      </c>
      <c r="F161" s="3" t="s">
        <v>207</v>
      </c>
      <c r="G161" s="3" t="s">
        <v>207</v>
      </c>
      <c r="H161" s="3" t="s">
        <v>207</v>
      </c>
      <c r="I161" s="3" t="s">
        <v>207</v>
      </c>
      <c r="J161" s="3" t="s">
        <v>207</v>
      </c>
      <c r="K161" s="3" t="s">
        <v>207</v>
      </c>
      <c r="L161" s="3" t="s">
        <v>207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207</v>
      </c>
      <c r="E162" s="3" t="s">
        <v>207</v>
      </c>
      <c r="F162" s="3" t="s">
        <v>207</v>
      </c>
      <c r="G162" s="3" t="s">
        <v>207</v>
      </c>
      <c r="H162" s="3" t="s">
        <v>207</v>
      </c>
      <c r="I162" s="3" t="s">
        <v>207</v>
      </c>
      <c r="J162" s="3" t="s">
        <v>207</v>
      </c>
      <c r="K162" s="3" t="s">
        <v>207</v>
      </c>
      <c r="L162" s="3" t="s">
        <v>207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207</v>
      </c>
      <c r="E163" s="3" t="s">
        <v>207</v>
      </c>
      <c r="F163" s="3" t="s">
        <v>207</v>
      </c>
      <c r="G163" s="3" t="s">
        <v>207</v>
      </c>
      <c r="H163" s="3" t="s">
        <v>207</v>
      </c>
      <c r="I163" s="3" t="s">
        <v>207</v>
      </c>
      <c r="J163" s="3" t="s">
        <v>207</v>
      </c>
      <c r="K163" s="3" t="s">
        <v>207</v>
      </c>
      <c r="L163" s="3" t="s">
        <v>207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207</v>
      </c>
      <c r="E164" s="3" t="s">
        <v>207</v>
      </c>
      <c r="F164" s="3" t="s">
        <v>207</v>
      </c>
      <c r="G164" s="3" t="s">
        <v>207</v>
      </c>
      <c r="H164" s="3" t="s">
        <v>207</v>
      </c>
      <c r="I164" s="3" t="s">
        <v>207</v>
      </c>
      <c r="J164" s="3" t="s">
        <v>207</v>
      </c>
      <c r="K164" s="3" t="s">
        <v>207</v>
      </c>
      <c r="L164" s="3" t="s">
        <v>207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207</v>
      </c>
      <c r="H165" s="3" t="s">
        <v>207</v>
      </c>
      <c r="I165" s="3" t="s">
        <v>207</v>
      </c>
      <c r="J165" s="3" t="s">
        <v>207</v>
      </c>
      <c r="K165" s="3" t="s">
        <v>207</v>
      </c>
      <c r="L165" s="3" t="s">
        <v>207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207</v>
      </c>
      <c r="G166" s="3" t="s">
        <v>207</v>
      </c>
      <c r="H166" s="3" t="s">
        <v>207</v>
      </c>
      <c r="I166" s="3" t="s">
        <v>207</v>
      </c>
      <c r="J166" s="3" t="s">
        <v>207</v>
      </c>
      <c r="K166" s="3" t="s">
        <v>207</v>
      </c>
      <c r="L166" s="3" t="s">
        <v>207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207</v>
      </c>
      <c r="E167" s="3" t="s">
        <v>207</v>
      </c>
      <c r="F167" s="3" t="s">
        <v>207</v>
      </c>
      <c r="G167" s="3" t="s">
        <v>207</v>
      </c>
      <c r="H167" s="3" t="s">
        <v>207</v>
      </c>
      <c r="I167" s="3" t="s">
        <v>207</v>
      </c>
      <c r="J167" s="3" t="s">
        <v>207</v>
      </c>
      <c r="K167" s="3" t="s">
        <v>207</v>
      </c>
      <c r="L167" s="3" t="s">
        <v>207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207</v>
      </c>
      <c r="E168" s="3" t="s">
        <v>207</v>
      </c>
      <c r="F168" s="3" t="s">
        <v>207</v>
      </c>
      <c r="G168" s="3" t="s">
        <v>207</v>
      </c>
      <c r="H168" s="3" t="s">
        <v>207</v>
      </c>
      <c r="I168" s="3" t="s">
        <v>207</v>
      </c>
      <c r="J168" s="3" t="s">
        <v>207</v>
      </c>
      <c r="K168" s="3" t="s">
        <v>207</v>
      </c>
      <c r="L168" s="3" t="s">
        <v>207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207</v>
      </c>
      <c r="E169" s="3" t="s">
        <v>207</v>
      </c>
      <c r="F169" s="3" t="s">
        <v>207</v>
      </c>
      <c r="G169" s="3" t="s">
        <v>207</v>
      </c>
      <c r="H169" s="3" t="s">
        <v>207</v>
      </c>
      <c r="I169" s="3" t="s">
        <v>207</v>
      </c>
      <c r="J169" s="3" t="s">
        <v>207</v>
      </c>
      <c r="K169" s="3" t="s">
        <v>207</v>
      </c>
      <c r="L169" s="3" t="s">
        <v>207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207</v>
      </c>
      <c r="E170" s="3" t="s">
        <v>207</v>
      </c>
      <c r="F170" s="3" t="s">
        <v>207</v>
      </c>
      <c r="G170" s="3" t="s">
        <v>207</v>
      </c>
      <c r="H170" s="3" t="s">
        <v>207</v>
      </c>
      <c r="I170" s="3" t="s">
        <v>207</v>
      </c>
      <c r="J170" s="3" t="s">
        <v>207</v>
      </c>
      <c r="K170" s="3" t="s">
        <v>207</v>
      </c>
      <c r="L170" s="3" t="s">
        <v>207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207</v>
      </c>
      <c r="E171" s="3" t="s">
        <v>207</v>
      </c>
      <c r="F171" s="3" t="s">
        <v>207</v>
      </c>
      <c r="G171" s="3" t="s">
        <v>207</v>
      </c>
      <c r="H171" s="3" t="s">
        <v>207</v>
      </c>
      <c r="I171" s="3" t="s">
        <v>207</v>
      </c>
      <c r="J171" s="3" t="s">
        <v>207</v>
      </c>
      <c r="K171" s="3" t="s">
        <v>207</v>
      </c>
      <c r="L171" s="3" t="s">
        <v>207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207</v>
      </c>
      <c r="F172" s="3" t="s">
        <v>207</v>
      </c>
      <c r="G172" s="3" t="s">
        <v>207</v>
      </c>
      <c r="H172" s="3" t="s">
        <v>207</v>
      </c>
      <c r="I172" s="3" t="s">
        <v>207</v>
      </c>
      <c r="J172" s="3" t="s">
        <v>207</v>
      </c>
      <c r="K172" s="3" t="s">
        <v>207</v>
      </c>
      <c r="L172" s="3" t="s">
        <v>207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207</v>
      </c>
      <c r="E173" s="3" t="s">
        <v>207</v>
      </c>
      <c r="F173" s="3" t="s">
        <v>207</v>
      </c>
      <c r="G173" s="3" t="s">
        <v>207</v>
      </c>
      <c r="H173" s="3" t="s">
        <v>207</v>
      </c>
      <c r="I173" s="3" t="s">
        <v>207</v>
      </c>
      <c r="J173" s="3" t="s">
        <v>207</v>
      </c>
      <c r="K173" s="3" t="s">
        <v>207</v>
      </c>
      <c r="L173" s="3" t="s">
        <v>207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207</v>
      </c>
      <c r="E174" s="3" t="s">
        <v>207</v>
      </c>
      <c r="F174" s="3" t="s">
        <v>207</v>
      </c>
      <c r="G174" s="3" t="s">
        <v>207</v>
      </c>
      <c r="H174" s="3" t="s">
        <v>207</v>
      </c>
      <c r="I174" s="3" t="s">
        <v>207</v>
      </c>
      <c r="J174" s="3" t="s">
        <v>207</v>
      </c>
      <c r="K174" s="3" t="s">
        <v>207</v>
      </c>
      <c r="L174" s="3" t="s">
        <v>207</v>
      </c>
    </row>
    <row r="175" spans="1:12" ht="12" customHeight="1" x14ac:dyDescent="0.3">
      <c r="A175" s="4">
        <v>175</v>
      </c>
      <c r="B175" s="16" t="s">
        <v>247</v>
      </c>
      <c r="C175" s="3" t="s">
        <v>61</v>
      </c>
      <c r="D175" s="3" t="s">
        <v>207</v>
      </c>
      <c r="E175" s="3" t="s">
        <v>207</v>
      </c>
      <c r="F175" s="3" t="s">
        <v>207</v>
      </c>
      <c r="G175" s="3" t="s">
        <v>207</v>
      </c>
      <c r="H175" s="3" t="s">
        <v>207</v>
      </c>
      <c r="I175" s="3" t="s">
        <v>207</v>
      </c>
      <c r="J175" s="3" t="s">
        <v>207</v>
      </c>
      <c r="K175" s="3" t="s">
        <v>207</v>
      </c>
      <c r="L175" s="3" t="s">
        <v>207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207</v>
      </c>
      <c r="E176" s="3" t="s">
        <v>207</v>
      </c>
      <c r="F176" s="3" t="s">
        <v>207</v>
      </c>
      <c r="G176" s="3" t="s">
        <v>207</v>
      </c>
      <c r="H176" s="3" t="s">
        <v>207</v>
      </c>
      <c r="I176" s="3" t="s">
        <v>207</v>
      </c>
      <c r="J176" s="3" t="s">
        <v>207</v>
      </c>
      <c r="K176" s="3" t="s">
        <v>207</v>
      </c>
      <c r="L176" s="3" t="s">
        <v>207</v>
      </c>
    </row>
    <row r="177" spans="1:12" ht="12" customHeight="1" x14ac:dyDescent="0.3">
      <c r="A177" s="4">
        <v>177</v>
      </c>
      <c r="B177" s="16" t="s">
        <v>248</v>
      </c>
      <c r="C177" s="3" t="s">
        <v>17</v>
      </c>
      <c r="D177" s="3" t="s">
        <v>164</v>
      </c>
      <c r="E177" s="3" t="s">
        <v>161</v>
      </c>
      <c r="F177" s="3" t="s">
        <v>207</v>
      </c>
      <c r="G177" s="3" t="s">
        <v>207</v>
      </c>
      <c r="H177" s="3" t="s">
        <v>207</v>
      </c>
      <c r="I177" s="3" t="s">
        <v>207</v>
      </c>
      <c r="J177" s="3" t="s">
        <v>207</v>
      </c>
      <c r="K177" s="3" t="s">
        <v>207</v>
      </c>
      <c r="L177" s="3" t="s">
        <v>207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207</v>
      </c>
      <c r="E178" s="3" t="s">
        <v>207</v>
      </c>
      <c r="F178" s="3" t="s">
        <v>207</v>
      </c>
      <c r="G178" s="3" t="s">
        <v>207</v>
      </c>
      <c r="H178" s="3" t="s">
        <v>207</v>
      </c>
      <c r="I178" s="3" t="s">
        <v>207</v>
      </c>
      <c r="J178" s="3" t="s">
        <v>207</v>
      </c>
      <c r="K178" s="3" t="s">
        <v>207</v>
      </c>
      <c r="L178" s="3" t="s">
        <v>207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207</v>
      </c>
      <c r="E179" s="3" t="s">
        <v>207</v>
      </c>
      <c r="F179" s="3" t="s">
        <v>207</v>
      </c>
      <c r="G179" s="3" t="s">
        <v>207</v>
      </c>
      <c r="H179" s="3" t="s">
        <v>207</v>
      </c>
      <c r="I179" s="3" t="s">
        <v>207</v>
      </c>
      <c r="J179" s="3" t="s">
        <v>207</v>
      </c>
      <c r="K179" s="3" t="s">
        <v>207</v>
      </c>
      <c r="L179" s="3" t="s">
        <v>207</v>
      </c>
    </row>
  </sheetData>
  <conditionalFormatting sqref="A2:A179 A1:L1">
    <cfRule type="containsText" dxfId="677" priority="2" operator="containsText" text="_">
      <formula>NOT(ISERROR(SEARCH("_",A1)))</formula>
    </cfRule>
    <cfRule type="containsText" dxfId="676" priority="3" operator="containsText" text="Functional">
      <formula>NOT(ISERROR(SEARCH("Functional",A1)))</formula>
    </cfRule>
    <cfRule type="containsText" dxfId="675" priority="4" operator="containsText" text="Funcional Transitive Symmetric Reflexive">
      <formula>NOT(ISERROR(SEARCH("Funcional Transitive Symmetric Reflexive",A1)))</formula>
    </cfRule>
    <cfRule type="cellIs" dxfId="674" priority="5" operator="equal">
      <formula>"VNulo"</formula>
    </cfRule>
  </conditionalFormatting>
  <conditionalFormatting sqref="A93:B179 A2:A92 C2:L179 A1:L1">
    <cfRule type="cellIs" dxfId="673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235"/>
  <sheetViews>
    <sheetView tabSelected="1" topLeftCell="F1" zoomScale="175" zoomScaleNormal="175" workbookViewId="0">
      <pane ySplit="1" topLeftCell="A2" activePane="bottomLeft" state="frozen"/>
      <selection pane="bottomLeft" activeCell="E104" sqref="E104:E150"/>
    </sheetView>
  </sheetViews>
  <sheetFormatPr defaultColWidth="9.109375" defaultRowHeight="10.8" customHeight="1" x14ac:dyDescent="0.3"/>
  <cols>
    <col min="1" max="1" width="2.44140625" style="2" customWidth="1"/>
    <col min="2" max="2" width="6.6640625" style="2" customWidth="1"/>
    <col min="3" max="3" width="6.5546875" style="2" customWidth="1"/>
    <col min="4" max="4" width="17.5546875" style="2" customWidth="1"/>
    <col min="5" max="5" width="18.88671875" style="2" customWidth="1"/>
    <col min="6" max="6" width="25.33203125" style="2" customWidth="1"/>
    <col min="7" max="7" width="7.33203125" style="2" customWidth="1"/>
    <col min="8" max="8" width="20.44140625" style="2" customWidth="1"/>
    <col min="9" max="9" width="7.5546875" style="2" customWidth="1"/>
    <col min="10" max="10" width="8.5546875" style="2" customWidth="1"/>
    <col min="11" max="11" width="13.77734375" style="2" customWidth="1"/>
    <col min="12" max="12" width="23.21875" style="2" customWidth="1"/>
    <col min="13" max="13" width="30.6640625" style="2" customWidth="1"/>
    <col min="14" max="14" width="30.88671875" style="2" customWidth="1"/>
    <col min="15" max="15" width="37.44140625" style="2" customWidth="1"/>
    <col min="16" max="16" width="12.109375" style="2" customWidth="1"/>
    <col min="17" max="226" width="2.33203125" style="2" customWidth="1"/>
    <col min="227" max="16384" width="9.109375" style="2"/>
  </cols>
  <sheetData>
    <row r="1" spans="1:15" s="29" customFormat="1" ht="27" customHeight="1" x14ac:dyDescent="0.3">
      <c r="A1" s="27">
        <v>1</v>
      </c>
      <c r="B1" s="28" t="s">
        <v>215</v>
      </c>
      <c r="C1" s="28" t="s">
        <v>216</v>
      </c>
      <c r="D1" s="28" t="s">
        <v>217</v>
      </c>
      <c r="E1" s="28" t="s">
        <v>218</v>
      </c>
      <c r="F1" s="28" t="s">
        <v>212</v>
      </c>
      <c r="G1" s="28" t="s">
        <v>301</v>
      </c>
      <c r="H1" s="28" t="s">
        <v>300</v>
      </c>
      <c r="I1" s="28" t="s">
        <v>302</v>
      </c>
      <c r="J1" s="28" t="s">
        <v>227</v>
      </c>
      <c r="K1" s="28" t="s">
        <v>387</v>
      </c>
      <c r="L1" s="28" t="s">
        <v>322</v>
      </c>
      <c r="M1" s="28" t="s">
        <v>323</v>
      </c>
      <c r="N1" s="28" t="s">
        <v>324</v>
      </c>
      <c r="O1" s="28" t="s">
        <v>321</v>
      </c>
    </row>
    <row r="2" spans="1:15" ht="10.8" customHeight="1" x14ac:dyDescent="0.3">
      <c r="A2" s="27">
        <v>2</v>
      </c>
      <c r="B2" s="3" t="s">
        <v>229</v>
      </c>
      <c r="C2" s="3" t="s">
        <v>388</v>
      </c>
      <c r="D2" s="3" t="s">
        <v>421</v>
      </c>
      <c r="E2" s="43" t="s">
        <v>415</v>
      </c>
      <c r="F2" s="43" t="s">
        <v>832</v>
      </c>
      <c r="G2" s="11" t="s">
        <v>207</v>
      </c>
      <c r="H2" s="11" t="s">
        <v>207</v>
      </c>
      <c r="I2" s="11" t="s">
        <v>207</v>
      </c>
      <c r="J2" s="11" t="s">
        <v>207</v>
      </c>
      <c r="K2" s="11" t="str">
        <f>_xlfn.CONCAT(E2,"-",A2)</f>
        <v>UF01-2</v>
      </c>
      <c r="L2" s="37" t="s">
        <v>420</v>
      </c>
      <c r="M2" s="37" t="s">
        <v>422</v>
      </c>
      <c r="N2" s="37" t="s">
        <v>422</v>
      </c>
      <c r="O2" s="36" t="s">
        <v>845</v>
      </c>
    </row>
    <row r="3" spans="1:15" ht="10.8" customHeight="1" x14ac:dyDescent="0.3">
      <c r="A3" s="27">
        <v>3</v>
      </c>
      <c r="B3" s="3" t="s">
        <v>229</v>
      </c>
      <c r="C3" s="3" t="s">
        <v>388</v>
      </c>
      <c r="D3" s="3" t="s">
        <v>421</v>
      </c>
      <c r="E3" s="43" t="s">
        <v>416</v>
      </c>
      <c r="F3" s="43" t="s">
        <v>833</v>
      </c>
      <c r="G3" s="11" t="s">
        <v>207</v>
      </c>
      <c r="H3" s="11" t="s">
        <v>207</v>
      </c>
      <c r="I3" s="11" t="s">
        <v>207</v>
      </c>
      <c r="J3" s="11" t="s">
        <v>207</v>
      </c>
      <c r="K3" s="11" t="str">
        <f>_xlfn.CONCAT(E3,"-",A3)</f>
        <v>UF02-3</v>
      </c>
      <c r="L3" s="37" t="s">
        <v>420</v>
      </c>
      <c r="M3" s="37" t="s">
        <v>422</v>
      </c>
      <c r="N3" s="37" t="s">
        <v>422</v>
      </c>
      <c r="O3" s="36" t="s">
        <v>846</v>
      </c>
    </row>
    <row r="4" spans="1:15" ht="10.8" customHeight="1" x14ac:dyDescent="0.3">
      <c r="A4" s="27">
        <v>4</v>
      </c>
      <c r="B4" s="3" t="s">
        <v>229</v>
      </c>
      <c r="C4" s="3" t="s">
        <v>388</v>
      </c>
      <c r="D4" s="3" t="s">
        <v>421</v>
      </c>
      <c r="E4" s="43" t="s">
        <v>417</v>
      </c>
      <c r="F4" s="43" t="s">
        <v>834</v>
      </c>
      <c r="G4" s="11" t="s">
        <v>207</v>
      </c>
      <c r="H4" s="11" t="s">
        <v>207</v>
      </c>
      <c r="I4" s="11" t="s">
        <v>207</v>
      </c>
      <c r="J4" s="11" t="s">
        <v>207</v>
      </c>
      <c r="K4" s="11" t="str">
        <f>_xlfn.CONCAT(E4,"-",A4)</f>
        <v>UF03-4</v>
      </c>
      <c r="L4" s="37" t="s">
        <v>420</v>
      </c>
      <c r="M4" s="37" t="s">
        <v>422</v>
      </c>
      <c r="N4" s="37" t="s">
        <v>422</v>
      </c>
      <c r="O4" s="36" t="s">
        <v>847</v>
      </c>
    </row>
    <row r="5" spans="1:15" ht="10.8" customHeight="1" x14ac:dyDescent="0.3">
      <c r="A5" s="27">
        <v>5</v>
      </c>
      <c r="B5" s="3" t="s">
        <v>229</v>
      </c>
      <c r="C5" s="3" t="s">
        <v>388</v>
      </c>
      <c r="D5" s="3" t="s">
        <v>421</v>
      </c>
      <c r="E5" s="43" t="s">
        <v>418</v>
      </c>
      <c r="F5" s="43" t="s">
        <v>835</v>
      </c>
      <c r="G5" s="11" t="s">
        <v>207</v>
      </c>
      <c r="H5" s="11" t="s">
        <v>207</v>
      </c>
      <c r="I5" s="11" t="s">
        <v>207</v>
      </c>
      <c r="J5" s="11" t="s">
        <v>207</v>
      </c>
      <c r="K5" s="11" t="str">
        <f>_xlfn.CONCAT(E5,"-",A5)</f>
        <v>UF04-5</v>
      </c>
      <c r="L5" s="37" t="s">
        <v>420</v>
      </c>
      <c r="M5" s="37" t="s">
        <v>422</v>
      </c>
      <c r="N5" s="37" t="s">
        <v>422</v>
      </c>
      <c r="O5" s="36" t="s">
        <v>848</v>
      </c>
    </row>
    <row r="6" spans="1:15" ht="10.8" customHeight="1" x14ac:dyDescent="0.3">
      <c r="A6" s="27">
        <v>6</v>
      </c>
      <c r="B6" s="3" t="s">
        <v>229</v>
      </c>
      <c r="C6" s="3" t="s">
        <v>388</v>
      </c>
      <c r="D6" s="3" t="s">
        <v>421</v>
      </c>
      <c r="E6" s="43" t="s">
        <v>418</v>
      </c>
      <c r="F6" s="43" t="s">
        <v>836</v>
      </c>
      <c r="G6" s="11" t="s">
        <v>207</v>
      </c>
      <c r="H6" s="11" t="s">
        <v>207</v>
      </c>
      <c r="I6" s="11" t="s">
        <v>207</v>
      </c>
      <c r="J6" s="11" t="s">
        <v>207</v>
      </c>
      <c r="K6" s="11" t="str">
        <f>_xlfn.CONCAT(E6,"-",A6)</f>
        <v>UF04-6</v>
      </c>
      <c r="L6" s="37" t="s">
        <v>420</v>
      </c>
      <c r="M6" s="37" t="s">
        <v>422</v>
      </c>
      <c r="N6" s="37" t="s">
        <v>422</v>
      </c>
      <c r="O6" s="36" t="s">
        <v>849</v>
      </c>
    </row>
    <row r="7" spans="1:15" ht="10.8" customHeight="1" x14ac:dyDescent="0.3">
      <c r="A7" s="27">
        <v>7</v>
      </c>
      <c r="B7" s="3" t="s">
        <v>229</v>
      </c>
      <c r="C7" s="3" t="s">
        <v>388</v>
      </c>
      <c r="D7" s="3" t="s">
        <v>421</v>
      </c>
      <c r="E7" s="43" t="s">
        <v>418</v>
      </c>
      <c r="F7" s="43" t="s">
        <v>837</v>
      </c>
      <c r="G7" s="11" t="s">
        <v>207</v>
      </c>
      <c r="H7" s="11" t="s">
        <v>207</v>
      </c>
      <c r="I7" s="11" t="s">
        <v>207</v>
      </c>
      <c r="J7" s="11" t="s">
        <v>207</v>
      </c>
      <c r="K7" s="11" t="str">
        <f>_xlfn.CONCAT(E7,"-",A7)</f>
        <v>UF04-7</v>
      </c>
      <c r="L7" s="37" t="s">
        <v>420</v>
      </c>
      <c r="M7" s="37" t="s">
        <v>422</v>
      </c>
      <c r="N7" s="37" t="s">
        <v>422</v>
      </c>
      <c r="O7" s="36" t="s">
        <v>850</v>
      </c>
    </row>
    <row r="8" spans="1:15" ht="10.8" customHeight="1" x14ac:dyDescent="0.3">
      <c r="A8" s="27">
        <v>8</v>
      </c>
      <c r="B8" s="3" t="s">
        <v>229</v>
      </c>
      <c r="C8" s="3" t="s">
        <v>388</v>
      </c>
      <c r="D8" s="3" t="s">
        <v>421</v>
      </c>
      <c r="E8" s="43" t="s">
        <v>418</v>
      </c>
      <c r="F8" s="43" t="s">
        <v>838</v>
      </c>
      <c r="G8" s="11" t="s">
        <v>207</v>
      </c>
      <c r="H8" s="11" t="s">
        <v>207</v>
      </c>
      <c r="I8" s="11" t="s">
        <v>207</v>
      </c>
      <c r="J8" s="11" t="s">
        <v>207</v>
      </c>
      <c r="K8" s="11" t="str">
        <f>_xlfn.CONCAT(E8,"-",A8)</f>
        <v>UF04-8</v>
      </c>
      <c r="L8" s="37" t="s">
        <v>420</v>
      </c>
      <c r="M8" s="37" t="s">
        <v>422</v>
      </c>
      <c r="N8" s="37" t="s">
        <v>422</v>
      </c>
      <c r="O8" s="36" t="s">
        <v>851</v>
      </c>
    </row>
    <row r="9" spans="1:15" ht="10.8" customHeight="1" x14ac:dyDescent="0.3">
      <c r="A9" s="27">
        <v>9</v>
      </c>
      <c r="B9" s="3" t="s">
        <v>229</v>
      </c>
      <c r="C9" s="3" t="s">
        <v>388</v>
      </c>
      <c r="D9" s="3" t="s">
        <v>421</v>
      </c>
      <c r="E9" s="43" t="s">
        <v>418</v>
      </c>
      <c r="F9" s="43" t="s">
        <v>839</v>
      </c>
      <c r="G9" s="11" t="s">
        <v>207</v>
      </c>
      <c r="H9" s="11" t="s">
        <v>207</v>
      </c>
      <c r="I9" s="11" t="s">
        <v>207</v>
      </c>
      <c r="J9" s="11" t="s">
        <v>207</v>
      </c>
      <c r="K9" s="11" t="str">
        <f>_xlfn.CONCAT(E9,"-",A9)</f>
        <v>UF04-9</v>
      </c>
      <c r="L9" s="37" t="s">
        <v>420</v>
      </c>
      <c r="M9" s="37" t="s">
        <v>422</v>
      </c>
      <c r="N9" s="37" t="s">
        <v>422</v>
      </c>
      <c r="O9" s="36" t="s">
        <v>852</v>
      </c>
    </row>
    <row r="10" spans="1:15" ht="10.8" customHeight="1" x14ac:dyDescent="0.3">
      <c r="A10" s="27">
        <v>10</v>
      </c>
      <c r="B10" s="3" t="s">
        <v>229</v>
      </c>
      <c r="C10" s="3" t="s">
        <v>388</v>
      </c>
      <c r="D10" s="3" t="s">
        <v>421</v>
      </c>
      <c r="E10" s="43" t="s">
        <v>418</v>
      </c>
      <c r="F10" s="43" t="s">
        <v>840</v>
      </c>
      <c r="G10" s="11" t="s">
        <v>207</v>
      </c>
      <c r="H10" s="11" t="s">
        <v>207</v>
      </c>
      <c r="I10" s="11" t="s">
        <v>207</v>
      </c>
      <c r="J10" s="11" t="s">
        <v>207</v>
      </c>
      <c r="K10" s="11" t="str">
        <f>_xlfn.CONCAT(E10,"-",A10)</f>
        <v>UF04-10</v>
      </c>
      <c r="L10" s="37" t="s">
        <v>420</v>
      </c>
      <c r="M10" s="37" t="s">
        <v>422</v>
      </c>
      <c r="N10" s="37" t="s">
        <v>422</v>
      </c>
      <c r="O10" s="36" t="s">
        <v>853</v>
      </c>
    </row>
    <row r="11" spans="1:15" ht="10.8" customHeight="1" x14ac:dyDescent="0.3">
      <c r="A11" s="27">
        <v>11</v>
      </c>
      <c r="B11" s="3" t="s">
        <v>229</v>
      </c>
      <c r="C11" s="3" t="s">
        <v>388</v>
      </c>
      <c r="D11" s="3" t="s">
        <v>618</v>
      </c>
      <c r="E11" s="42" t="s">
        <v>390</v>
      </c>
      <c r="F11" s="42" t="s">
        <v>829</v>
      </c>
      <c r="G11" s="11" t="s">
        <v>207</v>
      </c>
      <c r="H11" s="11" t="s">
        <v>806</v>
      </c>
      <c r="I11" s="11" t="s">
        <v>207</v>
      </c>
      <c r="J11" s="11" t="s">
        <v>207</v>
      </c>
      <c r="K11" s="11" t="str">
        <f>_xlfn.CONCAT(E11,"-",A11)</f>
        <v>BASI-11</v>
      </c>
      <c r="L11" s="37" t="s">
        <v>420</v>
      </c>
      <c r="M11" s="37" t="s">
        <v>423</v>
      </c>
      <c r="N11" s="37" t="s">
        <v>423</v>
      </c>
      <c r="O11" s="37" t="s">
        <v>854</v>
      </c>
    </row>
    <row r="12" spans="1:15" ht="10.8" customHeight="1" x14ac:dyDescent="0.3">
      <c r="A12" s="27">
        <v>12</v>
      </c>
      <c r="B12" s="3" t="s">
        <v>229</v>
      </c>
      <c r="C12" s="3" t="s">
        <v>388</v>
      </c>
      <c r="D12" s="3" t="s">
        <v>618</v>
      </c>
      <c r="E12" s="42" t="s">
        <v>391</v>
      </c>
      <c r="F12" s="42" t="s">
        <v>807</v>
      </c>
      <c r="G12" s="11" t="s">
        <v>207</v>
      </c>
      <c r="H12" s="11" t="s">
        <v>207</v>
      </c>
      <c r="I12" s="11" t="s">
        <v>207</v>
      </c>
      <c r="J12" s="11" t="s">
        <v>207</v>
      </c>
      <c r="K12" s="11" t="str">
        <f>_xlfn.CONCAT(E12,"-",A12)</f>
        <v>ENFE-12</v>
      </c>
      <c r="L12" s="37" t="s">
        <v>420</v>
      </c>
      <c r="M12" s="37" t="s">
        <v>423</v>
      </c>
      <c r="N12" s="37" t="s">
        <v>423</v>
      </c>
      <c r="O12" s="37" t="s">
        <v>855</v>
      </c>
    </row>
    <row r="13" spans="1:15" ht="10.8" customHeight="1" x14ac:dyDescent="0.3">
      <c r="A13" s="27">
        <v>13</v>
      </c>
      <c r="B13" s="3" t="s">
        <v>229</v>
      </c>
      <c r="C13" s="3" t="s">
        <v>388</v>
      </c>
      <c r="D13" s="3" t="s">
        <v>618</v>
      </c>
      <c r="E13" s="42" t="s">
        <v>392</v>
      </c>
      <c r="F13" s="42" t="s">
        <v>808</v>
      </c>
      <c r="G13" s="11" t="s">
        <v>207</v>
      </c>
      <c r="H13" s="11" t="s">
        <v>207</v>
      </c>
      <c r="I13" s="11" t="s">
        <v>207</v>
      </c>
      <c r="J13" s="11" t="s">
        <v>207</v>
      </c>
      <c r="K13" s="11" t="str">
        <f>_xlfn.CONCAT(E13,"-",A13)</f>
        <v>CONS-13</v>
      </c>
      <c r="L13" s="37" t="s">
        <v>420</v>
      </c>
      <c r="M13" s="37" t="s">
        <v>423</v>
      </c>
      <c r="N13" s="37" t="s">
        <v>423</v>
      </c>
      <c r="O13" s="37" t="s">
        <v>856</v>
      </c>
    </row>
    <row r="14" spans="1:15" ht="10.8" customHeight="1" x14ac:dyDescent="0.3">
      <c r="A14" s="27">
        <v>14</v>
      </c>
      <c r="B14" s="3" t="s">
        <v>229</v>
      </c>
      <c r="C14" s="3" t="s">
        <v>388</v>
      </c>
      <c r="D14" s="3" t="s">
        <v>618</v>
      </c>
      <c r="E14" s="42" t="s">
        <v>393</v>
      </c>
      <c r="F14" s="42" t="s">
        <v>809</v>
      </c>
      <c r="G14" s="11" t="s">
        <v>207</v>
      </c>
      <c r="H14" s="11" t="s">
        <v>207</v>
      </c>
      <c r="I14" s="11" t="s">
        <v>207</v>
      </c>
      <c r="J14" s="11" t="s">
        <v>207</v>
      </c>
      <c r="K14" s="11" t="str">
        <f>_xlfn.CONCAT(E14,"-",A14)</f>
        <v>ICDU-14</v>
      </c>
      <c r="L14" s="37" t="s">
        <v>420</v>
      </c>
      <c r="M14" s="37" t="s">
        <v>423</v>
      </c>
      <c r="N14" s="37" t="s">
        <v>423</v>
      </c>
      <c r="O14" s="37" t="s">
        <v>857</v>
      </c>
    </row>
    <row r="15" spans="1:15" ht="10.8" customHeight="1" x14ac:dyDescent="0.3">
      <c r="A15" s="27">
        <v>15</v>
      </c>
      <c r="B15" s="3" t="s">
        <v>229</v>
      </c>
      <c r="C15" s="3" t="s">
        <v>388</v>
      </c>
      <c r="D15" s="3" t="s">
        <v>618</v>
      </c>
      <c r="E15" s="42" t="s">
        <v>394</v>
      </c>
      <c r="F15" s="42" t="s">
        <v>810</v>
      </c>
      <c r="G15" s="11" t="s">
        <v>207</v>
      </c>
      <c r="H15" s="11" t="s">
        <v>207</v>
      </c>
      <c r="I15" s="11" t="s">
        <v>207</v>
      </c>
      <c r="J15" s="11" t="s">
        <v>207</v>
      </c>
      <c r="K15" s="11" t="str">
        <f>_xlfn.CONCAT(E15,"-",A15)</f>
        <v>UBBC-15</v>
      </c>
      <c r="L15" s="37" t="s">
        <v>420</v>
      </c>
      <c r="M15" s="37" t="s">
        <v>423</v>
      </c>
      <c r="N15" s="37" t="s">
        <v>423</v>
      </c>
      <c r="O15" s="37" t="s">
        <v>858</v>
      </c>
    </row>
    <row r="16" spans="1:15" ht="10.8" customHeight="1" x14ac:dyDescent="0.3">
      <c r="A16" s="27">
        <v>16</v>
      </c>
      <c r="B16" s="3" t="s">
        <v>229</v>
      </c>
      <c r="C16" s="3" t="s">
        <v>388</v>
      </c>
      <c r="D16" s="3" t="s">
        <v>618</v>
      </c>
      <c r="E16" s="42" t="s">
        <v>395</v>
      </c>
      <c r="F16" s="42" t="s">
        <v>811</v>
      </c>
      <c r="G16" s="11" t="s">
        <v>207</v>
      </c>
      <c r="H16" s="11" t="s">
        <v>207</v>
      </c>
      <c r="I16" s="11" t="s">
        <v>207</v>
      </c>
      <c r="J16" s="11" t="s">
        <v>207</v>
      </c>
      <c r="K16" s="11" t="str">
        <f>_xlfn.CONCAT(E16,"-",A16)</f>
        <v>UAEM-16</v>
      </c>
      <c r="L16" s="37" t="s">
        <v>420</v>
      </c>
      <c r="M16" s="37" t="s">
        <v>423</v>
      </c>
      <c r="N16" s="37" t="s">
        <v>423</v>
      </c>
      <c r="O16" s="37" t="s">
        <v>859</v>
      </c>
    </row>
    <row r="17" spans="1:15" ht="10.8" customHeight="1" x14ac:dyDescent="0.3">
      <c r="A17" s="27">
        <v>17</v>
      </c>
      <c r="B17" s="3" t="s">
        <v>229</v>
      </c>
      <c r="C17" s="3" t="s">
        <v>388</v>
      </c>
      <c r="D17" s="3" t="s">
        <v>618</v>
      </c>
      <c r="E17" s="42" t="s">
        <v>396</v>
      </c>
      <c r="F17" s="42" t="s">
        <v>812</v>
      </c>
      <c r="G17" s="11" t="s">
        <v>207</v>
      </c>
      <c r="H17" s="11" t="s">
        <v>207</v>
      </c>
      <c r="I17" s="11" t="s">
        <v>207</v>
      </c>
      <c r="J17" s="11" t="s">
        <v>207</v>
      </c>
      <c r="K17" s="11" t="str">
        <f>_xlfn.CONCAT(E17,"-",A17)</f>
        <v>IGER-17</v>
      </c>
      <c r="L17" s="37" t="s">
        <v>420</v>
      </c>
      <c r="M17" s="37" t="s">
        <v>423</v>
      </c>
      <c r="N17" s="37" t="s">
        <v>423</v>
      </c>
      <c r="O17" s="37" t="s">
        <v>860</v>
      </c>
    </row>
    <row r="18" spans="1:15" ht="10.8" customHeight="1" x14ac:dyDescent="0.3">
      <c r="A18" s="27">
        <v>18</v>
      </c>
      <c r="B18" s="3" t="s">
        <v>229</v>
      </c>
      <c r="C18" s="3" t="s">
        <v>388</v>
      </c>
      <c r="D18" s="3" t="s">
        <v>618</v>
      </c>
      <c r="E18" s="42" t="s">
        <v>397</v>
      </c>
      <c r="F18" s="42" t="s">
        <v>813</v>
      </c>
      <c r="G18" s="11" t="s">
        <v>207</v>
      </c>
      <c r="H18" s="11" t="s">
        <v>207</v>
      </c>
      <c r="I18" s="11" t="s">
        <v>207</v>
      </c>
      <c r="J18" s="11" t="s">
        <v>207</v>
      </c>
      <c r="K18" s="11" t="str">
        <f>_xlfn.CONCAT(E18,"-",A18)</f>
        <v>NEON-18</v>
      </c>
      <c r="L18" s="37" t="s">
        <v>420</v>
      </c>
      <c r="M18" s="37" t="s">
        <v>423</v>
      </c>
      <c r="N18" s="37" t="s">
        <v>423</v>
      </c>
      <c r="O18" s="37" t="s">
        <v>861</v>
      </c>
    </row>
    <row r="19" spans="1:15" ht="10.8" customHeight="1" x14ac:dyDescent="0.3">
      <c r="A19" s="27">
        <v>19</v>
      </c>
      <c r="B19" s="3" t="s">
        <v>229</v>
      </c>
      <c r="C19" s="3" t="s">
        <v>388</v>
      </c>
      <c r="D19" s="3" t="s">
        <v>618</v>
      </c>
      <c r="E19" s="42" t="s">
        <v>398</v>
      </c>
      <c r="F19" s="42" t="s">
        <v>814</v>
      </c>
      <c r="G19" s="11" t="s">
        <v>207</v>
      </c>
      <c r="H19" s="11" t="s">
        <v>207</v>
      </c>
      <c r="I19" s="11" t="s">
        <v>207</v>
      </c>
      <c r="J19" s="11" t="s">
        <v>207</v>
      </c>
      <c r="K19" s="11" t="str">
        <f>_xlfn.CONCAT(E19,"-",A19)</f>
        <v>UTIN-19</v>
      </c>
      <c r="L19" s="37" t="s">
        <v>420</v>
      </c>
      <c r="M19" s="37" t="s">
        <v>423</v>
      </c>
      <c r="N19" s="37" t="s">
        <v>423</v>
      </c>
      <c r="O19" s="37" t="s">
        <v>862</v>
      </c>
    </row>
    <row r="20" spans="1:15" ht="10.8" customHeight="1" x14ac:dyDescent="0.3">
      <c r="A20" s="27">
        <v>20</v>
      </c>
      <c r="B20" s="3" t="s">
        <v>229</v>
      </c>
      <c r="C20" s="3" t="s">
        <v>388</v>
      </c>
      <c r="D20" s="3" t="s">
        <v>618</v>
      </c>
      <c r="E20" s="42" t="s">
        <v>399</v>
      </c>
      <c r="F20" s="42" t="s">
        <v>815</v>
      </c>
      <c r="G20" s="11" t="s">
        <v>207</v>
      </c>
      <c r="H20" s="11" t="s">
        <v>207</v>
      </c>
      <c r="I20" s="11" t="s">
        <v>207</v>
      </c>
      <c r="J20" s="11" t="s">
        <v>207</v>
      </c>
      <c r="K20" s="11" t="str">
        <f>_xlfn.CONCAT(E20,"-",A20)</f>
        <v>UTQU-20</v>
      </c>
      <c r="L20" s="37" t="s">
        <v>420</v>
      </c>
      <c r="M20" s="37" t="s">
        <v>423</v>
      </c>
      <c r="N20" s="37" t="s">
        <v>423</v>
      </c>
      <c r="O20" s="37" t="s">
        <v>863</v>
      </c>
    </row>
    <row r="21" spans="1:15" ht="10.8" customHeight="1" x14ac:dyDescent="0.3">
      <c r="A21" s="27">
        <v>21</v>
      </c>
      <c r="B21" s="3" t="s">
        <v>229</v>
      </c>
      <c r="C21" s="3" t="s">
        <v>388</v>
      </c>
      <c r="D21" s="3" t="s">
        <v>618</v>
      </c>
      <c r="E21" s="42" t="s">
        <v>400</v>
      </c>
      <c r="F21" s="42" t="s">
        <v>816</v>
      </c>
      <c r="G21" s="11" t="s">
        <v>207</v>
      </c>
      <c r="H21" s="11" t="s">
        <v>207</v>
      </c>
      <c r="I21" s="11" t="s">
        <v>207</v>
      </c>
      <c r="J21" s="11" t="s">
        <v>207</v>
      </c>
      <c r="K21" s="11" t="str">
        <f>_xlfn.CONCAT(E21,"-",A21)</f>
        <v>FISI-21</v>
      </c>
      <c r="L21" s="37" t="s">
        <v>420</v>
      </c>
      <c r="M21" s="37" t="s">
        <v>423</v>
      </c>
      <c r="N21" s="37" t="s">
        <v>423</v>
      </c>
      <c r="O21" s="37" t="s">
        <v>864</v>
      </c>
    </row>
    <row r="22" spans="1:15" ht="10.8" customHeight="1" x14ac:dyDescent="0.3">
      <c r="A22" s="27">
        <v>22</v>
      </c>
      <c r="B22" s="3" t="s">
        <v>229</v>
      </c>
      <c r="C22" s="3" t="s">
        <v>388</v>
      </c>
      <c r="D22" s="3" t="s">
        <v>618</v>
      </c>
      <c r="E22" s="42" t="s">
        <v>401</v>
      </c>
      <c r="F22" s="42" t="s">
        <v>817</v>
      </c>
      <c r="G22" s="11" t="s">
        <v>207</v>
      </c>
      <c r="H22" s="11" t="s">
        <v>207</v>
      </c>
      <c r="I22" s="11" t="s">
        <v>207</v>
      </c>
      <c r="J22" s="11" t="s">
        <v>207</v>
      </c>
      <c r="K22" s="11" t="str">
        <f>_xlfn.CONCAT(E22,"-",A22)</f>
        <v>OCUP-22</v>
      </c>
      <c r="L22" s="37" t="s">
        <v>420</v>
      </c>
      <c r="M22" s="37" t="s">
        <v>423</v>
      </c>
      <c r="N22" s="37" t="s">
        <v>423</v>
      </c>
      <c r="O22" s="37" t="s">
        <v>865</v>
      </c>
    </row>
    <row r="23" spans="1:15" ht="10.8" customHeight="1" x14ac:dyDescent="0.3">
      <c r="A23" s="27">
        <v>23</v>
      </c>
      <c r="B23" s="3" t="s">
        <v>229</v>
      </c>
      <c r="C23" s="3" t="s">
        <v>388</v>
      </c>
      <c r="D23" s="3" t="s">
        <v>618</v>
      </c>
      <c r="E23" s="42" t="s">
        <v>402</v>
      </c>
      <c r="F23" s="42" t="s">
        <v>818</v>
      </c>
      <c r="G23" s="11" t="s">
        <v>207</v>
      </c>
      <c r="H23" s="11" t="s">
        <v>207</v>
      </c>
      <c r="I23" s="11" t="s">
        <v>207</v>
      </c>
      <c r="J23" s="11" t="s">
        <v>207</v>
      </c>
      <c r="K23" s="11" t="str">
        <f>_xlfn.CONCAT(E23,"-",A23)</f>
        <v>FONO-23</v>
      </c>
      <c r="L23" s="37" t="s">
        <v>420</v>
      </c>
      <c r="M23" s="37" t="s">
        <v>423</v>
      </c>
      <c r="N23" s="37" t="s">
        <v>423</v>
      </c>
      <c r="O23" s="37" t="s">
        <v>866</v>
      </c>
    </row>
    <row r="24" spans="1:15" ht="10.8" customHeight="1" x14ac:dyDescent="0.3">
      <c r="A24" s="27">
        <v>24</v>
      </c>
      <c r="B24" s="3" t="s">
        <v>229</v>
      </c>
      <c r="C24" s="3" t="s">
        <v>388</v>
      </c>
      <c r="D24" s="3" t="s">
        <v>618</v>
      </c>
      <c r="E24" s="42" t="s">
        <v>403</v>
      </c>
      <c r="F24" s="42" t="s">
        <v>819</v>
      </c>
      <c r="G24" s="11" t="s">
        <v>207</v>
      </c>
      <c r="H24" s="11" t="s">
        <v>207</v>
      </c>
      <c r="I24" s="11" t="s">
        <v>207</v>
      </c>
      <c r="J24" s="11" t="s">
        <v>207</v>
      </c>
      <c r="K24" s="11" t="str">
        <f>_xlfn.CONCAT(E24,"-",A24)</f>
        <v>RADI-24</v>
      </c>
      <c r="L24" s="37" t="s">
        <v>420</v>
      </c>
      <c r="M24" s="37" t="s">
        <v>423</v>
      </c>
      <c r="N24" s="37" t="s">
        <v>423</v>
      </c>
      <c r="O24" s="37" t="s">
        <v>867</v>
      </c>
    </row>
    <row r="25" spans="1:15" ht="10.8" customHeight="1" x14ac:dyDescent="0.3">
      <c r="A25" s="27">
        <v>25</v>
      </c>
      <c r="B25" s="3" t="s">
        <v>229</v>
      </c>
      <c r="C25" s="3" t="s">
        <v>388</v>
      </c>
      <c r="D25" s="3" t="s">
        <v>618</v>
      </c>
      <c r="E25" s="42" t="s">
        <v>404</v>
      </c>
      <c r="F25" s="42" t="s">
        <v>820</v>
      </c>
      <c r="G25" s="11" t="s">
        <v>207</v>
      </c>
      <c r="H25" s="11" t="s">
        <v>207</v>
      </c>
      <c r="I25" s="11" t="s">
        <v>207</v>
      </c>
      <c r="J25" s="11" t="s">
        <v>207</v>
      </c>
      <c r="K25" s="11" t="str">
        <f>_xlfn.CONCAT(E25,"-",A25)</f>
        <v>HEDI-25</v>
      </c>
      <c r="L25" s="37" t="s">
        <v>420</v>
      </c>
      <c r="M25" s="37" t="s">
        <v>423</v>
      </c>
      <c r="N25" s="37" t="s">
        <v>423</v>
      </c>
      <c r="O25" s="37" t="s">
        <v>868</v>
      </c>
    </row>
    <row r="26" spans="1:15" ht="10.8" customHeight="1" x14ac:dyDescent="0.3">
      <c r="A26" s="27">
        <v>26</v>
      </c>
      <c r="B26" s="3" t="s">
        <v>229</v>
      </c>
      <c r="C26" s="3" t="s">
        <v>388</v>
      </c>
      <c r="D26" s="3" t="s">
        <v>618</v>
      </c>
      <c r="E26" s="42" t="s">
        <v>405</v>
      </c>
      <c r="F26" s="42" t="s">
        <v>821</v>
      </c>
      <c r="G26" s="11" t="s">
        <v>207</v>
      </c>
      <c r="H26" s="11" t="s">
        <v>207</v>
      </c>
      <c r="I26" s="11" t="s">
        <v>207</v>
      </c>
      <c r="J26" s="11" t="s">
        <v>207</v>
      </c>
      <c r="K26" s="11" t="str">
        <f>_xlfn.CONCAT(E26,"-",A26)</f>
        <v>TOMO-26</v>
      </c>
      <c r="L26" s="37" t="s">
        <v>420</v>
      </c>
      <c r="M26" s="37" t="s">
        <v>423</v>
      </c>
      <c r="N26" s="37" t="s">
        <v>423</v>
      </c>
      <c r="O26" s="37" t="s">
        <v>869</v>
      </c>
    </row>
    <row r="27" spans="1:15" ht="10.8" customHeight="1" x14ac:dyDescent="0.3">
      <c r="A27" s="27">
        <v>27</v>
      </c>
      <c r="B27" s="3" t="s">
        <v>229</v>
      </c>
      <c r="C27" s="3" t="s">
        <v>388</v>
      </c>
      <c r="D27" s="3" t="s">
        <v>618</v>
      </c>
      <c r="E27" s="42" t="s">
        <v>406</v>
      </c>
      <c r="F27" s="42" t="s">
        <v>822</v>
      </c>
      <c r="G27" s="11" t="s">
        <v>207</v>
      </c>
      <c r="H27" s="11" t="s">
        <v>207</v>
      </c>
      <c r="I27" s="11" t="s">
        <v>207</v>
      </c>
      <c r="J27" s="11" t="s">
        <v>207</v>
      </c>
      <c r="K27" s="11" t="str">
        <f>_xlfn.CONCAT(E27,"-",A27)</f>
        <v>USOM-27</v>
      </c>
      <c r="L27" s="37" t="s">
        <v>420</v>
      </c>
      <c r="M27" s="37" t="s">
        <v>423</v>
      </c>
      <c r="N27" s="37" t="s">
        <v>423</v>
      </c>
      <c r="O27" s="37" t="s">
        <v>870</v>
      </c>
    </row>
    <row r="28" spans="1:15" ht="10.8" customHeight="1" x14ac:dyDescent="0.3">
      <c r="A28" s="27">
        <v>28</v>
      </c>
      <c r="B28" s="3" t="s">
        <v>229</v>
      </c>
      <c r="C28" s="3" t="s">
        <v>388</v>
      </c>
      <c r="D28" s="3" t="s">
        <v>618</v>
      </c>
      <c r="E28" s="42" t="s">
        <v>407</v>
      </c>
      <c r="F28" s="42" t="s">
        <v>823</v>
      </c>
      <c r="G28" s="11" t="s">
        <v>207</v>
      </c>
      <c r="H28" s="11" t="s">
        <v>207</v>
      </c>
      <c r="I28" s="11" t="s">
        <v>207</v>
      </c>
      <c r="J28" s="11" t="s">
        <v>207</v>
      </c>
      <c r="K28" s="11" t="str">
        <f>_xlfn.CONCAT(E28,"-",A28)</f>
        <v>RMAG-28</v>
      </c>
      <c r="L28" s="37" t="s">
        <v>420</v>
      </c>
      <c r="M28" s="37" t="s">
        <v>423</v>
      </c>
      <c r="N28" s="37" t="s">
        <v>423</v>
      </c>
      <c r="O28" s="37" t="s">
        <v>871</v>
      </c>
    </row>
    <row r="29" spans="1:15" ht="10.8" customHeight="1" x14ac:dyDescent="0.3">
      <c r="A29" s="27">
        <v>29</v>
      </c>
      <c r="B29" s="3" t="s">
        <v>229</v>
      </c>
      <c r="C29" s="3" t="s">
        <v>388</v>
      </c>
      <c r="D29" s="3" t="s">
        <v>618</v>
      </c>
      <c r="E29" s="42" t="s">
        <v>408</v>
      </c>
      <c r="F29" s="42" t="s">
        <v>824</v>
      </c>
      <c r="G29" s="11" t="s">
        <v>207</v>
      </c>
      <c r="H29" s="11" t="s">
        <v>207</v>
      </c>
      <c r="I29" s="11" t="s">
        <v>207</v>
      </c>
      <c r="J29" s="11" t="s">
        <v>207</v>
      </c>
      <c r="K29" s="11" t="str">
        <f>_xlfn.CONCAT(E29,"-",A29)</f>
        <v>ENDO-29</v>
      </c>
      <c r="L29" s="37" t="s">
        <v>420</v>
      </c>
      <c r="M29" s="37" t="s">
        <v>423</v>
      </c>
      <c r="N29" s="37" t="s">
        <v>423</v>
      </c>
      <c r="O29" s="37" t="s">
        <v>872</v>
      </c>
    </row>
    <row r="30" spans="1:15" ht="10.8" customHeight="1" x14ac:dyDescent="0.3">
      <c r="A30" s="27">
        <v>30</v>
      </c>
      <c r="B30" s="3" t="s">
        <v>229</v>
      </c>
      <c r="C30" s="3" t="s">
        <v>388</v>
      </c>
      <c r="D30" s="3" t="s">
        <v>618</v>
      </c>
      <c r="E30" s="42" t="s">
        <v>409</v>
      </c>
      <c r="F30" s="42" t="s">
        <v>825</v>
      </c>
      <c r="G30" s="11" t="s">
        <v>207</v>
      </c>
      <c r="H30" s="11" t="s">
        <v>207</v>
      </c>
      <c r="I30" s="11" t="s">
        <v>207</v>
      </c>
      <c r="J30" s="11" t="s">
        <v>207</v>
      </c>
      <c r="K30" s="11" t="str">
        <f>_xlfn.CONCAT(E30,"-",A30)</f>
        <v>APAT-30</v>
      </c>
      <c r="L30" s="37" t="s">
        <v>420</v>
      </c>
      <c r="M30" s="37" t="s">
        <v>423</v>
      </c>
      <c r="N30" s="37" t="s">
        <v>423</v>
      </c>
      <c r="O30" s="37" t="s">
        <v>873</v>
      </c>
    </row>
    <row r="31" spans="1:15" ht="10.8" customHeight="1" x14ac:dyDescent="0.3">
      <c r="A31" s="27">
        <v>31</v>
      </c>
      <c r="B31" s="3" t="s">
        <v>229</v>
      </c>
      <c r="C31" s="3" t="s">
        <v>388</v>
      </c>
      <c r="D31" s="3" t="s">
        <v>618</v>
      </c>
      <c r="E31" s="42" t="s">
        <v>410</v>
      </c>
      <c r="F31" s="42" t="s">
        <v>826</v>
      </c>
      <c r="G31" s="11" t="s">
        <v>207</v>
      </c>
      <c r="H31" s="11" t="s">
        <v>207</v>
      </c>
      <c r="I31" s="11" t="s">
        <v>207</v>
      </c>
      <c r="J31" s="11" t="s">
        <v>207</v>
      </c>
      <c r="K31" s="11" t="str">
        <f>_xlfn.CONCAT(E31,"-",A31)</f>
        <v>HETE-31</v>
      </c>
      <c r="L31" s="37" t="s">
        <v>420</v>
      </c>
      <c r="M31" s="37" t="s">
        <v>423</v>
      </c>
      <c r="N31" s="37" t="s">
        <v>423</v>
      </c>
      <c r="O31" s="37" t="s">
        <v>874</v>
      </c>
    </row>
    <row r="32" spans="1:15" ht="10.8" customHeight="1" x14ac:dyDescent="0.3">
      <c r="A32" s="27">
        <v>32</v>
      </c>
      <c r="B32" s="3" t="s">
        <v>229</v>
      </c>
      <c r="C32" s="3" t="s">
        <v>388</v>
      </c>
      <c r="D32" s="3" t="s">
        <v>618</v>
      </c>
      <c r="E32" s="42" t="s">
        <v>411</v>
      </c>
      <c r="F32" s="42" t="s">
        <v>827</v>
      </c>
      <c r="G32" s="11" t="s">
        <v>207</v>
      </c>
      <c r="H32" s="11" t="s">
        <v>207</v>
      </c>
      <c r="I32" s="11" t="s">
        <v>207</v>
      </c>
      <c r="J32" s="11" t="s">
        <v>207</v>
      </c>
      <c r="K32" s="11" t="str">
        <f>_xlfn.CONCAT(E32,"-",A32)</f>
        <v>MNUC-32</v>
      </c>
      <c r="L32" s="37" t="s">
        <v>420</v>
      </c>
      <c r="M32" s="37" t="s">
        <v>423</v>
      </c>
      <c r="N32" s="37" t="s">
        <v>423</v>
      </c>
      <c r="O32" s="37" t="s">
        <v>875</v>
      </c>
    </row>
    <row r="33" spans="1:15" ht="10.8" customHeight="1" x14ac:dyDescent="0.3">
      <c r="A33" s="27">
        <v>33</v>
      </c>
      <c r="B33" s="3" t="s">
        <v>229</v>
      </c>
      <c r="C33" s="3" t="s">
        <v>388</v>
      </c>
      <c r="D33" s="3" t="s">
        <v>618</v>
      </c>
      <c r="E33" s="42" t="s">
        <v>412</v>
      </c>
      <c r="F33" s="42" t="s">
        <v>828</v>
      </c>
      <c r="G33" s="11" t="s">
        <v>207</v>
      </c>
      <c r="H33" s="11" t="s">
        <v>207</v>
      </c>
      <c r="I33" s="11" t="s">
        <v>207</v>
      </c>
      <c r="J33" s="11" t="s">
        <v>207</v>
      </c>
      <c r="K33" s="11" t="str">
        <f>_xlfn.CONCAT(E33,"-",A33)</f>
        <v>PACLI-33</v>
      </c>
      <c r="L33" s="37" t="s">
        <v>420</v>
      </c>
      <c r="M33" s="37" t="s">
        <v>423</v>
      </c>
      <c r="N33" s="37" t="s">
        <v>423</v>
      </c>
      <c r="O33" s="37" t="s">
        <v>876</v>
      </c>
    </row>
    <row r="34" spans="1:15" ht="10.8" customHeight="1" x14ac:dyDescent="0.3">
      <c r="A34" s="27">
        <v>34</v>
      </c>
      <c r="B34" s="3" t="s">
        <v>229</v>
      </c>
      <c r="C34" s="3" t="s">
        <v>388</v>
      </c>
      <c r="D34" s="3" t="s">
        <v>805</v>
      </c>
      <c r="E34" s="42" t="s">
        <v>613</v>
      </c>
      <c r="F34" s="3" t="s">
        <v>688</v>
      </c>
      <c r="G34" s="11" t="s">
        <v>207</v>
      </c>
      <c r="H34" s="11" t="s">
        <v>363</v>
      </c>
      <c r="I34" s="11" t="s">
        <v>207</v>
      </c>
      <c r="J34" s="11" t="s">
        <v>207</v>
      </c>
      <c r="K34" s="11" t="str">
        <f>_xlfn.CONCAT(E34,"-",A34)</f>
        <v>Ambulatorial-34</v>
      </c>
      <c r="L34" s="37" t="s">
        <v>420</v>
      </c>
      <c r="M34" s="37" t="s">
        <v>877</v>
      </c>
      <c r="N34" s="37" t="s">
        <v>877</v>
      </c>
      <c r="O34" s="37" t="s">
        <v>424</v>
      </c>
    </row>
    <row r="35" spans="1:15" ht="10.8" customHeight="1" x14ac:dyDescent="0.3">
      <c r="A35" s="27">
        <v>35</v>
      </c>
      <c r="B35" s="3" t="s">
        <v>229</v>
      </c>
      <c r="C35" s="3" t="s">
        <v>388</v>
      </c>
      <c r="D35" s="3" t="s">
        <v>805</v>
      </c>
      <c r="E35" s="42" t="s">
        <v>613</v>
      </c>
      <c r="F35" s="3" t="s">
        <v>750</v>
      </c>
      <c r="G35" s="11" t="s">
        <v>207</v>
      </c>
      <c r="H35" s="11" t="s">
        <v>207</v>
      </c>
      <c r="I35" s="11" t="s">
        <v>207</v>
      </c>
      <c r="J35" s="11" t="s">
        <v>207</v>
      </c>
      <c r="K35" s="11" t="str">
        <f>_xlfn.CONCAT(E35,"-",A35)</f>
        <v>Ambulatorial-35</v>
      </c>
      <c r="L35" s="37" t="s">
        <v>420</v>
      </c>
      <c r="M35" s="37" t="s">
        <v>877</v>
      </c>
      <c r="N35" s="37" t="s">
        <v>877</v>
      </c>
      <c r="O35" s="37" t="s">
        <v>425</v>
      </c>
    </row>
    <row r="36" spans="1:15" ht="10.8" customHeight="1" x14ac:dyDescent="0.3">
      <c r="A36" s="27">
        <v>36</v>
      </c>
      <c r="B36" s="3" t="s">
        <v>229</v>
      </c>
      <c r="C36" s="3" t="s">
        <v>388</v>
      </c>
      <c r="D36" s="3" t="s">
        <v>805</v>
      </c>
      <c r="E36" s="42" t="s">
        <v>613</v>
      </c>
      <c r="F36" s="3" t="s">
        <v>689</v>
      </c>
      <c r="G36" s="11" t="s">
        <v>207</v>
      </c>
      <c r="H36" s="11" t="s">
        <v>207</v>
      </c>
      <c r="I36" s="11" t="s">
        <v>207</v>
      </c>
      <c r="J36" s="11" t="s">
        <v>207</v>
      </c>
      <c r="K36" s="11" t="str">
        <f>_xlfn.CONCAT(E36,"-",A36)</f>
        <v>Ambulatorial-36</v>
      </c>
      <c r="L36" s="37" t="s">
        <v>420</v>
      </c>
      <c r="M36" s="37" t="s">
        <v>877</v>
      </c>
      <c r="N36" s="37" t="s">
        <v>877</v>
      </c>
      <c r="O36" s="37" t="s">
        <v>426</v>
      </c>
    </row>
    <row r="37" spans="1:15" ht="10.8" customHeight="1" x14ac:dyDescent="0.3">
      <c r="A37" s="27">
        <v>37</v>
      </c>
      <c r="B37" s="3" t="s">
        <v>229</v>
      </c>
      <c r="C37" s="3" t="s">
        <v>388</v>
      </c>
      <c r="D37" s="3" t="s">
        <v>805</v>
      </c>
      <c r="E37" s="42" t="s">
        <v>613</v>
      </c>
      <c r="F37" s="3" t="s">
        <v>690</v>
      </c>
      <c r="G37" s="11" t="s">
        <v>207</v>
      </c>
      <c r="H37" s="11" t="s">
        <v>207</v>
      </c>
      <c r="I37" s="11" t="s">
        <v>207</v>
      </c>
      <c r="J37" s="11" t="s">
        <v>207</v>
      </c>
      <c r="K37" s="11" t="str">
        <f>_xlfn.CONCAT(E37,"-",A37)</f>
        <v>Ambulatorial-37</v>
      </c>
      <c r="L37" s="37" t="s">
        <v>420</v>
      </c>
      <c r="M37" s="37" t="s">
        <v>877</v>
      </c>
      <c r="N37" s="37" t="s">
        <v>877</v>
      </c>
      <c r="O37" s="37" t="s">
        <v>427</v>
      </c>
    </row>
    <row r="38" spans="1:15" ht="10.8" customHeight="1" x14ac:dyDescent="0.3">
      <c r="A38" s="27">
        <v>38</v>
      </c>
      <c r="B38" s="3" t="s">
        <v>229</v>
      </c>
      <c r="C38" s="3" t="s">
        <v>388</v>
      </c>
      <c r="D38" s="3" t="s">
        <v>805</v>
      </c>
      <c r="E38" s="42" t="s">
        <v>613</v>
      </c>
      <c r="F38" s="3" t="s">
        <v>691</v>
      </c>
      <c r="G38" s="11" t="s">
        <v>207</v>
      </c>
      <c r="H38" s="11" t="s">
        <v>207</v>
      </c>
      <c r="I38" s="11" t="s">
        <v>207</v>
      </c>
      <c r="J38" s="11" t="s">
        <v>207</v>
      </c>
      <c r="K38" s="11" t="str">
        <f>_xlfn.CONCAT(E38,"-",A38)</f>
        <v>Ambulatorial-38</v>
      </c>
      <c r="L38" s="37" t="s">
        <v>420</v>
      </c>
      <c r="M38" s="37" t="s">
        <v>877</v>
      </c>
      <c r="N38" s="37" t="s">
        <v>877</v>
      </c>
      <c r="O38" s="37" t="s">
        <v>428</v>
      </c>
    </row>
    <row r="39" spans="1:15" ht="10.8" customHeight="1" x14ac:dyDescent="0.3">
      <c r="A39" s="27">
        <v>39</v>
      </c>
      <c r="B39" s="3" t="s">
        <v>229</v>
      </c>
      <c r="C39" s="3" t="s">
        <v>388</v>
      </c>
      <c r="D39" s="3" t="s">
        <v>805</v>
      </c>
      <c r="E39" s="42" t="s">
        <v>613</v>
      </c>
      <c r="F39" s="3" t="s">
        <v>692</v>
      </c>
      <c r="G39" s="11" t="s">
        <v>207</v>
      </c>
      <c r="H39" s="11" t="s">
        <v>207</v>
      </c>
      <c r="I39" s="11" t="s">
        <v>207</v>
      </c>
      <c r="J39" s="11" t="s">
        <v>207</v>
      </c>
      <c r="K39" s="11" t="str">
        <f>_xlfn.CONCAT(E39,"-",A39)</f>
        <v>Ambulatorial-39</v>
      </c>
      <c r="L39" s="37" t="s">
        <v>420</v>
      </c>
      <c r="M39" s="37" t="s">
        <v>877</v>
      </c>
      <c r="N39" s="37" t="s">
        <v>877</v>
      </c>
      <c r="O39" s="37" t="s">
        <v>429</v>
      </c>
    </row>
    <row r="40" spans="1:15" ht="10.8" customHeight="1" x14ac:dyDescent="0.3">
      <c r="A40" s="27">
        <v>40</v>
      </c>
      <c r="B40" s="3" t="s">
        <v>229</v>
      </c>
      <c r="C40" s="3" t="s">
        <v>388</v>
      </c>
      <c r="D40" s="3" t="s">
        <v>805</v>
      </c>
      <c r="E40" s="42" t="s">
        <v>613</v>
      </c>
      <c r="F40" s="3" t="s">
        <v>638</v>
      </c>
      <c r="G40" s="11" t="s">
        <v>207</v>
      </c>
      <c r="H40" s="11" t="s">
        <v>207</v>
      </c>
      <c r="I40" s="11" t="s">
        <v>207</v>
      </c>
      <c r="J40" s="11" t="s">
        <v>207</v>
      </c>
      <c r="K40" s="11" t="str">
        <f>_xlfn.CONCAT(E40,"-",A40)</f>
        <v>Ambulatorial-40</v>
      </c>
      <c r="L40" s="37" t="s">
        <v>420</v>
      </c>
      <c r="M40" s="37" t="s">
        <v>877</v>
      </c>
      <c r="N40" s="37" t="s">
        <v>877</v>
      </c>
      <c r="O40" s="37" t="s">
        <v>430</v>
      </c>
    </row>
    <row r="41" spans="1:15" ht="10.8" customHeight="1" x14ac:dyDescent="0.3">
      <c r="A41" s="27">
        <v>41</v>
      </c>
      <c r="B41" s="3" t="s">
        <v>229</v>
      </c>
      <c r="C41" s="3" t="s">
        <v>388</v>
      </c>
      <c r="D41" s="3" t="s">
        <v>805</v>
      </c>
      <c r="E41" s="42" t="s">
        <v>613</v>
      </c>
      <c r="F41" s="3" t="s">
        <v>780</v>
      </c>
      <c r="G41" s="11" t="s">
        <v>207</v>
      </c>
      <c r="H41" s="11" t="s">
        <v>207</v>
      </c>
      <c r="I41" s="11" t="s">
        <v>207</v>
      </c>
      <c r="J41" s="11" t="s">
        <v>207</v>
      </c>
      <c r="K41" s="11" t="str">
        <f>_xlfn.CONCAT(E41,"-",A41)</f>
        <v>Ambulatorial-41</v>
      </c>
      <c r="L41" s="37" t="s">
        <v>420</v>
      </c>
      <c r="M41" s="37" t="s">
        <v>877</v>
      </c>
      <c r="N41" s="37" t="s">
        <v>877</v>
      </c>
      <c r="O41" s="37" t="s">
        <v>431</v>
      </c>
    </row>
    <row r="42" spans="1:15" ht="10.8" customHeight="1" x14ac:dyDescent="0.3">
      <c r="A42" s="27">
        <v>42</v>
      </c>
      <c r="B42" s="3" t="s">
        <v>229</v>
      </c>
      <c r="C42" s="3" t="s">
        <v>388</v>
      </c>
      <c r="D42" s="3" t="s">
        <v>805</v>
      </c>
      <c r="E42" s="42" t="s">
        <v>613</v>
      </c>
      <c r="F42" s="3" t="s">
        <v>693</v>
      </c>
      <c r="G42" s="11" t="s">
        <v>207</v>
      </c>
      <c r="H42" s="11" t="s">
        <v>207</v>
      </c>
      <c r="I42" s="11" t="s">
        <v>207</v>
      </c>
      <c r="J42" s="11" t="s">
        <v>207</v>
      </c>
      <c r="K42" s="11" t="str">
        <f>_xlfn.CONCAT(E42,"-",A42)</f>
        <v>Ambulatorial-42</v>
      </c>
      <c r="L42" s="37" t="s">
        <v>420</v>
      </c>
      <c r="M42" s="37" t="s">
        <v>877</v>
      </c>
      <c r="N42" s="37" t="s">
        <v>877</v>
      </c>
      <c r="O42" s="37" t="s">
        <v>432</v>
      </c>
    </row>
    <row r="43" spans="1:15" ht="10.8" customHeight="1" x14ac:dyDescent="0.3">
      <c r="A43" s="27">
        <v>43</v>
      </c>
      <c r="B43" s="3" t="s">
        <v>229</v>
      </c>
      <c r="C43" s="3" t="s">
        <v>388</v>
      </c>
      <c r="D43" s="3" t="s">
        <v>805</v>
      </c>
      <c r="E43" s="42" t="s">
        <v>613</v>
      </c>
      <c r="F43" s="3" t="s">
        <v>694</v>
      </c>
      <c r="G43" s="11" t="s">
        <v>207</v>
      </c>
      <c r="H43" s="11" t="s">
        <v>207</v>
      </c>
      <c r="I43" s="11" t="s">
        <v>207</v>
      </c>
      <c r="J43" s="11" t="s">
        <v>207</v>
      </c>
      <c r="K43" s="11" t="str">
        <f>_xlfn.CONCAT(E43,"-",A43)</f>
        <v>Ambulatorial-43</v>
      </c>
      <c r="L43" s="37" t="s">
        <v>420</v>
      </c>
      <c r="M43" s="37" t="s">
        <v>877</v>
      </c>
      <c r="N43" s="37" t="s">
        <v>877</v>
      </c>
      <c r="O43" s="37" t="s">
        <v>433</v>
      </c>
    </row>
    <row r="44" spans="1:15" ht="10.8" customHeight="1" x14ac:dyDescent="0.3">
      <c r="A44" s="27">
        <v>44</v>
      </c>
      <c r="B44" s="3" t="s">
        <v>229</v>
      </c>
      <c r="C44" s="3" t="s">
        <v>388</v>
      </c>
      <c r="D44" s="3" t="s">
        <v>805</v>
      </c>
      <c r="E44" s="42" t="s">
        <v>613</v>
      </c>
      <c r="F44" s="3" t="s">
        <v>695</v>
      </c>
      <c r="G44" s="11" t="s">
        <v>207</v>
      </c>
      <c r="H44" s="11" t="s">
        <v>207</v>
      </c>
      <c r="I44" s="11" t="s">
        <v>207</v>
      </c>
      <c r="J44" s="11" t="s">
        <v>207</v>
      </c>
      <c r="K44" s="11" t="str">
        <f>_xlfn.CONCAT(E44,"-",A44)</f>
        <v>Ambulatorial-44</v>
      </c>
      <c r="L44" s="37" t="s">
        <v>420</v>
      </c>
      <c r="M44" s="37" t="s">
        <v>877</v>
      </c>
      <c r="N44" s="37" t="s">
        <v>877</v>
      </c>
      <c r="O44" s="37" t="s">
        <v>434</v>
      </c>
    </row>
    <row r="45" spans="1:15" ht="10.8" customHeight="1" x14ac:dyDescent="0.3">
      <c r="A45" s="27">
        <v>45</v>
      </c>
      <c r="B45" s="3" t="s">
        <v>229</v>
      </c>
      <c r="C45" s="3" t="s">
        <v>388</v>
      </c>
      <c r="D45" s="3" t="s">
        <v>805</v>
      </c>
      <c r="E45" s="42" t="s">
        <v>613</v>
      </c>
      <c r="F45" s="3" t="s">
        <v>696</v>
      </c>
      <c r="G45" s="11" t="s">
        <v>207</v>
      </c>
      <c r="H45" s="11" t="s">
        <v>207</v>
      </c>
      <c r="I45" s="11" t="s">
        <v>207</v>
      </c>
      <c r="J45" s="11" t="s">
        <v>207</v>
      </c>
      <c r="K45" s="11" t="str">
        <f>_xlfn.CONCAT(E45,"-",A45)</f>
        <v>Ambulatorial-45</v>
      </c>
      <c r="L45" s="37" t="s">
        <v>420</v>
      </c>
      <c r="M45" s="37" t="s">
        <v>877</v>
      </c>
      <c r="N45" s="37" t="s">
        <v>877</v>
      </c>
      <c r="O45" s="37" t="s">
        <v>435</v>
      </c>
    </row>
    <row r="46" spans="1:15" ht="10.8" customHeight="1" x14ac:dyDescent="0.3">
      <c r="A46" s="27">
        <v>46</v>
      </c>
      <c r="B46" s="3" t="s">
        <v>229</v>
      </c>
      <c r="C46" s="3" t="s">
        <v>388</v>
      </c>
      <c r="D46" s="3" t="s">
        <v>805</v>
      </c>
      <c r="E46" s="42" t="s">
        <v>613</v>
      </c>
      <c r="F46" s="3" t="s">
        <v>765</v>
      </c>
      <c r="G46" s="11" t="s">
        <v>207</v>
      </c>
      <c r="H46" s="11" t="s">
        <v>207</v>
      </c>
      <c r="I46" s="11" t="s">
        <v>207</v>
      </c>
      <c r="J46" s="11" t="s">
        <v>207</v>
      </c>
      <c r="K46" s="11" t="str">
        <f>_xlfn.CONCAT(E46,"-",A46)</f>
        <v>Ambulatorial-46</v>
      </c>
      <c r="L46" s="37" t="s">
        <v>420</v>
      </c>
      <c r="M46" s="37" t="s">
        <v>877</v>
      </c>
      <c r="N46" s="37" t="s">
        <v>877</v>
      </c>
      <c r="O46" s="37" t="s">
        <v>436</v>
      </c>
    </row>
    <row r="47" spans="1:15" ht="10.8" customHeight="1" x14ac:dyDescent="0.3">
      <c r="A47" s="27">
        <v>47</v>
      </c>
      <c r="B47" s="3" t="s">
        <v>229</v>
      </c>
      <c r="C47" s="3" t="s">
        <v>388</v>
      </c>
      <c r="D47" s="3" t="s">
        <v>805</v>
      </c>
      <c r="E47" s="42" t="s">
        <v>613</v>
      </c>
      <c r="F47" s="3" t="s">
        <v>697</v>
      </c>
      <c r="G47" s="11" t="s">
        <v>207</v>
      </c>
      <c r="H47" s="11" t="s">
        <v>207</v>
      </c>
      <c r="I47" s="11" t="s">
        <v>207</v>
      </c>
      <c r="J47" s="11" t="s">
        <v>207</v>
      </c>
      <c r="K47" s="11" t="str">
        <f>_xlfn.CONCAT(E47,"-",A47)</f>
        <v>Ambulatorial-47</v>
      </c>
      <c r="L47" s="37" t="s">
        <v>420</v>
      </c>
      <c r="M47" s="37" t="s">
        <v>877</v>
      </c>
      <c r="N47" s="37" t="s">
        <v>877</v>
      </c>
      <c r="O47" s="37" t="s">
        <v>437</v>
      </c>
    </row>
    <row r="48" spans="1:15" ht="10.8" customHeight="1" x14ac:dyDescent="0.3">
      <c r="A48" s="27">
        <v>48</v>
      </c>
      <c r="B48" s="3" t="s">
        <v>229</v>
      </c>
      <c r="C48" s="3" t="s">
        <v>388</v>
      </c>
      <c r="D48" s="3" t="s">
        <v>805</v>
      </c>
      <c r="E48" s="42" t="s">
        <v>613</v>
      </c>
      <c r="F48" s="3" t="s">
        <v>698</v>
      </c>
      <c r="G48" s="11" t="s">
        <v>207</v>
      </c>
      <c r="H48" s="11" t="s">
        <v>207</v>
      </c>
      <c r="I48" s="11" t="s">
        <v>207</v>
      </c>
      <c r="J48" s="11" t="s">
        <v>207</v>
      </c>
      <c r="K48" s="11" t="str">
        <f>_xlfn.CONCAT(E48,"-",A48)</f>
        <v>Ambulatorial-48</v>
      </c>
      <c r="L48" s="37" t="s">
        <v>420</v>
      </c>
      <c r="M48" s="37" t="s">
        <v>877</v>
      </c>
      <c r="N48" s="37" t="s">
        <v>877</v>
      </c>
      <c r="O48" s="37" t="s">
        <v>438</v>
      </c>
    </row>
    <row r="49" spans="1:15" ht="10.8" customHeight="1" x14ac:dyDescent="0.3">
      <c r="A49" s="27">
        <v>49</v>
      </c>
      <c r="B49" s="3" t="s">
        <v>229</v>
      </c>
      <c r="C49" s="3" t="s">
        <v>388</v>
      </c>
      <c r="D49" s="3" t="s">
        <v>805</v>
      </c>
      <c r="E49" s="42" t="s">
        <v>613</v>
      </c>
      <c r="F49" s="3" t="s">
        <v>699</v>
      </c>
      <c r="G49" s="11" t="s">
        <v>207</v>
      </c>
      <c r="H49" s="11" t="s">
        <v>207</v>
      </c>
      <c r="I49" s="11" t="s">
        <v>207</v>
      </c>
      <c r="J49" s="11" t="s">
        <v>207</v>
      </c>
      <c r="K49" s="11" t="str">
        <f>_xlfn.CONCAT(E49,"-",A49)</f>
        <v>Ambulatorial-49</v>
      </c>
      <c r="L49" s="37" t="s">
        <v>420</v>
      </c>
      <c r="M49" s="37" t="s">
        <v>877</v>
      </c>
      <c r="N49" s="37" t="s">
        <v>877</v>
      </c>
      <c r="O49" s="37" t="s">
        <v>439</v>
      </c>
    </row>
    <row r="50" spans="1:15" ht="10.8" customHeight="1" x14ac:dyDescent="0.3">
      <c r="A50" s="27">
        <v>50</v>
      </c>
      <c r="B50" s="3" t="s">
        <v>229</v>
      </c>
      <c r="C50" s="3" t="s">
        <v>388</v>
      </c>
      <c r="D50" s="3" t="s">
        <v>805</v>
      </c>
      <c r="E50" s="42" t="s">
        <v>613</v>
      </c>
      <c r="F50" s="3" t="s">
        <v>700</v>
      </c>
      <c r="G50" s="11" t="s">
        <v>207</v>
      </c>
      <c r="H50" s="11" t="s">
        <v>207</v>
      </c>
      <c r="I50" s="11" t="s">
        <v>207</v>
      </c>
      <c r="J50" s="11" t="s">
        <v>207</v>
      </c>
      <c r="K50" s="11" t="str">
        <f>_xlfn.CONCAT(E50,"-",A50)</f>
        <v>Ambulatorial-50</v>
      </c>
      <c r="L50" s="37" t="s">
        <v>420</v>
      </c>
      <c r="M50" s="37" t="s">
        <v>877</v>
      </c>
      <c r="N50" s="37" t="s">
        <v>877</v>
      </c>
      <c r="O50" s="37" t="s">
        <v>440</v>
      </c>
    </row>
    <row r="51" spans="1:15" ht="10.8" customHeight="1" x14ac:dyDescent="0.3">
      <c r="A51" s="27">
        <v>51</v>
      </c>
      <c r="B51" s="3" t="s">
        <v>229</v>
      </c>
      <c r="C51" s="3" t="s">
        <v>388</v>
      </c>
      <c r="D51" s="3" t="s">
        <v>805</v>
      </c>
      <c r="E51" s="42" t="s">
        <v>613</v>
      </c>
      <c r="F51" s="3" t="s">
        <v>701</v>
      </c>
      <c r="G51" s="11" t="s">
        <v>207</v>
      </c>
      <c r="H51" s="11" t="s">
        <v>207</v>
      </c>
      <c r="I51" s="11" t="s">
        <v>207</v>
      </c>
      <c r="J51" s="11" t="s">
        <v>207</v>
      </c>
      <c r="K51" s="11" t="str">
        <f>_xlfn.CONCAT(E51,"-",A51)</f>
        <v>Ambulatorial-51</v>
      </c>
      <c r="L51" s="37" t="s">
        <v>420</v>
      </c>
      <c r="M51" s="37" t="s">
        <v>877</v>
      </c>
      <c r="N51" s="37" t="s">
        <v>877</v>
      </c>
      <c r="O51" s="37" t="s">
        <v>441</v>
      </c>
    </row>
    <row r="52" spans="1:15" ht="10.8" customHeight="1" x14ac:dyDescent="0.3">
      <c r="A52" s="27">
        <v>52</v>
      </c>
      <c r="B52" s="3" t="s">
        <v>229</v>
      </c>
      <c r="C52" s="3" t="s">
        <v>388</v>
      </c>
      <c r="D52" s="3" t="s">
        <v>805</v>
      </c>
      <c r="E52" s="42" t="s">
        <v>613</v>
      </c>
      <c r="F52" s="3" t="s">
        <v>702</v>
      </c>
      <c r="G52" s="11" t="s">
        <v>207</v>
      </c>
      <c r="H52" s="11" t="s">
        <v>207</v>
      </c>
      <c r="I52" s="11" t="s">
        <v>207</v>
      </c>
      <c r="J52" s="11" t="s">
        <v>207</v>
      </c>
      <c r="K52" s="11" t="str">
        <f>_xlfn.CONCAT(E52,"-",A52)</f>
        <v>Ambulatorial-52</v>
      </c>
      <c r="L52" s="37" t="s">
        <v>420</v>
      </c>
      <c r="M52" s="37" t="s">
        <v>877</v>
      </c>
      <c r="N52" s="37" t="s">
        <v>877</v>
      </c>
      <c r="O52" s="37" t="s">
        <v>442</v>
      </c>
    </row>
    <row r="53" spans="1:15" ht="10.8" customHeight="1" x14ac:dyDescent="0.3">
      <c r="A53" s="27">
        <v>53</v>
      </c>
      <c r="B53" s="3" t="s">
        <v>229</v>
      </c>
      <c r="C53" s="3" t="s">
        <v>388</v>
      </c>
      <c r="D53" s="3" t="s">
        <v>805</v>
      </c>
      <c r="E53" s="42" t="s">
        <v>613</v>
      </c>
      <c r="F53" s="3" t="s">
        <v>703</v>
      </c>
      <c r="G53" s="11" t="s">
        <v>207</v>
      </c>
      <c r="H53" s="11" t="s">
        <v>207</v>
      </c>
      <c r="I53" s="11" t="s">
        <v>207</v>
      </c>
      <c r="J53" s="11" t="s">
        <v>207</v>
      </c>
      <c r="K53" s="11" t="str">
        <f>_xlfn.CONCAT(E53,"-",A53)</f>
        <v>Ambulatorial-53</v>
      </c>
      <c r="L53" s="37" t="s">
        <v>420</v>
      </c>
      <c r="M53" s="37" t="s">
        <v>877</v>
      </c>
      <c r="N53" s="37" t="s">
        <v>877</v>
      </c>
      <c r="O53" s="37" t="s">
        <v>443</v>
      </c>
    </row>
    <row r="54" spans="1:15" ht="10.8" customHeight="1" x14ac:dyDescent="0.3">
      <c r="A54" s="27">
        <v>54</v>
      </c>
      <c r="B54" s="3" t="s">
        <v>229</v>
      </c>
      <c r="C54" s="3" t="s">
        <v>388</v>
      </c>
      <c r="D54" s="3" t="s">
        <v>805</v>
      </c>
      <c r="E54" s="42" t="s">
        <v>613</v>
      </c>
      <c r="F54" s="3" t="s">
        <v>704</v>
      </c>
      <c r="G54" s="11" t="s">
        <v>207</v>
      </c>
      <c r="H54" s="11" t="s">
        <v>207</v>
      </c>
      <c r="I54" s="11" t="s">
        <v>207</v>
      </c>
      <c r="J54" s="11" t="s">
        <v>207</v>
      </c>
      <c r="K54" s="11" t="str">
        <f>_xlfn.CONCAT(E54,"-",A54)</f>
        <v>Ambulatorial-54</v>
      </c>
      <c r="L54" s="37" t="s">
        <v>420</v>
      </c>
      <c r="M54" s="37" t="s">
        <v>877</v>
      </c>
      <c r="N54" s="37" t="s">
        <v>877</v>
      </c>
      <c r="O54" s="37" t="s">
        <v>444</v>
      </c>
    </row>
    <row r="55" spans="1:15" ht="10.8" customHeight="1" x14ac:dyDescent="0.3">
      <c r="A55" s="27">
        <v>55</v>
      </c>
      <c r="B55" s="3" t="s">
        <v>229</v>
      </c>
      <c r="C55" s="3" t="s">
        <v>388</v>
      </c>
      <c r="D55" s="3" t="s">
        <v>805</v>
      </c>
      <c r="E55" s="42" t="s">
        <v>613</v>
      </c>
      <c r="F55" s="3" t="s">
        <v>751</v>
      </c>
      <c r="G55" s="11" t="s">
        <v>207</v>
      </c>
      <c r="H55" s="11" t="s">
        <v>207</v>
      </c>
      <c r="I55" s="11" t="s">
        <v>207</v>
      </c>
      <c r="J55" s="11" t="s">
        <v>207</v>
      </c>
      <c r="K55" s="11" t="str">
        <f>_xlfn.CONCAT(E55,"-",A55)</f>
        <v>Ambulatorial-55</v>
      </c>
      <c r="L55" s="37" t="s">
        <v>420</v>
      </c>
      <c r="M55" s="37" t="s">
        <v>877</v>
      </c>
      <c r="N55" s="37" t="s">
        <v>877</v>
      </c>
      <c r="O55" s="37" t="s">
        <v>445</v>
      </c>
    </row>
    <row r="56" spans="1:15" ht="10.8" customHeight="1" x14ac:dyDescent="0.3">
      <c r="A56" s="27">
        <v>56</v>
      </c>
      <c r="B56" s="3" t="s">
        <v>229</v>
      </c>
      <c r="C56" s="3" t="s">
        <v>388</v>
      </c>
      <c r="D56" s="3" t="s">
        <v>805</v>
      </c>
      <c r="E56" s="42" t="s">
        <v>613</v>
      </c>
      <c r="F56" s="3" t="s">
        <v>705</v>
      </c>
      <c r="G56" s="11" t="s">
        <v>207</v>
      </c>
      <c r="H56" s="11" t="s">
        <v>207</v>
      </c>
      <c r="I56" s="11" t="s">
        <v>207</v>
      </c>
      <c r="J56" s="11" t="s">
        <v>207</v>
      </c>
      <c r="K56" s="11" t="str">
        <f>_xlfn.CONCAT(E56,"-",A56)</f>
        <v>Ambulatorial-56</v>
      </c>
      <c r="L56" s="37" t="s">
        <v>420</v>
      </c>
      <c r="M56" s="37" t="s">
        <v>877</v>
      </c>
      <c r="N56" s="37" t="s">
        <v>877</v>
      </c>
      <c r="O56" s="37" t="s">
        <v>446</v>
      </c>
    </row>
    <row r="57" spans="1:15" ht="10.8" customHeight="1" x14ac:dyDescent="0.3">
      <c r="A57" s="27">
        <v>57</v>
      </c>
      <c r="B57" s="3" t="s">
        <v>229</v>
      </c>
      <c r="C57" s="3" t="s">
        <v>388</v>
      </c>
      <c r="D57" s="3" t="s">
        <v>805</v>
      </c>
      <c r="E57" s="42" t="s">
        <v>613</v>
      </c>
      <c r="F57" s="3" t="s">
        <v>706</v>
      </c>
      <c r="G57" s="11" t="s">
        <v>207</v>
      </c>
      <c r="H57" s="11" t="s">
        <v>207</v>
      </c>
      <c r="I57" s="11" t="s">
        <v>207</v>
      </c>
      <c r="J57" s="11" t="s">
        <v>207</v>
      </c>
      <c r="K57" s="11" t="str">
        <f>_xlfn.CONCAT(E57,"-",A57)</f>
        <v>Ambulatorial-57</v>
      </c>
      <c r="L57" s="37" t="s">
        <v>420</v>
      </c>
      <c r="M57" s="37" t="s">
        <v>877</v>
      </c>
      <c r="N57" s="37" t="s">
        <v>877</v>
      </c>
      <c r="O57" s="37" t="s">
        <v>447</v>
      </c>
    </row>
    <row r="58" spans="1:15" ht="10.8" customHeight="1" x14ac:dyDescent="0.3">
      <c r="A58" s="27">
        <v>58</v>
      </c>
      <c r="B58" s="3" t="s">
        <v>229</v>
      </c>
      <c r="C58" s="3" t="s">
        <v>388</v>
      </c>
      <c r="D58" s="3" t="s">
        <v>805</v>
      </c>
      <c r="E58" s="42" t="s">
        <v>614</v>
      </c>
      <c r="F58" s="3" t="s">
        <v>752</v>
      </c>
      <c r="G58" s="11" t="s">
        <v>207</v>
      </c>
      <c r="H58" s="11" t="s">
        <v>207</v>
      </c>
      <c r="I58" s="11" t="s">
        <v>207</v>
      </c>
      <c r="J58" s="11" t="s">
        <v>207</v>
      </c>
      <c r="K58" s="11" t="str">
        <f>_xlfn.CONCAT(E58,"-",A58)</f>
        <v>Anatomia-58</v>
      </c>
      <c r="L58" s="37" t="s">
        <v>420</v>
      </c>
      <c r="M58" s="37" t="s">
        <v>878</v>
      </c>
      <c r="N58" s="37" t="s">
        <v>878</v>
      </c>
      <c r="O58" s="37" t="s">
        <v>448</v>
      </c>
    </row>
    <row r="59" spans="1:15" ht="10.8" customHeight="1" x14ac:dyDescent="0.3">
      <c r="A59" s="27">
        <v>59</v>
      </c>
      <c r="B59" s="3" t="s">
        <v>229</v>
      </c>
      <c r="C59" s="3" t="s">
        <v>388</v>
      </c>
      <c r="D59" s="3" t="s">
        <v>805</v>
      </c>
      <c r="E59" s="42" t="s">
        <v>614</v>
      </c>
      <c r="F59" s="3" t="s">
        <v>707</v>
      </c>
      <c r="G59" s="11" t="s">
        <v>207</v>
      </c>
      <c r="H59" s="11" t="s">
        <v>207</v>
      </c>
      <c r="I59" s="11" t="s">
        <v>207</v>
      </c>
      <c r="J59" s="11" t="s">
        <v>207</v>
      </c>
      <c r="K59" s="11" t="str">
        <f>_xlfn.CONCAT(E59,"-",A59)</f>
        <v>Anatomia-59</v>
      </c>
      <c r="L59" s="37" t="s">
        <v>420</v>
      </c>
      <c r="M59" s="37" t="s">
        <v>878</v>
      </c>
      <c r="N59" s="37" t="s">
        <v>878</v>
      </c>
      <c r="O59" s="37" t="s">
        <v>449</v>
      </c>
    </row>
    <row r="60" spans="1:15" ht="10.8" customHeight="1" x14ac:dyDescent="0.3">
      <c r="A60" s="27">
        <v>60</v>
      </c>
      <c r="B60" s="3" t="s">
        <v>229</v>
      </c>
      <c r="C60" s="3" t="s">
        <v>388</v>
      </c>
      <c r="D60" s="3" t="s">
        <v>805</v>
      </c>
      <c r="E60" s="42" t="s">
        <v>614</v>
      </c>
      <c r="F60" s="3" t="s">
        <v>753</v>
      </c>
      <c r="G60" s="11" t="s">
        <v>207</v>
      </c>
      <c r="H60" s="11" t="s">
        <v>207</v>
      </c>
      <c r="I60" s="11" t="s">
        <v>207</v>
      </c>
      <c r="J60" s="11" t="s">
        <v>207</v>
      </c>
      <c r="K60" s="11" t="str">
        <f>_xlfn.CONCAT(E60,"-",A60)</f>
        <v>Anatomia-60</v>
      </c>
      <c r="L60" s="37" t="s">
        <v>420</v>
      </c>
      <c r="M60" s="37" t="s">
        <v>878</v>
      </c>
      <c r="N60" s="37" t="s">
        <v>878</v>
      </c>
      <c r="O60" s="37" t="s">
        <v>450</v>
      </c>
    </row>
    <row r="61" spans="1:15" ht="10.8" customHeight="1" x14ac:dyDescent="0.3">
      <c r="A61" s="27">
        <v>61</v>
      </c>
      <c r="B61" s="3" t="s">
        <v>229</v>
      </c>
      <c r="C61" s="3" t="s">
        <v>388</v>
      </c>
      <c r="D61" s="3" t="s">
        <v>805</v>
      </c>
      <c r="E61" s="42" t="s">
        <v>614</v>
      </c>
      <c r="F61" s="3" t="s">
        <v>708</v>
      </c>
      <c r="G61" s="11" t="s">
        <v>207</v>
      </c>
      <c r="H61" s="11" t="s">
        <v>207</v>
      </c>
      <c r="I61" s="11" t="s">
        <v>207</v>
      </c>
      <c r="J61" s="11" t="s">
        <v>207</v>
      </c>
      <c r="K61" s="11" t="str">
        <f>_xlfn.CONCAT(E61,"-",A61)</f>
        <v>Anatomia-61</v>
      </c>
      <c r="L61" s="37" t="s">
        <v>420</v>
      </c>
      <c r="M61" s="37" t="s">
        <v>878</v>
      </c>
      <c r="N61" s="37" t="s">
        <v>878</v>
      </c>
      <c r="O61" s="37" t="s">
        <v>451</v>
      </c>
    </row>
    <row r="62" spans="1:15" ht="10.8" customHeight="1" x14ac:dyDescent="0.3">
      <c r="A62" s="27">
        <v>62</v>
      </c>
      <c r="B62" s="3" t="s">
        <v>229</v>
      </c>
      <c r="C62" s="3" t="s">
        <v>388</v>
      </c>
      <c r="D62" s="3" t="s">
        <v>805</v>
      </c>
      <c r="E62" s="42" t="s">
        <v>614</v>
      </c>
      <c r="F62" s="3" t="s">
        <v>709</v>
      </c>
      <c r="G62" s="11" t="s">
        <v>207</v>
      </c>
      <c r="H62" s="11" t="s">
        <v>207</v>
      </c>
      <c r="I62" s="11" t="s">
        <v>207</v>
      </c>
      <c r="J62" s="11" t="s">
        <v>207</v>
      </c>
      <c r="K62" s="11" t="str">
        <f>_xlfn.CONCAT(E62,"-",A62)</f>
        <v>Anatomia-62</v>
      </c>
      <c r="L62" s="37" t="s">
        <v>420</v>
      </c>
      <c r="M62" s="37" t="s">
        <v>878</v>
      </c>
      <c r="N62" s="37" t="s">
        <v>878</v>
      </c>
      <c r="O62" s="37" t="s">
        <v>452</v>
      </c>
    </row>
    <row r="63" spans="1:15" ht="10.8" customHeight="1" x14ac:dyDescent="0.3">
      <c r="A63" s="27">
        <v>63</v>
      </c>
      <c r="B63" s="3" t="s">
        <v>229</v>
      </c>
      <c r="C63" s="3" t="s">
        <v>388</v>
      </c>
      <c r="D63" s="3" t="s">
        <v>805</v>
      </c>
      <c r="E63" s="42" t="s">
        <v>614</v>
      </c>
      <c r="F63" s="3" t="s">
        <v>710</v>
      </c>
      <c r="G63" s="11" t="s">
        <v>207</v>
      </c>
      <c r="H63" s="11" t="s">
        <v>207</v>
      </c>
      <c r="I63" s="11" t="s">
        <v>207</v>
      </c>
      <c r="J63" s="11" t="s">
        <v>207</v>
      </c>
      <c r="K63" s="11" t="str">
        <f>_xlfn.CONCAT(E63,"-",A63)</f>
        <v>Anatomia-63</v>
      </c>
      <c r="L63" s="37" t="s">
        <v>420</v>
      </c>
      <c r="M63" s="37" t="s">
        <v>878</v>
      </c>
      <c r="N63" s="37" t="s">
        <v>878</v>
      </c>
      <c r="O63" s="37" t="s">
        <v>453</v>
      </c>
    </row>
    <row r="64" spans="1:15" ht="10.8" customHeight="1" x14ac:dyDescent="0.3">
      <c r="A64" s="27">
        <v>64</v>
      </c>
      <c r="B64" s="3" t="s">
        <v>229</v>
      </c>
      <c r="C64" s="3" t="s">
        <v>388</v>
      </c>
      <c r="D64" s="3" t="s">
        <v>805</v>
      </c>
      <c r="E64" s="42" t="s">
        <v>614</v>
      </c>
      <c r="F64" s="3" t="s">
        <v>711</v>
      </c>
      <c r="G64" s="11" t="s">
        <v>207</v>
      </c>
      <c r="H64" s="11" t="s">
        <v>207</v>
      </c>
      <c r="I64" s="11" t="s">
        <v>207</v>
      </c>
      <c r="J64" s="11" t="s">
        <v>207</v>
      </c>
      <c r="K64" s="11" t="str">
        <f>_xlfn.CONCAT(E64,"-",A64)</f>
        <v>Anatomia-64</v>
      </c>
      <c r="L64" s="37" t="s">
        <v>420</v>
      </c>
      <c r="M64" s="37" t="s">
        <v>878</v>
      </c>
      <c r="N64" s="37" t="s">
        <v>878</v>
      </c>
      <c r="O64" s="37" t="s">
        <v>454</v>
      </c>
    </row>
    <row r="65" spans="1:15" ht="10.8" customHeight="1" x14ac:dyDescent="0.3">
      <c r="A65" s="27">
        <v>65</v>
      </c>
      <c r="B65" s="3" t="s">
        <v>229</v>
      </c>
      <c r="C65" s="3" t="s">
        <v>388</v>
      </c>
      <c r="D65" s="3" t="s">
        <v>805</v>
      </c>
      <c r="E65" s="42" t="s">
        <v>886</v>
      </c>
      <c r="F65" s="3" t="s">
        <v>712</v>
      </c>
      <c r="G65" s="11" t="s">
        <v>207</v>
      </c>
      <c r="H65" s="11" t="s">
        <v>207</v>
      </c>
      <c r="I65" s="11" t="s">
        <v>207</v>
      </c>
      <c r="J65" s="11" t="s">
        <v>207</v>
      </c>
      <c r="K65" s="11" t="str">
        <f>_xlfn.CONCAT(E65,"-",A65)</f>
        <v>Emergência-65</v>
      </c>
      <c r="L65" s="37" t="s">
        <v>420</v>
      </c>
      <c r="M65" s="37" t="s">
        <v>879</v>
      </c>
      <c r="N65" s="37" t="s">
        <v>879</v>
      </c>
      <c r="O65" s="37" t="s">
        <v>455</v>
      </c>
    </row>
    <row r="66" spans="1:15" ht="10.8" customHeight="1" x14ac:dyDescent="0.3">
      <c r="A66" s="27">
        <v>66</v>
      </c>
      <c r="B66" s="3" t="s">
        <v>229</v>
      </c>
      <c r="C66" s="3" t="s">
        <v>388</v>
      </c>
      <c r="D66" s="3" t="s">
        <v>805</v>
      </c>
      <c r="E66" s="42" t="s">
        <v>886</v>
      </c>
      <c r="F66" s="3" t="s">
        <v>713</v>
      </c>
      <c r="G66" s="11" t="s">
        <v>207</v>
      </c>
      <c r="H66" s="11" t="s">
        <v>207</v>
      </c>
      <c r="I66" s="11" t="s">
        <v>207</v>
      </c>
      <c r="J66" s="11" t="s">
        <v>207</v>
      </c>
      <c r="K66" s="11" t="str">
        <f>_xlfn.CONCAT(E66,"-",A66)</f>
        <v>Emergência-66</v>
      </c>
      <c r="L66" s="37" t="s">
        <v>420</v>
      </c>
      <c r="M66" s="37" t="s">
        <v>879</v>
      </c>
      <c r="N66" s="37" t="s">
        <v>879</v>
      </c>
      <c r="O66" s="37" t="s">
        <v>456</v>
      </c>
    </row>
    <row r="67" spans="1:15" ht="10.8" customHeight="1" x14ac:dyDescent="0.3">
      <c r="A67" s="27">
        <v>67</v>
      </c>
      <c r="B67" s="3" t="s">
        <v>229</v>
      </c>
      <c r="C67" s="3" t="s">
        <v>388</v>
      </c>
      <c r="D67" s="3" t="s">
        <v>805</v>
      </c>
      <c r="E67" s="42" t="s">
        <v>886</v>
      </c>
      <c r="F67" s="3" t="s">
        <v>714</v>
      </c>
      <c r="G67" s="11" t="s">
        <v>207</v>
      </c>
      <c r="H67" s="11" t="s">
        <v>207</v>
      </c>
      <c r="I67" s="11" t="s">
        <v>207</v>
      </c>
      <c r="J67" s="11" t="s">
        <v>207</v>
      </c>
      <c r="K67" s="11" t="str">
        <f>_xlfn.CONCAT(E67,"-",A67)</f>
        <v>Emergência-67</v>
      </c>
      <c r="L67" s="37" t="s">
        <v>420</v>
      </c>
      <c r="M67" s="37" t="s">
        <v>879</v>
      </c>
      <c r="N67" s="37" t="s">
        <v>879</v>
      </c>
      <c r="O67" s="37" t="s">
        <v>457</v>
      </c>
    </row>
    <row r="68" spans="1:15" ht="10.8" customHeight="1" x14ac:dyDescent="0.3">
      <c r="A68" s="27">
        <v>68</v>
      </c>
      <c r="B68" s="3" t="s">
        <v>229</v>
      </c>
      <c r="C68" s="3" t="s">
        <v>388</v>
      </c>
      <c r="D68" s="3" t="s">
        <v>805</v>
      </c>
      <c r="E68" s="42" t="s">
        <v>886</v>
      </c>
      <c r="F68" s="3" t="s">
        <v>715</v>
      </c>
      <c r="G68" s="11" t="s">
        <v>207</v>
      </c>
      <c r="H68" s="11" t="s">
        <v>207</v>
      </c>
      <c r="I68" s="11" t="s">
        <v>207</v>
      </c>
      <c r="J68" s="11" t="s">
        <v>207</v>
      </c>
      <c r="K68" s="11" t="str">
        <f>_xlfn.CONCAT(E68,"-",A68)</f>
        <v>Emergência-68</v>
      </c>
      <c r="L68" s="37" t="s">
        <v>420</v>
      </c>
      <c r="M68" s="37" t="s">
        <v>879</v>
      </c>
      <c r="N68" s="37" t="s">
        <v>879</v>
      </c>
      <c r="O68" s="37" t="s">
        <v>458</v>
      </c>
    </row>
    <row r="69" spans="1:15" ht="10.8" customHeight="1" x14ac:dyDescent="0.3">
      <c r="A69" s="27">
        <v>69</v>
      </c>
      <c r="B69" s="3" t="s">
        <v>229</v>
      </c>
      <c r="C69" s="3" t="s">
        <v>388</v>
      </c>
      <c r="D69" s="3" t="s">
        <v>805</v>
      </c>
      <c r="E69" s="42" t="s">
        <v>886</v>
      </c>
      <c r="F69" s="3" t="s">
        <v>716</v>
      </c>
      <c r="G69" s="11" t="s">
        <v>207</v>
      </c>
      <c r="H69" s="11" t="s">
        <v>207</v>
      </c>
      <c r="I69" s="11" t="s">
        <v>207</v>
      </c>
      <c r="J69" s="11" t="s">
        <v>207</v>
      </c>
      <c r="K69" s="11" t="str">
        <f>_xlfn.CONCAT(E69,"-",A69)</f>
        <v>Emergência-69</v>
      </c>
      <c r="L69" s="37" t="s">
        <v>420</v>
      </c>
      <c r="M69" s="37" t="s">
        <v>879</v>
      </c>
      <c r="N69" s="37" t="s">
        <v>879</v>
      </c>
      <c r="O69" s="37" t="s">
        <v>459</v>
      </c>
    </row>
    <row r="70" spans="1:15" ht="10.8" customHeight="1" x14ac:dyDescent="0.3">
      <c r="A70" s="27">
        <v>70</v>
      </c>
      <c r="B70" s="3" t="s">
        <v>229</v>
      </c>
      <c r="C70" s="3" t="s">
        <v>388</v>
      </c>
      <c r="D70" s="3" t="s">
        <v>805</v>
      </c>
      <c r="E70" s="42" t="s">
        <v>886</v>
      </c>
      <c r="F70" s="3" t="s">
        <v>717</v>
      </c>
      <c r="G70" s="11" t="s">
        <v>207</v>
      </c>
      <c r="H70" s="11" t="s">
        <v>207</v>
      </c>
      <c r="I70" s="11" t="s">
        <v>207</v>
      </c>
      <c r="J70" s="11" t="s">
        <v>207</v>
      </c>
      <c r="K70" s="11" t="str">
        <f>_xlfn.CONCAT(E70,"-",A70)</f>
        <v>Emergência-70</v>
      </c>
      <c r="L70" s="37" t="s">
        <v>420</v>
      </c>
      <c r="M70" s="37" t="s">
        <v>879</v>
      </c>
      <c r="N70" s="37" t="s">
        <v>879</v>
      </c>
      <c r="O70" s="37" t="s">
        <v>460</v>
      </c>
    </row>
    <row r="71" spans="1:15" ht="10.8" customHeight="1" x14ac:dyDescent="0.3">
      <c r="A71" s="27">
        <v>71</v>
      </c>
      <c r="B71" s="3" t="s">
        <v>229</v>
      </c>
      <c r="C71" s="3" t="s">
        <v>388</v>
      </c>
      <c r="D71" s="3" t="s">
        <v>805</v>
      </c>
      <c r="E71" s="42" t="s">
        <v>886</v>
      </c>
      <c r="F71" s="3" t="s">
        <v>718</v>
      </c>
      <c r="G71" s="11" t="s">
        <v>207</v>
      </c>
      <c r="H71" s="11" t="s">
        <v>207</v>
      </c>
      <c r="I71" s="11" t="s">
        <v>207</v>
      </c>
      <c r="J71" s="11" t="s">
        <v>207</v>
      </c>
      <c r="K71" s="11" t="str">
        <f>_xlfn.CONCAT(E71,"-",A71)</f>
        <v>Emergência-71</v>
      </c>
      <c r="L71" s="37" t="s">
        <v>420</v>
      </c>
      <c r="M71" s="37" t="s">
        <v>879</v>
      </c>
      <c r="N71" s="37" t="s">
        <v>879</v>
      </c>
      <c r="O71" s="37" t="s">
        <v>461</v>
      </c>
    </row>
    <row r="72" spans="1:15" ht="10.8" customHeight="1" x14ac:dyDescent="0.3">
      <c r="A72" s="27">
        <v>72</v>
      </c>
      <c r="B72" s="3" t="s">
        <v>229</v>
      </c>
      <c r="C72" s="3" t="s">
        <v>388</v>
      </c>
      <c r="D72" s="3" t="s">
        <v>805</v>
      </c>
      <c r="E72" s="42" t="s">
        <v>886</v>
      </c>
      <c r="F72" s="3" t="s">
        <v>696</v>
      </c>
      <c r="G72" s="11" t="s">
        <v>207</v>
      </c>
      <c r="H72" s="11" t="s">
        <v>207</v>
      </c>
      <c r="I72" s="11" t="s">
        <v>207</v>
      </c>
      <c r="J72" s="11" t="s">
        <v>207</v>
      </c>
      <c r="K72" s="11" t="str">
        <f>_xlfn.CONCAT(E72,"-",A72)</f>
        <v>Emergência-72</v>
      </c>
      <c r="L72" s="37" t="s">
        <v>420</v>
      </c>
      <c r="M72" s="37" t="s">
        <v>879</v>
      </c>
      <c r="N72" s="37" t="s">
        <v>879</v>
      </c>
      <c r="O72" s="37" t="s">
        <v>462</v>
      </c>
    </row>
    <row r="73" spans="1:15" ht="10.8" customHeight="1" x14ac:dyDescent="0.3">
      <c r="A73" s="27">
        <v>73</v>
      </c>
      <c r="B73" s="3" t="s">
        <v>229</v>
      </c>
      <c r="C73" s="3" t="s">
        <v>388</v>
      </c>
      <c r="D73" s="3" t="s">
        <v>805</v>
      </c>
      <c r="E73" s="42" t="s">
        <v>886</v>
      </c>
      <c r="F73" s="3" t="s">
        <v>719</v>
      </c>
      <c r="G73" s="11" t="s">
        <v>207</v>
      </c>
      <c r="H73" s="11" t="s">
        <v>207</v>
      </c>
      <c r="I73" s="11" t="s">
        <v>207</v>
      </c>
      <c r="J73" s="11" t="s">
        <v>207</v>
      </c>
      <c r="K73" s="11" t="str">
        <f>_xlfn.CONCAT(E73,"-",A73)</f>
        <v>Emergência-73</v>
      </c>
      <c r="L73" s="37" t="s">
        <v>420</v>
      </c>
      <c r="M73" s="37" t="s">
        <v>879</v>
      </c>
      <c r="N73" s="37" t="s">
        <v>879</v>
      </c>
      <c r="O73" s="37" t="s">
        <v>463</v>
      </c>
    </row>
    <row r="74" spans="1:15" ht="10.8" customHeight="1" x14ac:dyDescent="0.3">
      <c r="A74" s="27">
        <v>74</v>
      </c>
      <c r="B74" s="3" t="s">
        <v>229</v>
      </c>
      <c r="C74" s="3" t="s">
        <v>388</v>
      </c>
      <c r="D74" s="3" t="s">
        <v>805</v>
      </c>
      <c r="E74" s="42" t="s">
        <v>886</v>
      </c>
      <c r="F74" s="3" t="s">
        <v>720</v>
      </c>
      <c r="G74" s="11" t="s">
        <v>207</v>
      </c>
      <c r="H74" s="11" t="s">
        <v>207</v>
      </c>
      <c r="I74" s="11" t="s">
        <v>207</v>
      </c>
      <c r="J74" s="11" t="s">
        <v>207</v>
      </c>
      <c r="K74" s="11" t="str">
        <f>_xlfn.CONCAT(E74,"-",A74)</f>
        <v>Emergência-74</v>
      </c>
      <c r="L74" s="37" t="s">
        <v>420</v>
      </c>
      <c r="M74" s="37" t="s">
        <v>879</v>
      </c>
      <c r="N74" s="37" t="s">
        <v>879</v>
      </c>
      <c r="O74" s="37" t="s">
        <v>464</v>
      </c>
    </row>
    <row r="75" spans="1:15" ht="10.8" customHeight="1" x14ac:dyDescent="0.3">
      <c r="A75" s="27">
        <v>75</v>
      </c>
      <c r="B75" s="3" t="s">
        <v>229</v>
      </c>
      <c r="C75" s="3" t="s">
        <v>388</v>
      </c>
      <c r="D75" s="3" t="s">
        <v>805</v>
      </c>
      <c r="E75" s="42" t="s">
        <v>886</v>
      </c>
      <c r="F75" s="3" t="s">
        <v>721</v>
      </c>
      <c r="G75" s="11" t="s">
        <v>207</v>
      </c>
      <c r="H75" s="11" t="s">
        <v>207</v>
      </c>
      <c r="I75" s="11" t="s">
        <v>207</v>
      </c>
      <c r="J75" s="11" t="s">
        <v>207</v>
      </c>
      <c r="K75" s="11" t="str">
        <f>_xlfn.CONCAT(E75,"-",A75)</f>
        <v>Emergência-75</v>
      </c>
      <c r="L75" s="37" t="s">
        <v>420</v>
      </c>
      <c r="M75" s="37" t="s">
        <v>879</v>
      </c>
      <c r="N75" s="37" t="s">
        <v>879</v>
      </c>
      <c r="O75" s="37" t="s">
        <v>465</v>
      </c>
    </row>
    <row r="76" spans="1:15" ht="10.8" customHeight="1" x14ac:dyDescent="0.3">
      <c r="A76" s="27">
        <v>76</v>
      </c>
      <c r="B76" s="3" t="s">
        <v>229</v>
      </c>
      <c r="C76" s="3" t="s">
        <v>388</v>
      </c>
      <c r="D76" s="3" t="s">
        <v>805</v>
      </c>
      <c r="E76" s="42" t="s">
        <v>886</v>
      </c>
      <c r="F76" s="3" t="s">
        <v>722</v>
      </c>
      <c r="G76" s="11" t="s">
        <v>207</v>
      </c>
      <c r="H76" s="11" t="s">
        <v>207</v>
      </c>
      <c r="I76" s="11" t="s">
        <v>207</v>
      </c>
      <c r="J76" s="11" t="s">
        <v>207</v>
      </c>
      <c r="K76" s="11" t="str">
        <f>_xlfn.CONCAT(E76,"-",A76)</f>
        <v>Emergência-76</v>
      </c>
      <c r="L76" s="37" t="s">
        <v>420</v>
      </c>
      <c r="M76" s="37" t="s">
        <v>879</v>
      </c>
      <c r="N76" s="37" t="s">
        <v>879</v>
      </c>
      <c r="O76" s="37" t="s">
        <v>466</v>
      </c>
    </row>
    <row r="77" spans="1:15" ht="10.8" customHeight="1" x14ac:dyDescent="0.3">
      <c r="A77" s="27">
        <v>77</v>
      </c>
      <c r="B77" s="3" t="s">
        <v>229</v>
      </c>
      <c r="C77" s="3" t="s">
        <v>388</v>
      </c>
      <c r="D77" s="3" t="s">
        <v>805</v>
      </c>
      <c r="E77" s="42" t="s">
        <v>886</v>
      </c>
      <c r="F77" s="3" t="s">
        <v>723</v>
      </c>
      <c r="G77" s="11" t="s">
        <v>207</v>
      </c>
      <c r="H77" s="11" t="s">
        <v>207</v>
      </c>
      <c r="I77" s="11" t="s">
        <v>207</v>
      </c>
      <c r="J77" s="11" t="s">
        <v>207</v>
      </c>
      <c r="K77" s="11" t="str">
        <f>_xlfn.CONCAT(E77,"-",A77)</f>
        <v>Emergência-77</v>
      </c>
      <c r="L77" s="37" t="s">
        <v>420</v>
      </c>
      <c r="M77" s="37" t="s">
        <v>879</v>
      </c>
      <c r="N77" s="37" t="s">
        <v>879</v>
      </c>
      <c r="O77" s="37" t="s">
        <v>467</v>
      </c>
    </row>
    <row r="78" spans="1:15" ht="10.8" customHeight="1" x14ac:dyDescent="0.3">
      <c r="A78" s="27">
        <v>78</v>
      </c>
      <c r="B78" s="3" t="s">
        <v>229</v>
      </c>
      <c r="C78" s="3" t="s">
        <v>388</v>
      </c>
      <c r="D78" s="3" t="s">
        <v>805</v>
      </c>
      <c r="E78" s="42" t="s">
        <v>886</v>
      </c>
      <c r="F78" s="3" t="s">
        <v>724</v>
      </c>
      <c r="G78" s="11" t="s">
        <v>207</v>
      </c>
      <c r="H78" s="11" t="s">
        <v>207</v>
      </c>
      <c r="I78" s="11" t="s">
        <v>207</v>
      </c>
      <c r="J78" s="11" t="s">
        <v>207</v>
      </c>
      <c r="K78" s="11" t="str">
        <f>_xlfn.CONCAT(E78,"-",A78)</f>
        <v>Emergência-78</v>
      </c>
      <c r="L78" s="37" t="s">
        <v>420</v>
      </c>
      <c r="M78" s="37" t="s">
        <v>879</v>
      </c>
      <c r="N78" s="37" t="s">
        <v>879</v>
      </c>
      <c r="O78" s="37" t="s">
        <v>468</v>
      </c>
    </row>
    <row r="79" spans="1:15" ht="10.8" customHeight="1" x14ac:dyDescent="0.3">
      <c r="A79" s="27">
        <v>79</v>
      </c>
      <c r="B79" s="3" t="s">
        <v>229</v>
      </c>
      <c r="C79" s="3" t="s">
        <v>388</v>
      </c>
      <c r="D79" s="3" t="s">
        <v>805</v>
      </c>
      <c r="E79" s="42" t="s">
        <v>886</v>
      </c>
      <c r="F79" s="3" t="s">
        <v>725</v>
      </c>
      <c r="G79" s="11" t="s">
        <v>207</v>
      </c>
      <c r="H79" s="11" t="s">
        <v>207</v>
      </c>
      <c r="I79" s="11" t="s">
        <v>207</v>
      </c>
      <c r="J79" s="11" t="s">
        <v>207</v>
      </c>
      <c r="K79" s="11" t="str">
        <f>_xlfn.CONCAT(E79,"-",A79)</f>
        <v>Emergência-79</v>
      </c>
      <c r="L79" s="37" t="s">
        <v>420</v>
      </c>
      <c r="M79" s="37" t="s">
        <v>879</v>
      </c>
      <c r="N79" s="37" t="s">
        <v>879</v>
      </c>
      <c r="O79" s="37" t="s">
        <v>469</v>
      </c>
    </row>
    <row r="80" spans="1:15" ht="10.8" customHeight="1" x14ac:dyDescent="0.3">
      <c r="A80" s="27">
        <v>80</v>
      </c>
      <c r="B80" s="3" t="s">
        <v>229</v>
      </c>
      <c r="C80" s="3" t="s">
        <v>388</v>
      </c>
      <c r="D80" s="3" t="s">
        <v>805</v>
      </c>
      <c r="E80" s="42" t="s">
        <v>886</v>
      </c>
      <c r="F80" s="3" t="s">
        <v>790</v>
      </c>
      <c r="G80" s="11" t="s">
        <v>207</v>
      </c>
      <c r="H80" s="11" t="s">
        <v>207</v>
      </c>
      <c r="I80" s="11" t="s">
        <v>207</v>
      </c>
      <c r="J80" s="11" t="s">
        <v>207</v>
      </c>
      <c r="K80" s="11" t="str">
        <f>_xlfn.CONCAT(E80,"-",A80)</f>
        <v>Emergência-80</v>
      </c>
      <c r="L80" s="37" t="s">
        <v>420</v>
      </c>
      <c r="M80" s="37" t="s">
        <v>879</v>
      </c>
      <c r="N80" s="37" t="s">
        <v>879</v>
      </c>
      <c r="O80" s="37" t="s">
        <v>470</v>
      </c>
    </row>
    <row r="81" spans="1:15" ht="10.8" customHeight="1" x14ac:dyDescent="0.3">
      <c r="A81" s="27">
        <v>81</v>
      </c>
      <c r="B81" s="3" t="s">
        <v>229</v>
      </c>
      <c r="C81" s="3" t="s">
        <v>388</v>
      </c>
      <c r="D81" s="3" t="s">
        <v>805</v>
      </c>
      <c r="E81" s="42" t="s">
        <v>886</v>
      </c>
      <c r="F81" s="3" t="s">
        <v>726</v>
      </c>
      <c r="G81" s="11" t="s">
        <v>207</v>
      </c>
      <c r="H81" s="11" t="s">
        <v>207</v>
      </c>
      <c r="I81" s="11" t="s">
        <v>207</v>
      </c>
      <c r="J81" s="11" t="s">
        <v>207</v>
      </c>
      <c r="K81" s="11" t="str">
        <f>_xlfn.CONCAT(E81,"-",A81)</f>
        <v>Emergência-81</v>
      </c>
      <c r="L81" s="37" t="s">
        <v>420</v>
      </c>
      <c r="M81" s="37" t="s">
        <v>879</v>
      </c>
      <c r="N81" s="37" t="s">
        <v>879</v>
      </c>
      <c r="O81" s="37" t="s">
        <v>471</v>
      </c>
    </row>
    <row r="82" spans="1:15" ht="10.8" customHeight="1" x14ac:dyDescent="0.3">
      <c r="A82" s="27">
        <v>82</v>
      </c>
      <c r="B82" s="3" t="s">
        <v>229</v>
      </c>
      <c r="C82" s="3" t="s">
        <v>388</v>
      </c>
      <c r="D82" s="3" t="s">
        <v>805</v>
      </c>
      <c r="E82" s="42" t="s">
        <v>886</v>
      </c>
      <c r="F82" s="3" t="s">
        <v>727</v>
      </c>
      <c r="G82" s="11" t="s">
        <v>207</v>
      </c>
      <c r="H82" s="11" t="s">
        <v>207</v>
      </c>
      <c r="I82" s="11" t="s">
        <v>207</v>
      </c>
      <c r="J82" s="11" t="s">
        <v>207</v>
      </c>
      <c r="K82" s="11" t="str">
        <f>_xlfn.CONCAT(E82,"-",A82)</f>
        <v>Emergência-82</v>
      </c>
      <c r="L82" s="37" t="s">
        <v>420</v>
      </c>
      <c r="M82" s="37" t="s">
        <v>879</v>
      </c>
      <c r="N82" s="37" t="s">
        <v>879</v>
      </c>
      <c r="O82" s="37" t="s">
        <v>472</v>
      </c>
    </row>
    <row r="83" spans="1:15" ht="10.8" customHeight="1" x14ac:dyDescent="0.3">
      <c r="A83" s="27">
        <v>83</v>
      </c>
      <c r="B83" s="3" t="s">
        <v>229</v>
      </c>
      <c r="C83" s="3" t="s">
        <v>388</v>
      </c>
      <c r="D83" s="3" t="s">
        <v>805</v>
      </c>
      <c r="E83" s="42" t="s">
        <v>886</v>
      </c>
      <c r="F83" s="3" t="s">
        <v>728</v>
      </c>
      <c r="G83" s="11" t="s">
        <v>207</v>
      </c>
      <c r="H83" s="11" t="s">
        <v>207</v>
      </c>
      <c r="I83" s="11" t="s">
        <v>207</v>
      </c>
      <c r="J83" s="11" t="s">
        <v>207</v>
      </c>
      <c r="K83" s="11" t="str">
        <f>_xlfn.CONCAT(E83,"-",A83)</f>
        <v>Emergência-83</v>
      </c>
      <c r="L83" s="37" t="s">
        <v>420</v>
      </c>
      <c r="M83" s="37" t="s">
        <v>879</v>
      </c>
      <c r="N83" s="37" t="s">
        <v>879</v>
      </c>
      <c r="O83" s="37" t="s">
        <v>473</v>
      </c>
    </row>
    <row r="84" spans="1:15" ht="10.8" customHeight="1" x14ac:dyDescent="0.3">
      <c r="A84" s="27">
        <v>84</v>
      </c>
      <c r="B84" s="3" t="s">
        <v>229</v>
      </c>
      <c r="C84" s="3" t="s">
        <v>388</v>
      </c>
      <c r="D84" s="3" t="s">
        <v>805</v>
      </c>
      <c r="E84" s="42" t="s">
        <v>886</v>
      </c>
      <c r="F84" s="3" t="s">
        <v>729</v>
      </c>
      <c r="G84" s="11" t="s">
        <v>207</v>
      </c>
      <c r="H84" s="11" t="s">
        <v>207</v>
      </c>
      <c r="I84" s="11" t="s">
        <v>207</v>
      </c>
      <c r="J84" s="11" t="s">
        <v>207</v>
      </c>
      <c r="K84" s="11" t="str">
        <f>_xlfn.CONCAT(E84,"-",A84)</f>
        <v>Emergência-84</v>
      </c>
      <c r="L84" s="37" t="s">
        <v>420</v>
      </c>
      <c r="M84" s="37" t="s">
        <v>879</v>
      </c>
      <c r="N84" s="37" t="s">
        <v>879</v>
      </c>
      <c r="O84" s="37" t="s">
        <v>474</v>
      </c>
    </row>
    <row r="85" spans="1:15" ht="10.8" customHeight="1" x14ac:dyDescent="0.3">
      <c r="A85" s="27">
        <v>85</v>
      </c>
      <c r="B85" s="3" t="s">
        <v>229</v>
      </c>
      <c r="C85" s="3" t="s">
        <v>388</v>
      </c>
      <c r="D85" s="3" t="s">
        <v>805</v>
      </c>
      <c r="E85" s="42" t="s">
        <v>886</v>
      </c>
      <c r="F85" s="3" t="s">
        <v>730</v>
      </c>
      <c r="G85" s="11" t="s">
        <v>207</v>
      </c>
      <c r="H85" s="11" t="s">
        <v>207</v>
      </c>
      <c r="I85" s="11" t="s">
        <v>207</v>
      </c>
      <c r="J85" s="11" t="s">
        <v>207</v>
      </c>
      <c r="K85" s="11" t="str">
        <f>_xlfn.CONCAT(E85,"-",A85)</f>
        <v>Emergência-85</v>
      </c>
      <c r="L85" s="37" t="s">
        <v>420</v>
      </c>
      <c r="M85" s="37" t="s">
        <v>879</v>
      </c>
      <c r="N85" s="37" t="s">
        <v>879</v>
      </c>
      <c r="O85" s="37" t="s">
        <v>475</v>
      </c>
    </row>
    <row r="86" spans="1:15" ht="10.8" customHeight="1" x14ac:dyDescent="0.3">
      <c r="A86" s="27">
        <v>86</v>
      </c>
      <c r="B86" s="3" t="s">
        <v>229</v>
      </c>
      <c r="C86" s="3" t="s">
        <v>388</v>
      </c>
      <c r="D86" s="3" t="s">
        <v>805</v>
      </c>
      <c r="E86" s="42" t="s">
        <v>886</v>
      </c>
      <c r="F86" s="3" t="s">
        <v>731</v>
      </c>
      <c r="G86" s="11" t="s">
        <v>207</v>
      </c>
      <c r="H86" s="11" t="s">
        <v>207</v>
      </c>
      <c r="I86" s="11" t="s">
        <v>207</v>
      </c>
      <c r="J86" s="11" t="s">
        <v>207</v>
      </c>
      <c r="K86" s="11" t="str">
        <f>_xlfn.CONCAT(E86,"-",A86)</f>
        <v>Emergência-86</v>
      </c>
      <c r="L86" s="37" t="s">
        <v>420</v>
      </c>
      <c r="M86" s="37" t="s">
        <v>879</v>
      </c>
      <c r="N86" s="37" t="s">
        <v>879</v>
      </c>
      <c r="O86" s="37" t="s">
        <v>476</v>
      </c>
    </row>
    <row r="87" spans="1:15" ht="10.8" customHeight="1" x14ac:dyDescent="0.3">
      <c r="A87" s="27">
        <v>87</v>
      </c>
      <c r="B87" s="3" t="s">
        <v>229</v>
      </c>
      <c r="C87" s="3" t="s">
        <v>388</v>
      </c>
      <c r="D87" s="3" t="s">
        <v>805</v>
      </c>
      <c r="E87" s="42" t="s">
        <v>615</v>
      </c>
      <c r="F87" s="3" t="s">
        <v>732</v>
      </c>
      <c r="G87" s="11" t="s">
        <v>207</v>
      </c>
      <c r="H87" s="11" t="s">
        <v>207</v>
      </c>
      <c r="I87" s="11" t="s">
        <v>207</v>
      </c>
      <c r="J87" s="11" t="s">
        <v>207</v>
      </c>
      <c r="K87" s="11" t="str">
        <f>_xlfn.CONCAT(E87,"-",A87)</f>
        <v>HemoTerapia-87</v>
      </c>
      <c r="L87" s="37" t="s">
        <v>420</v>
      </c>
      <c r="M87" s="37" t="s">
        <v>880</v>
      </c>
      <c r="N87" s="37" t="s">
        <v>880</v>
      </c>
      <c r="O87" s="37" t="s">
        <v>477</v>
      </c>
    </row>
    <row r="88" spans="1:15" ht="10.8" customHeight="1" x14ac:dyDescent="0.3">
      <c r="A88" s="27">
        <v>88</v>
      </c>
      <c r="B88" s="3" t="s">
        <v>229</v>
      </c>
      <c r="C88" s="3" t="s">
        <v>388</v>
      </c>
      <c r="D88" s="3" t="s">
        <v>805</v>
      </c>
      <c r="E88" s="42" t="s">
        <v>615</v>
      </c>
      <c r="F88" s="3" t="s">
        <v>801</v>
      </c>
      <c r="G88" s="11" t="s">
        <v>207</v>
      </c>
      <c r="H88" s="11" t="s">
        <v>207</v>
      </c>
      <c r="I88" s="11" t="s">
        <v>207</v>
      </c>
      <c r="J88" s="11" t="s">
        <v>207</v>
      </c>
      <c r="K88" s="11" t="str">
        <f>_xlfn.CONCAT(E88,"-",A88)</f>
        <v>HemoTerapia-88</v>
      </c>
      <c r="L88" s="37" t="s">
        <v>420</v>
      </c>
      <c r="M88" s="37" t="s">
        <v>880</v>
      </c>
      <c r="N88" s="37" t="s">
        <v>880</v>
      </c>
      <c r="O88" s="37" t="s">
        <v>478</v>
      </c>
    </row>
    <row r="89" spans="1:15" ht="10.8" customHeight="1" x14ac:dyDescent="0.3">
      <c r="A89" s="27">
        <v>89</v>
      </c>
      <c r="B89" s="3" t="s">
        <v>229</v>
      </c>
      <c r="C89" s="3" t="s">
        <v>388</v>
      </c>
      <c r="D89" s="3" t="s">
        <v>805</v>
      </c>
      <c r="E89" s="42" t="s">
        <v>615</v>
      </c>
      <c r="F89" s="3" t="s">
        <v>733</v>
      </c>
      <c r="G89" s="11" t="s">
        <v>207</v>
      </c>
      <c r="H89" s="11" t="s">
        <v>207</v>
      </c>
      <c r="I89" s="11" t="s">
        <v>207</v>
      </c>
      <c r="J89" s="11" t="s">
        <v>207</v>
      </c>
      <c r="K89" s="11" t="str">
        <f>_xlfn.CONCAT(E89,"-",A89)</f>
        <v>HemoTerapia-89</v>
      </c>
      <c r="L89" s="37" t="s">
        <v>420</v>
      </c>
      <c r="M89" s="37" t="s">
        <v>880</v>
      </c>
      <c r="N89" s="37" t="s">
        <v>880</v>
      </c>
      <c r="O89" s="37" t="s">
        <v>479</v>
      </c>
    </row>
    <row r="90" spans="1:15" ht="10.8" customHeight="1" x14ac:dyDescent="0.3">
      <c r="A90" s="27">
        <v>90</v>
      </c>
      <c r="B90" s="3" t="s">
        <v>229</v>
      </c>
      <c r="C90" s="3" t="s">
        <v>388</v>
      </c>
      <c r="D90" s="3" t="s">
        <v>805</v>
      </c>
      <c r="E90" s="42" t="s">
        <v>615</v>
      </c>
      <c r="F90" s="3" t="s">
        <v>734</v>
      </c>
      <c r="G90" s="11" t="s">
        <v>207</v>
      </c>
      <c r="H90" s="11" t="s">
        <v>207</v>
      </c>
      <c r="I90" s="11" t="s">
        <v>207</v>
      </c>
      <c r="J90" s="11" t="s">
        <v>207</v>
      </c>
      <c r="K90" s="11" t="str">
        <f>_xlfn.CONCAT(E90,"-",A90)</f>
        <v>HemoTerapia-90</v>
      </c>
      <c r="L90" s="37" t="s">
        <v>420</v>
      </c>
      <c r="M90" s="37" t="s">
        <v>880</v>
      </c>
      <c r="N90" s="37" t="s">
        <v>880</v>
      </c>
      <c r="O90" s="37" t="s">
        <v>480</v>
      </c>
    </row>
    <row r="91" spans="1:15" ht="10.8" customHeight="1" x14ac:dyDescent="0.3">
      <c r="A91" s="27">
        <v>91</v>
      </c>
      <c r="B91" s="3" t="s">
        <v>229</v>
      </c>
      <c r="C91" s="3" t="s">
        <v>388</v>
      </c>
      <c r="D91" s="3" t="s">
        <v>805</v>
      </c>
      <c r="E91" s="42" t="s">
        <v>615</v>
      </c>
      <c r="F91" s="3" t="s">
        <v>777</v>
      </c>
      <c r="G91" s="11" t="s">
        <v>207</v>
      </c>
      <c r="H91" s="11" t="s">
        <v>207</v>
      </c>
      <c r="I91" s="11" t="s">
        <v>207</v>
      </c>
      <c r="J91" s="11" t="s">
        <v>207</v>
      </c>
      <c r="K91" s="11" t="str">
        <f>_xlfn.CONCAT(E91,"-",A91)</f>
        <v>HemoTerapia-91</v>
      </c>
      <c r="L91" s="37" t="s">
        <v>420</v>
      </c>
      <c r="M91" s="37" t="s">
        <v>880</v>
      </c>
      <c r="N91" s="37" t="s">
        <v>880</v>
      </c>
      <c r="O91" s="37" t="s">
        <v>481</v>
      </c>
    </row>
    <row r="92" spans="1:15" ht="10.8" customHeight="1" x14ac:dyDescent="0.3">
      <c r="A92" s="27">
        <v>92</v>
      </c>
      <c r="B92" s="3" t="s">
        <v>229</v>
      </c>
      <c r="C92" s="3" t="s">
        <v>388</v>
      </c>
      <c r="D92" s="3" t="s">
        <v>805</v>
      </c>
      <c r="E92" s="42" t="s">
        <v>615</v>
      </c>
      <c r="F92" s="3" t="s">
        <v>735</v>
      </c>
      <c r="G92" s="11" t="s">
        <v>207</v>
      </c>
      <c r="H92" s="11" t="s">
        <v>207</v>
      </c>
      <c r="I92" s="11" t="s">
        <v>207</v>
      </c>
      <c r="J92" s="11" t="s">
        <v>207</v>
      </c>
      <c r="K92" s="11" t="str">
        <f>_xlfn.CONCAT(E92,"-",A92)</f>
        <v>HemoTerapia-92</v>
      </c>
      <c r="L92" s="37" t="s">
        <v>420</v>
      </c>
      <c r="M92" s="37" t="s">
        <v>880</v>
      </c>
      <c r="N92" s="37" t="s">
        <v>880</v>
      </c>
      <c r="O92" s="37" t="s">
        <v>482</v>
      </c>
    </row>
    <row r="93" spans="1:15" ht="10.8" customHeight="1" x14ac:dyDescent="0.3">
      <c r="A93" s="27">
        <v>93</v>
      </c>
      <c r="B93" s="3" t="s">
        <v>229</v>
      </c>
      <c r="C93" s="3" t="s">
        <v>388</v>
      </c>
      <c r="D93" s="3" t="s">
        <v>805</v>
      </c>
      <c r="E93" s="42" t="s">
        <v>615</v>
      </c>
      <c r="F93" s="3" t="s">
        <v>736</v>
      </c>
      <c r="G93" s="11" t="s">
        <v>207</v>
      </c>
      <c r="H93" s="11" t="s">
        <v>207</v>
      </c>
      <c r="I93" s="11" t="s">
        <v>207</v>
      </c>
      <c r="J93" s="11" t="s">
        <v>207</v>
      </c>
      <c r="K93" s="11" t="str">
        <f>_xlfn.CONCAT(E93,"-",A93)</f>
        <v>HemoTerapia-93</v>
      </c>
      <c r="L93" s="37" t="s">
        <v>420</v>
      </c>
      <c r="M93" s="37" t="s">
        <v>880</v>
      </c>
      <c r="N93" s="37" t="s">
        <v>880</v>
      </c>
      <c r="O93" s="37" t="s">
        <v>483</v>
      </c>
    </row>
    <row r="94" spans="1:15" ht="10.8" customHeight="1" x14ac:dyDescent="0.3">
      <c r="A94" s="27">
        <v>94</v>
      </c>
      <c r="B94" s="3" t="s">
        <v>229</v>
      </c>
      <c r="C94" s="3" t="s">
        <v>388</v>
      </c>
      <c r="D94" s="3" t="s">
        <v>805</v>
      </c>
      <c r="E94" s="42" t="s">
        <v>615</v>
      </c>
      <c r="F94" s="3" t="s">
        <v>794</v>
      </c>
      <c r="G94" s="11" t="s">
        <v>207</v>
      </c>
      <c r="H94" s="11" t="s">
        <v>207</v>
      </c>
      <c r="I94" s="11" t="s">
        <v>207</v>
      </c>
      <c r="J94" s="11" t="s">
        <v>207</v>
      </c>
      <c r="K94" s="11" t="str">
        <f>_xlfn.CONCAT(E94,"-",A94)</f>
        <v>HemoTerapia-94</v>
      </c>
      <c r="L94" s="37" t="s">
        <v>420</v>
      </c>
      <c r="M94" s="37" t="s">
        <v>880</v>
      </c>
      <c r="N94" s="37" t="s">
        <v>880</v>
      </c>
      <c r="O94" s="37" t="s">
        <v>484</v>
      </c>
    </row>
    <row r="95" spans="1:15" ht="10.8" customHeight="1" x14ac:dyDescent="0.3">
      <c r="A95" s="27">
        <v>95</v>
      </c>
      <c r="B95" s="3" t="s">
        <v>229</v>
      </c>
      <c r="C95" s="3" t="s">
        <v>388</v>
      </c>
      <c r="D95" s="3" t="s">
        <v>805</v>
      </c>
      <c r="E95" s="42" t="s">
        <v>615</v>
      </c>
      <c r="F95" s="3" t="s">
        <v>737</v>
      </c>
      <c r="G95" s="11" t="s">
        <v>207</v>
      </c>
      <c r="H95" s="11" t="s">
        <v>207</v>
      </c>
      <c r="I95" s="11" t="s">
        <v>207</v>
      </c>
      <c r="J95" s="11" t="s">
        <v>207</v>
      </c>
      <c r="K95" s="11" t="str">
        <f>_xlfn.CONCAT(E95,"-",A95)</f>
        <v>HemoTerapia-95</v>
      </c>
      <c r="L95" s="37" t="s">
        <v>420</v>
      </c>
      <c r="M95" s="37" t="s">
        <v>880</v>
      </c>
      <c r="N95" s="37" t="s">
        <v>880</v>
      </c>
      <c r="O95" s="37" t="s">
        <v>485</v>
      </c>
    </row>
    <row r="96" spans="1:15" ht="10.8" customHeight="1" x14ac:dyDescent="0.3">
      <c r="A96" s="27">
        <v>96</v>
      </c>
      <c r="B96" s="3" t="s">
        <v>229</v>
      </c>
      <c r="C96" s="3" t="s">
        <v>388</v>
      </c>
      <c r="D96" s="3" t="s">
        <v>805</v>
      </c>
      <c r="E96" s="42" t="s">
        <v>615</v>
      </c>
      <c r="F96" s="3" t="s">
        <v>738</v>
      </c>
      <c r="G96" s="11" t="s">
        <v>207</v>
      </c>
      <c r="H96" s="11" t="s">
        <v>207</v>
      </c>
      <c r="I96" s="11" t="s">
        <v>207</v>
      </c>
      <c r="J96" s="11" t="s">
        <v>207</v>
      </c>
      <c r="K96" s="11" t="str">
        <f>_xlfn.CONCAT(E96,"-",A96)</f>
        <v>HemoTerapia-96</v>
      </c>
      <c r="L96" s="37" t="s">
        <v>420</v>
      </c>
      <c r="M96" s="37" t="s">
        <v>880</v>
      </c>
      <c r="N96" s="37" t="s">
        <v>880</v>
      </c>
      <c r="O96" s="37" t="s">
        <v>486</v>
      </c>
    </row>
    <row r="97" spans="1:15" ht="10.8" customHeight="1" x14ac:dyDescent="0.3">
      <c r="A97" s="27">
        <v>97</v>
      </c>
      <c r="B97" s="3" t="s">
        <v>229</v>
      </c>
      <c r="C97" s="3" t="s">
        <v>388</v>
      </c>
      <c r="D97" s="3" t="s">
        <v>805</v>
      </c>
      <c r="E97" s="42" t="s">
        <v>615</v>
      </c>
      <c r="F97" s="3" t="s">
        <v>739</v>
      </c>
      <c r="G97" s="11" t="s">
        <v>207</v>
      </c>
      <c r="H97" s="11" t="s">
        <v>207</v>
      </c>
      <c r="I97" s="11" t="s">
        <v>207</v>
      </c>
      <c r="J97" s="11" t="s">
        <v>207</v>
      </c>
      <c r="K97" s="11" t="str">
        <f>_xlfn.CONCAT(E97,"-",A97)</f>
        <v>HemoTerapia-97</v>
      </c>
      <c r="L97" s="37" t="s">
        <v>420</v>
      </c>
      <c r="M97" s="37" t="s">
        <v>880</v>
      </c>
      <c r="N97" s="37" t="s">
        <v>880</v>
      </c>
      <c r="O97" s="37" t="s">
        <v>487</v>
      </c>
    </row>
    <row r="98" spans="1:15" ht="10.8" customHeight="1" x14ac:dyDescent="0.3">
      <c r="A98" s="27">
        <v>98</v>
      </c>
      <c r="B98" s="3" t="s">
        <v>229</v>
      </c>
      <c r="C98" s="3" t="s">
        <v>388</v>
      </c>
      <c r="D98" s="3" t="s">
        <v>805</v>
      </c>
      <c r="E98" s="42" t="s">
        <v>615</v>
      </c>
      <c r="F98" s="3" t="s">
        <v>800</v>
      </c>
      <c r="G98" s="11" t="s">
        <v>207</v>
      </c>
      <c r="H98" s="11" t="s">
        <v>207</v>
      </c>
      <c r="I98" s="11" t="s">
        <v>207</v>
      </c>
      <c r="J98" s="11" t="s">
        <v>207</v>
      </c>
      <c r="K98" s="11" t="str">
        <f>_xlfn.CONCAT(E98,"-",A98)</f>
        <v>HemoTerapia-98</v>
      </c>
      <c r="L98" s="37" t="s">
        <v>420</v>
      </c>
      <c r="M98" s="37" t="s">
        <v>880</v>
      </c>
      <c r="N98" s="37" t="s">
        <v>880</v>
      </c>
      <c r="O98" s="37" t="s">
        <v>488</v>
      </c>
    </row>
    <row r="99" spans="1:15" ht="10.8" customHeight="1" x14ac:dyDescent="0.3">
      <c r="A99" s="27">
        <v>99</v>
      </c>
      <c r="B99" s="3" t="s">
        <v>229</v>
      </c>
      <c r="C99" s="3" t="s">
        <v>388</v>
      </c>
      <c r="D99" s="3" t="s">
        <v>805</v>
      </c>
      <c r="E99" s="42" t="s">
        <v>615</v>
      </c>
      <c r="F99" s="3" t="s">
        <v>740</v>
      </c>
      <c r="G99" s="11" t="s">
        <v>207</v>
      </c>
      <c r="H99" s="11" t="s">
        <v>207</v>
      </c>
      <c r="I99" s="11" t="s">
        <v>207</v>
      </c>
      <c r="J99" s="11" t="s">
        <v>207</v>
      </c>
      <c r="K99" s="11" t="str">
        <f>_xlfn.CONCAT(E99,"-",A99)</f>
        <v>HemoTerapia-99</v>
      </c>
      <c r="L99" s="37" t="s">
        <v>420</v>
      </c>
      <c r="M99" s="37" t="s">
        <v>880</v>
      </c>
      <c r="N99" s="37" t="s">
        <v>880</v>
      </c>
      <c r="O99" s="37" t="s">
        <v>489</v>
      </c>
    </row>
    <row r="100" spans="1:15" ht="10.8" customHeight="1" x14ac:dyDescent="0.3">
      <c r="A100" s="27">
        <v>100</v>
      </c>
      <c r="B100" s="3" t="s">
        <v>229</v>
      </c>
      <c r="C100" s="3" t="s">
        <v>388</v>
      </c>
      <c r="D100" s="3" t="s">
        <v>805</v>
      </c>
      <c r="E100" s="42" t="s">
        <v>615</v>
      </c>
      <c r="F100" s="3" t="s">
        <v>775</v>
      </c>
      <c r="G100" s="11" t="s">
        <v>207</v>
      </c>
      <c r="H100" s="11" t="s">
        <v>207</v>
      </c>
      <c r="I100" s="11" t="s">
        <v>207</v>
      </c>
      <c r="J100" s="11" t="s">
        <v>207</v>
      </c>
      <c r="K100" s="11" t="str">
        <f>_xlfn.CONCAT(E100,"-",A100)</f>
        <v>HemoTerapia-100</v>
      </c>
      <c r="L100" s="37" t="s">
        <v>420</v>
      </c>
      <c r="M100" s="37" t="s">
        <v>880</v>
      </c>
      <c r="N100" s="37" t="s">
        <v>880</v>
      </c>
      <c r="O100" s="37" t="s">
        <v>490</v>
      </c>
    </row>
    <row r="101" spans="1:15" ht="10.8" customHeight="1" x14ac:dyDescent="0.3">
      <c r="A101" s="27">
        <v>101</v>
      </c>
      <c r="B101" s="3" t="s">
        <v>229</v>
      </c>
      <c r="C101" s="3" t="s">
        <v>388</v>
      </c>
      <c r="D101" s="3" t="s">
        <v>805</v>
      </c>
      <c r="E101" s="42" t="s">
        <v>615</v>
      </c>
      <c r="F101" s="3" t="s">
        <v>766</v>
      </c>
      <c r="G101" s="11" t="s">
        <v>207</v>
      </c>
      <c r="H101" s="11" t="s">
        <v>207</v>
      </c>
      <c r="I101" s="11" t="s">
        <v>207</v>
      </c>
      <c r="J101" s="11" t="s">
        <v>207</v>
      </c>
      <c r="K101" s="11" t="str">
        <f>_xlfn.CONCAT(E101,"-",A101)</f>
        <v>HemoTerapia-101</v>
      </c>
      <c r="L101" s="37" t="s">
        <v>420</v>
      </c>
      <c r="M101" s="37" t="s">
        <v>880</v>
      </c>
      <c r="N101" s="37" t="s">
        <v>880</v>
      </c>
      <c r="O101" s="37" t="s">
        <v>491</v>
      </c>
    </row>
    <row r="102" spans="1:15" ht="10.8" customHeight="1" x14ac:dyDescent="0.3">
      <c r="A102" s="27">
        <v>102</v>
      </c>
      <c r="B102" s="3" t="s">
        <v>229</v>
      </c>
      <c r="C102" s="3" t="s">
        <v>388</v>
      </c>
      <c r="D102" s="3" t="s">
        <v>805</v>
      </c>
      <c r="E102" s="42" t="s">
        <v>615</v>
      </c>
      <c r="F102" s="3" t="s">
        <v>687</v>
      </c>
      <c r="G102" s="11" t="s">
        <v>207</v>
      </c>
      <c r="H102" s="11" t="s">
        <v>207</v>
      </c>
      <c r="I102" s="11" t="s">
        <v>207</v>
      </c>
      <c r="J102" s="11" t="s">
        <v>207</v>
      </c>
      <c r="K102" s="11" t="str">
        <f>_xlfn.CONCAT(E102,"-",A102)</f>
        <v>HemoTerapia-102</v>
      </c>
      <c r="L102" s="37" t="s">
        <v>420</v>
      </c>
      <c r="M102" s="37" t="s">
        <v>880</v>
      </c>
      <c r="N102" s="37" t="s">
        <v>880</v>
      </c>
      <c r="O102" s="37" t="s">
        <v>492</v>
      </c>
    </row>
    <row r="103" spans="1:15" ht="10.8" customHeight="1" x14ac:dyDescent="0.3">
      <c r="A103" s="27">
        <v>103</v>
      </c>
      <c r="B103" s="3" t="s">
        <v>229</v>
      </c>
      <c r="C103" s="3" t="s">
        <v>388</v>
      </c>
      <c r="D103" s="3" t="s">
        <v>805</v>
      </c>
      <c r="E103" s="42" t="s">
        <v>615</v>
      </c>
      <c r="F103" s="3" t="s">
        <v>741</v>
      </c>
      <c r="G103" s="11" t="s">
        <v>207</v>
      </c>
      <c r="H103" s="11" t="s">
        <v>207</v>
      </c>
      <c r="I103" s="11" t="s">
        <v>207</v>
      </c>
      <c r="J103" s="11" t="s">
        <v>207</v>
      </c>
      <c r="K103" s="11" t="str">
        <f>_xlfn.CONCAT(E103,"-",A103)</f>
        <v>HemoTerapia-103</v>
      </c>
      <c r="L103" s="37" t="s">
        <v>420</v>
      </c>
      <c r="M103" s="37" t="s">
        <v>880</v>
      </c>
      <c r="N103" s="37" t="s">
        <v>880</v>
      </c>
      <c r="O103" s="37" t="s">
        <v>493</v>
      </c>
    </row>
    <row r="104" spans="1:15" ht="10.8" customHeight="1" x14ac:dyDescent="0.3">
      <c r="A104" s="27">
        <v>104</v>
      </c>
      <c r="B104" s="3" t="s">
        <v>229</v>
      </c>
      <c r="C104" s="3" t="s">
        <v>388</v>
      </c>
      <c r="D104" s="3" t="s">
        <v>805</v>
      </c>
      <c r="E104" s="42" t="s">
        <v>887</v>
      </c>
      <c r="F104" s="3" t="s">
        <v>619</v>
      </c>
      <c r="G104" s="11" t="s">
        <v>207</v>
      </c>
      <c r="H104" s="11" t="s">
        <v>207</v>
      </c>
      <c r="I104" s="11" t="s">
        <v>207</v>
      </c>
      <c r="J104" s="11" t="s">
        <v>207</v>
      </c>
      <c r="K104" s="11" t="str">
        <f>_xlfn.CONCAT(E104,"-",A104)</f>
        <v>Imagem-104</v>
      </c>
      <c r="L104" s="37" t="s">
        <v>420</v>
      </c>
      <c r="M104" s="37" t="s">
        <v>881</v>
      </c>
      <c r="N104" s="37" t="s">
        <v>881</v>
      </c>
      <c r="O104" s="37" t="s">
        <v>494</v>
      </c>
    </row>
    <row r="105" spans="1:15" ht="10.8" customHeight="1" x14ac:dyDescent="0.3">
      <c r="A105" s="27">
        <v>105</v>
      </c>
      <c r="B105" s="3" t="s">
        <v>229</v>
      </c>
      <c r="C105" s="3" t="s">
        <v>388</v>
      </c>
      <c r="D105" s="3" t="s">
        <v>805</v>
      </c>
      <c r="E105" s="42" t="s">
        <v>887</v>
      </c>
      <c r="F105" s="3" t="s">
        <v>789</v>
      </c>
      <c r="G105" s="11" t="s">
        <v>207</v>
      </c>
      <c r="H105" s="11" t="s">
        <v>207</v>
      </c>
      <c r="I105" s="11" t="s">
        <v>207</v>
      </c>
      <c r="J105" s="11" t="s">
        <v>207</v>
      </c>
      <c r="K105" s="11" t="str">
        <f>_xlfn.CONCAT(E105,"-",A105)</f>
        <v>Imagem-105</v>
      </c>
      <c r="L105" s="37" t="s">
        <v>420</v>
      </c>
      <c r="M105" s="37" t="s">
        <v>881</v>
      </c>
      <c r="N105" s="37" t="s">
        <v>881</v>
      </c>
      <c r="O105" s="37" t="s">
        <v>495</v>
      </c>
    </row>
    <row r="106" spans="1:15" ht="10.8" customHeight="1" x14ac:dyDescent="0.3">
      <c r="A106" s="27">
        <v>106</v>
      </c>
      <c r="B106" s="3" t="s">
        <v>229</v>
      </c>
      <c r="C106" s="3" t="s">
        <v>388</v>
      </c>
      <c r="D106" s="3" t="s">
        <v>805</v>
      </c>
      <c r="E106" s="42" t="s">
        <v>887</v>
      </c>
      <c r="F106" s="3" t="s">
        <v>783</v>
      </c>
      <c r="G106" s="11" t="s">
        <v>207</v>
      </c>
      <c r="H106" s="11" t="s">
        <v>207</v>
      </c>
      <c r="I106" s="11" t="s">
        <v>207</v>
      </c>
      <c r="J106" s="11" t="s">
        <v>207</v>
      </c>
      <c r="K106" s="11" t="str">
        <f>_xlfn.CONCAT(E106,"-",A106)</f>
        <v>Imagem-106</v>
      </c>
      <c r="L106" s="37" t="s">
        <v>420</v>
      </c>
      <c r="M106" s="37" t="s">
        <v>881</v>
      </c>
      <c r="N106" s="37" t="s">
        <v>881</v>
      </c>
      <c r="O106" s="37" t="s">
        <v>496</v>
      </c>
    </row>
    <row r="107" spans="1:15" ht="10.8" customHeight="1" x14ac:dyDescent="0.3">
      <c r="A107" s="27">
        <v>107</v>
      </c>
      <c r="B107" s="3" t="s">
        <v>229</v>
      </c>
      <c r="C107" s="3" t="s">
        <v>388</v>
      </c>
      <c r="D107" s="3" t="s">
        <v>805</v>
      </c>
      <c r="E107" s="42" t="s">
        <v>887</v>
      </c>
      <c r="F107" s="3" t="s">
        <v>792</v>
      </c>
      <c r="G107" s="11" t="s">
        <v>207</v>
      </c>
      <c r="H107" s="11" t="s">
        <v>207</v>
      </c>
      <c r="I107" s="11" t="s">
        <v>207</v>
      </c>
      <c r="J107" s="11" t="s">
        <v>207</v>
      </c>
      <c r="K107" s="11" t="str">
        <f>_xlfn.CONCAT(E107,"-",A107)</f>
        <v>Imagem-107</v>
      </c>
      <c r="L107" s="37" t="s">
        <v>420</v>
      </c>
      <c r="M107" s="37" t="s">
        <v>881</v>
      </c>
      <c r="N107" s="37" t="s">
        <v>881</v>
      </c>
      <c r="O107" s="37" t="s">
        <v>497</v>
      </c>
    </row>
    <row r="108" spans="1:15" ht="10.8" customHeight="1" x14ac:dyDescent="0.3">
      <c r="A108" s="27">
        <v>108</v>
      </c>
      <c r="B108" s="3" t="s">
        <v>229</v>
      </c>
      <c r="C108" s="3" t="s">
        <v>388</v>
      </c>
      <c r="D108" s="3" t="s">
        <v>805</v>
      </c>
      <c r="E108" s="42" t="s">
        <v>887</v>
      </c>
      <c r="F108" s="3" t="s">
        <v>682</v>
      </c>
      <c r="G108" s="11" t="s">
        <v>207</v>
      </c>
      <c r="H108" s="11" t="s">
        <v>207</v>
      </c>
      <c r="I108" s="11" t="s">
        <v>207</v>
      </c>
      <c r="J108" s="11" t="s">
        <v>207</v>
      </c>
      <c r="K108" s="11" t="str">
        <f>_xlfn.CONCAT(E108,"-",A108)</f>
        <v>Imagem-108</v>
      </c>
      <c r="L108" s="37" t="s">
        <v>420</v>
      </c>
      <c r="M108" s="37" t="s">
        <v>881</v>
      </c>
      <c r="N108" s="37" t="s">
        <v>881</v>
      </c>
      <c r="O108" s="37" t="s">
        <v>498</v>
      </c>
    </row>
    <row r="109" spans="1:15" ht="10.8" customHeight="1" x14ac:dyDescent="0.3">
      <c r="A109" s="27">
        <v>109</v>
      </c>
      <c r="B109" s="3" t="s">
        <v>229</v>
      </c>
      <c r="C109" s="3" t="s">
        <v>388</v>
      </c>
      <c r="D109" s="3" t="s">
        <v>805</v>
      </c>
      <c r="E109" s="42" t="s">
        <v>887</v>
      </c>
      <c r="F109" s="3" t="s">
        <v>683</v>
      </c>
      <c r="G109" s="11" t="s">
        <v>207</v>
      </c>
      <c r="H109" s="11" t="s">
        <v>207</v>
      </c>
      <c r="I109" s="11" t="s">
        <v>207</v>
      </c>
      <c r="J109" s="11" t="s">
        <v>207</v>
      </c>
      <c r="K109" s="11" t="str">
        <f>_xlfn.CONCAT(E109,"-",A109)</f>
        <v>Imagem-109</v>
      </c>
      <c r="L109" s="37" t="s">
        <v>420</v>
      </c>
      <c r="M109" s="37" t="s">
        <v>881</v>
      </c>
      <c r="N109" s="37" t="s">
        <v>881</v>
      </c>
      <c r="O109" s="37" t="s">
        <v>499</v>
      </c>
    </row>
    <row r="110" spans="1:15" ht="10.8" customHeight="1" x14ac:dyDescent="0.3">
      <c r="A110" s="27">
        <v>110</v>
      </c>
      <c r="B110" s="3" t="s">
        <v>229</v>
      </c>
      <c r="C110" s="3" t="s">
        <v>388</v>
      </c>
      <c r="D110" s="3" t="s">
        <v>805</v>
      </c>
      <c r="E110" s="42" t="s">
        <v>887</v>
      </c>
      <c r="F110" s="3" t="s">
        <v>684</v>
      </c>
      <c r="G110" s="11" t="s">
        <v>207</v>
      </c>
      <c r="H110" s="11" t="s">
        <v>207</v>
      </c>
      <c r="I110" s="11" t="s">
        <v>207</v>
      </c>
      <c r="J110" s="11" t="s">
        <v>207</v>
      </c>
      <c r="K110" s="11" t="str">
        <f>_xlfn.CONCAT(E110,"-",A110)</f>
        <v>Imagem-110</v>
      </c>
      <c r="L110" s="37" t="s">
        <v>420</v>
      </c>
      <c r="M110" s="37" t="s">
        <v>881</v>
      </c>
      <c r="N110" s="37" t="s">
        <v>881</v>
      </c>
      <c r="O110" s="37" t="s">
        <v>500</v>
      </c>
    </row>
    <row r="111" spans="1:15" ht="10.8" customHeight="1" x14ac:dyDescent="0.3">
      <c r="A111" s="27">
        <v>111</v>
      </c>
      <c r="B111" s="3" t="s">
        <v>229</v>
      </c>
      <c r="C111" s="3" t="s">
        <v>388</v>
      </c>
      <c r="D111" s="3" t="s">
        <v>805</v>
      </c>
      <c r="E111" s="42" t="s">
        <v>887</v>
      </c>
      <c r="F111" s="3" t="s">
        <v>685</v>
      </c>
      <c r="G111" s="11" t="s">
        <v>207</v>
      </c>
      <c r="H111" s="11" t="s">
        <v>207</v>
      </c>
      <c r="I111" s="11" t="s">
        <v>207</v>
      </c>
      <c r="J111" s="11" t="s">
        <v>207</v>
      </c>
      <c r="K111" s="11" t="str">
        <f>_xlfn.CONCAT(E111,"-",A111)</f>
        <v>Imagem-111</v>
      </c>
      <c r="L111" s="37" t="s">
        <v>420</v>
      </c>
      <c r="M111" s="37" t="s">
        <v>881</v>
      </c>
      <c r="N111" s="37" t="s">
        <v>881</v>
      </c>
      <c r="O111" s="37" t="s">
        <v>501</v>
      </c>
    </row>
    <row r="112" spans="1:15" ht="10.8" customHeight="1" x14ac:dyDescent="0.3">
      <c r="A112" s="27">
        <v>112</v>
      </c>
      <c r="B112" s="3" t="s">
        <v>229</v>
      </c>
      <c r="C112" s="3" t="s">
        <v>388</v>
      </c>
      <c r="D112" s="3" t="s">
        <v>805</v>
      </c>
      <c r="E112" s="42" t="s">
        <v>887</v>
      </c>
      <c r="F112" s="3" t="s">
        <v>686</v>
      </c>
      <c r="G112" s="11" t="s">
        <v>207</v>
      </c>
      <c r="H112" s="11" t="s">
        <v>207</v>
      </c>
      <c r="I112" s="11" t="s">
        <v>207</v>
      </c>
      <c r="J112" s="11" t="s">
        <v>207</v>
      </c>
      <c r="K112" s="11" t="str">
        <f>_xlfn.CONCAT(E112,"-",A112)</f>
        <v>Imagem-112</v>
      </c>
      <c r="L112" s="37" t="s">
        <v>420</v>
      </c>
      <c r="M112" s="37" t="s">
        <v>881</v>
      </c>
      <c r="N112" s="37" t="s">
        <v>881</v>
      </c>
      <c r="O112" s="37" t="s">
        <v>502</v>
      </c>
    </row>
    <row r="113" spans="1:15" ht="10.8" customHeight="1" x14ac:dyDescent="0.3">
      <c r="A113" s="27">
        <v>113</v>
      </c>
      <c r="B113" s="3" t="s">
        <v>229</v>
      </c>
      <c r="C113" s="3" t="s">
        <v>388</v>
      </c>
      <c r="D113" s="3" t="s">
        <v>805</v>
      </c>
      <c r="E113" s="42" t="s">
        <v>887</v>
      </c>
      <c r="F113" s="3" t="s">
        <v>759</v>
      </c>
      <c r="G113" s="11" t="s">
        <v>207</v>
      </c>
      <c r="H113" s="11" t="s">
        <v>207</v>
      </c>
      <c r="I113" s="11" t="s">
        <v>207</v>
      </c>
      <c r="J113" s="11" t="s">
        <v>207</v>
      </c>
      <c r="K113" s="11" t="str">
        <f>_xlfn.CONCAT(E113,"-",A113)</f>
        <v>Imagem-113</v>
      </c>
      <c r="L113" s="37" t="s">
        <v>420</v>
      </c>
      <c r="M113" s="37" t="s">
        <v>881</v>
      </c>
      <c r="N113" s="37" t="s">
        <v>881</v>
      </c>
      <c r="O113" s="37" t="s">
        <v>503</v>
      </c>
    </row>
    <row r="114" spans="1:15" ht="10.8" customHeight="1" x14ac:dyDescent="0.3">
      <c r="A114" s="27">
        <v>114</v>
      </c>
      <c r="B114" s="3" t="s">
        <v>229</v>
      </c>
      <c r="C114" s="3" t="s">
        <v>388</v>
      </c>
      <c r="D114" s="3" t="s">
        <v>805</v>
      </c>
      <c r="E114" s="42" t="s">
        <v>887</v>
      </c>
      <c r="F114" s="3" t="s">
        <v>786</v>
      </c>
      <c r="G114" s="11" t="s">
        <v>207</v>
      </c>
      <c r="H114" s="11" t="s">
        <v>207</v>
      </c>
      <c r="I114" s="11" t="s">
        <v>207</v>
      </c>
      <c r="J114" s="11" t="s">
        <v>207</v>
      </c>
      <c r="K114" s="11" t="str">
        <f>_xlfn.CONCAT(E114,"-",A114)</f>
        <v>Imagem-114</v>
      </c>
      <c r="L114" s="37" t="s">
        <v>420</v>
      </c>
      <c r="M114" s="37" t="s">
        <v>881</v>
      </c>
      <c r="N114" s="37" t="s">
        <v>881</v>
      </c>
      <c r="O114" s="37" t="s">
        <v>504</v>
      </c>
    </row>
    <row r="115" spans="1:15" ht="10.8" customHeight="1" x14ac:dyDescent="0.3">
      <c r="A115" s="27">
        <v>115</v>
      </c>
      <c r="B115" s="3" t="s">
        <v>229</v>
      </c>
      <c r="C115" s="3" t="s">
        <v>388</v>
      </c>
      <c r="D115" s="3" t="s">
        <v>805</v>
      </c>
      <c r="E115" s="42" t="s">
        <v>887</v>
      </c>
      <c r="F115" s="3" t="s">
        <v>803</v>
      </c>
      <c r="G115" s="11" t="s">
        <v>207</v>
      </c>
      <c r="H115" s="11" t="s">
        <v>207</v>
      </c>
      <c r="I115" s="11" t="s">
        <v>207</v>
      </c>
      <c r="J115" s="11" t="s">
        <v>207</v>
      </c>
      <c r="K115" s="11" t="str">
        <f>_xlfn.CONCAT(E115,"-",A115)</f>
        <v>Imagem-115</v>
      </c>
      <c r="L115" s="37" t="s">
        <v>420</v>
      </c>
      <c r="M115" s="37" t="s">
        <v>881</v>
      </c>
      <c r="N115" s="37" t="s">
        <v>881</v>
      </c>
      <c r="O115" s="37" t="s">
        <v>505</v>
      </c>
    </row>
    <row r="116" spans="1:15" ht="10.8" customHeight="1" x14ac:dyDescent="0.3">
      <c r="A116" s="27">
        <v>116</v>
      </c>
      <c r="B116" s="3" t="s">
        <v>229</v>
      </c>
      <c r="C116" s="3" t="s">
        <v>388</v>
      </c>
      <c r="D116" s="3" t="s">
        <v>805</v>
      </c>
      <c r="E116" s="42" t="s">
        <v>887</v>
      </c>
      <c r="F116" s="3" t="s">
        <v>620</v>
      </c>
      <c r="G116" s="11" t="s">
        <v>207</v>
      </c>
      <c r="H116" s="11" t="s">
        <v>207</v>
      </c>
      <c r="I116" s="11" t="s">
        <v>207</v>
      </c>
      <c r="J116" s="11" t="s">
        <v>207</v>
      </c>
      <c r="K116" s="11" t="str">
        <f>_xlfn.CONCAT(E116,"-",A116)</f>
        <v>Imagem-116</v>
      </c>
      <c r="L116" s="37" t="s">
        <v>420</v>
      </c>
      <c r="M116" s="37" t="s">
        <v>881</v>
      </c>
      <c r="N116" s="37" t="s">
        <v>881</v>
      </c>
      <c r="O116" s="37" t="s">
        <v>506</v>
      </c>
    </row>
    <row r="117" spans="1:15" ht="10.8" customHeight="1" x14ac:dyDescent="0.3">
      <c r="A117" s="27">
        <v>117</v>
      </c>
      <c r="B117" s="3" t="s">
        <v>229</v>
      </c>
      <c r="C117" s="3" t="s">
        <v>388</v>
      </c>
      <c r="D117" s="3" t="s">
        <v>805</v>
      </c>
      <c r="E117" s="42" t="s">
        <v>887</v>
      </c>
      <c r="F117" s="3" t="s">
        <v>797</v>
      </c>
      <c r="G117" s="11" t="s">
        <v>207</v>
      </c>
      <c r="H117" s="11" t="s">
        <v>207</v>
      </c>
      <c r="I117" s="11" t="s">
        <v>207</v>
      </c>
      <c r="J117" s="11" t="s">
        <v>207</v>
      </c>
      <c r="K117" s="11" t="str">
        <f>_xlfn.CONCAT(E117,"-",A117)</f>
        <v>Imagem-117</v>
      </c>
      <c r="L117" s="37" t="s">
        <v>420</v>
      </c>
      <c r="M117" s="37" t="s">
        <v>881</v>
      </c>
      <c r="N117" s="37" t="s">
        <v>881</v>
      </c>
      <c r="O117" s="37" t="s">
        <v>507</v>
      </c>
    </row>
    <row r="118" spans="1:15" ht="10.8" customHeight="1" x14ac:dyDescent="0.3">
      <c r="A118" s="27">
        <v>118</v>
      </c>
      <c r="B118" s="3" t="s">
        <v>229</v>
      </c>
      <c r="C118" s="3" t="s">
        <v>388</v>
      </c>
      <c r="D118" s="3" t="s">
        <v>805</v>
      </c>
      <c r="E118" s="42" t="s">
        <v>887</v>
      </c>
      <c r="F118" s="3" t="s">
        <v>755</v>
      </c>
      <c r="G118" s="11" t="s">
        <v>207</v>
      </c>
      <c r="H118" s="11" t="s">
        <v>207</v>
      </c>
      <c r="I118" s="11" t="s">
        <v>207</v>
      </c>
      <c r="J118" s="11" t="s">
        <v>207</v>
      </c>
      <c r="K118" s="11" t="str">
        <f>_xlfn.CONCAT(E118,"-",A118)</f>
        <v>Imagem-118</v>
      </c>
      <c r="L118" s="37" t="s">
        <v>420</v>
      </c>
      <c r="M118" s="37" t="s">
        <v>881</v>
      </c>
      <c r="N118" s="37" t="s">
        <v>881</v>
      </c>
      <c r="O118" s="37" t="s">
        <v>508</v>
      </c>
    </row>
    <row r="119" spans="1:15" ht="10.8" customHeight="1" x14ac:dyDescent="0.3">
      <c r="A119" s="27">
        <v>119</v>
      </c>
      <c r="B119" s="3" t="s">
        <v>229</v>
      </c>
      <c r="C119" s="3" t="s">
        <v>388</v>
      </c>
      <c r="D119" s="3" t="s">
        <v>805</v>
      </c>
      <c r="E119" s="42" t="s">
        <v>887</v>
      </c>
      <c r="F119" s="3" t="s">
        <v>830</v>
      </c>
      <c r="G119" s="11" t="s">
        <v>207</v>
      </c>
      <c r="H119" s="11" t="s">
        <v>207</v>
      </c>
      <c r="I119" s="11" t="s">
        <v>207</v>
      </c>
      <c r="J119" s="11" t="s">
        <v>207</v>
      </c>
      <c r="K119" s="11" t="str">
        <f>_xlfn.CONCAT(E119,"-",A119)</f>
        <v>Imagem-119</v>
      </c>
      <c r="L119" s="37" t="s">
        <v>420</v>
      </c>
      <c r="M119" s="37" t="s">
        <v>881</v>
      </c>
      <c r="N119" s="37" t="s">
        <v>881</v>
      </c>
      <c r="O119" s="37" t="s">
        <v>509</v>
      </c>
    </row>
    <row r="120" spans="1:15" ht="10.8" customHeight="1" x14ac:dyDescent="0.3">
      <c r="A120" s="27">
        <v>120</v>
      </c>
      <c r="B120" s="3" t="s">
        <v>229</v>
      </c>
      <c r="C120" s="3" t="s">
        <v>388</v>
      </c>
      <c r="D120" s="3" t="s">
        <v>805</v>
      </c>
      <c r="E120" s="42" t="s">
        <v>887</v>
      </c>
      <c r="F120" s="3" t="s">
        <v>621</v>
      </c>
      <c r="G120" s="11" t="s">
        <v>207</v>
      </c>
      <c r="H120" s="11" t="s">
        <v>207</v>
      </c>
      <c r="I120" s="11" t="s">
        <v>207</v>
      </c>
      <c r="J120" s="11" t="s">
        <v>207</v>
      </c>
      <c r="K120" s="11" t="str">
        <f>_xlfn.CONCAT(E120,"-",A120)</f>
        <v>Imagem-120</v>
      </c>
      <c r="L120" s="37" t="s">
        <v>420</v>
      </c>
      <c r="M120" s="37" t="s">
        <v>881</v>
      </c>
      <c r="N120" s="37" t="s">
        <v>881</v>
      </c>
      <c r="O120" s="37" t="s">
        <v>510</v>
      </c>
    </row>
    <row r="121" spans="1:15" ht="10.8" customHeight="1" x14ac:dyDescent="0.3">
      <c r="A121" s="27">
        <v>121</v>
      </c>
      <c r="B121" s="3" t="s">
        <v>229</v>
      </c>
      <c r="C121" s="3" t="s">
        <v>388</v>
      </c>
      <c r="D121" s="3" t="s">
        <v>805</v>
      </c>
      <c r="E121" s="42" t="s">
        <v>887</v>
      </c>
      <c r="F121" s="3" t="s">
        <v>798</v>
      </c>
      <c r="G121" s="11" t="s">
        <v>207</v>
      </c>
      <c r="H121" s="11" t="s">
        <v>207</v>
      </c>
      <c r="I121" s="11" t="s">
        <v>207</v>
      </c>
      <c r="J121" s="11" t="s">
        <v>207</v>
      </c>
      <c r="K121" s="11" t="str">
        <f>_xlfn.CONCAT(E121,"-",A121)</f>
        <v>Imagem-121</v>
      </c>
      <c r="L121" s="37" t="s">
        <v>420</v>
      </c>
      <c r="M121" s="37" t="s">
        <v>881</v>
      </c>
      <c r="N121" s="37" t="s">
        <v>881</v>
      </c>
      <c r="O121" s="37" t="s">
        <v>511</v>
      </c>
    </row>
    <row r="122" spans="1:15" ht="10.8" customHeight="1" x14ac:dyDescent="0.3">
      <c r="A122" s="27">
        <v>122</v>
      </c>
      <c r="B122" s="3" t="s">
        <v>229</v>
      </c>
      <c r="C122" s="3" t="s">
        <v>388</v>
      </c>
      <c r="D122" s="3" t="s">
        <v>805</v>
      </c>
      <c r="E122" s="42" t="s">
        <v>887</v>
      </c>
      <c r="F122" s="3" t="s">
        <v>784</v>
      </c>
      <c r="G122" s="11" t="s">
        <v>207</v>
      </c>
      <c r="H122" s="11" t="s">
        <v>207</v>
      </c>
      <c r="I122" s="11" t="s">
        <v>207</v>
      </c>
      <c r="J122" s="11" t="s">
        <v>207</v>
      </c>
      <c r="K122" s="11" t="str">
        <f>_xlfn.CONCAT(E122,"-",A122)</f>
        <v>Imagem-122</v>
      </c>
      <c r="L122" s="37" t="s">
        <v>420</v>
      </c>
      <c r="M122" s="37" t="s">
        <v>881</v>
      </c>
      <c r="N122" s="37" t="s">
        <v>881</v>
      </c>
      <c r="O122" s="37" t="s">
        <v>512</v>
      </c>
    </row>
    <row r="123" spans="1:15" ht="10.8" customHeight="1" x14ac:dyDescent="0.3">
      <c r="A123" s="27">
        <v>123</v>
      </c>
      <c r="B123" s="3" t="s">
        <v>229</v>
      </c>
      <c r="C123" s="3" t="s">
        <v>388</v>
      </c>
      <c r="D123" s="3" t="s">
        <v>805</v>
      </c>
      <c r="E123" s="42" t="s">
        <v>887</v>
      </c>
      <c r="F123" s="3" t="s">
        <v>749</v>
      </c>
      <c r="G123" s="11" t="s">
        <v>207</v>
      </c>
      <c r="H123" s="11" t="s">
        <v>207</v>
      </c>
      <c r="I123" s="11" t="s">
        <v>207</v>
      </c>
      <c r="J123" s="11" t="s">
        <v>207</v>
      </c>
      <c r="K123" s="11" t="str">
        <f>_xlfn.CONCAT(E123,"-",A123)</f>
        <v>Imagem-123</v>
      </c>
      <c r="L123" s="37" t="s">
        <v>420</v>
      </c>
      <c r="M123" s="37" t="s">
        <v>881</v>
      </c>
      <c r="N123" s="37" t="s">
        <v>881</v>
      </c>
      <c r="O123" s="37" t="s">
        <v>513</v>
      </c>
    </row>
    <row r="124" spans="1:15" ht="10.8" customHeight="1" x14ac:dyDescent="0.3">
      <c r="A124" s="27">
        <v>124</v>
      </c>
      <c r="B124" s="3" t="s">
        <v>229</v>
      </c>
      <c r="C124" s="3" t="s">
        <v>388</v>
      </c>
      <c r="D124" s="3" t="s">
        <v>805</v>
      </c>
      <c r="E124" s="42" t="s">
        <v>887</v>
      </c>
      <c r="F124" s="3" t="s">
        <v>758</v>
      </c>
      <c r="G124" s="11" t="s">
        <v>207</v>
      </c>
      <c r="H124" s="11" t="s">
        <v>207</v>
      </c>
      <c r="I124" s="11" t="s">
        <v>207</v>
      </c>
      <c r="J124" s="11" t="s">
        <v>207</v>
      </c>
      <c r="K124" s="11" t="str">
        <f>_xlfn.CONCAT(E124,"-",A124)</f>
        <v>Imagem-124</v>
      </c>
      <c r="L124" s="37" t="s">
        <v>420</v>
      </c>
      <c r="M124" s="37" t="s">
        <v>881</v>
      </c>
      <c r="N124" s="37" t="s">
        <v>881</v>
      </c>
      <c r="O124" s="37" t="s">
        <v>514</v>
      </c>
    </row>
    <row r="125" spans="1:15" ht="10.8" customHeight="1" x14ac:dyDescent="0.3">
      <c r="A125" s="27">
        <v>125</v>
      </c>
      <c r="B125" s="3" t="s">
        <v>229</v>
      </c>
      <c r="C125" s="3" t="s">
        <v>388</v>
      </c>
      <c r="D125" s="3" t="s">
        <v>805</v>
      </c>
      <c r="E125" s="42" t="s">
        <v>887</v>
      </c>
      <c r="F125" s="3" t="s">
        <v>622</v>
      </c>
      <c r="G125" s="11" t="s">
        <v>207</v>
      </c>
      <c r="H125" s="11" t="s">
        <v>207</v>
      </c>
      <c r="I125" s="11" t="s">
        <v>207</v>
      </c>
      <c r="J125" s="11" t="s">
        <v>207</v>
      </c>
      <c r="K125" s="11" t="str">
        <f>_xlfn.CONCAT(E125,"-",A125)</f>
        <v>Imagem-125</v>
      </c>
      <c r="L125" s="37" t="s">
        <v>420</v>
      </c>
      <c r="M125" s="37" t="s">
        <v>881</v>
      </c>
      <c r="N125" s="37" t="s">
        <v>881</v>
      </c>
      <c r="O125" s="37" t="s">
        <v>515</v>
      </c>
    </row>
    <row r="126" spans="1:15" ht="10.8" customHeight="1" x14ac:dyDescent="0.3">
      <c r="A126" s="27">
        <v>126</v>
      </c>
      <c r="B126" s="3" t="s">
        <v>229</v>
      </c>
      <c r="C126" s="3" t="s">
        <v>388</v>
      </c>
      <c r="D126" s="3" t="s">
        <v>805</v>
      </c>
      <c r="E126" s="42" t="s">
        <v>887</v>
      </c>
      <c r="F126" s="3" t="s">
        <v>623</v>
      </c>
      <c r="G126" s="11" t="s">
        <v>207</v>
      </c>
      <c r="H126" s="11" t="s">
        <v>207</v>
      </c>
      <c r="I126" s="11" t="s">
        <v>207</v>
      </c>
      <c r="J126" s="11" t="s">
        <v>207</v>
      </c>
      <c r="K126" s="11" t="str">
        <f>_xlfn.CONCAT(E126,"-",A126)</f>
        <v>Imagem-126</v>
      </c>
      <c r="L126" s="37" t="s">
        <v>420</v>
      </c>
      <c r="M126" s="37" t="s">
        <v>881</v>
      </c>
      <c r="N126" s="37" t="s">
        <v>881</v>
      </c>
      <c r="O126" s="37" t="s">
        <v>516</v>
      </c>
    </row>
    <row r="127" spans="1:15" ht="10.8" customHeight="1" x14ac:dyDescent="0.3">
      <c r="A127" s="27">
        <v>127</v>
      </c>
      <c r="B127" s="3" t="s">
        <v>229</v>
      </c>
      <c r="C127" s="3" t="s">
        <v>388</v>
      </c>
      <c r="D127" s="3" t="s">
        <v>805</v>
      </c>
      <c r="E127" s="42" t="s">
        <v>887</v>
      </c>
      <c r="F127" s="3" t="s">
        <v>778</v>
      </c>
      <c r="G127" s="11" t="s">
        <v>207</v>
      </c>
      <c r="H127" s="11" t="s">
        <v>207</v>
      </c>
      <c r="I127" s="11" t="s">
        <v>207</v>
      </c>
      <c r="J127" s="11" t="s">
        <v>207</v>
      </c>
      <c r="K127" s="11" t="str">
        <f>_xlfn.CONCAT(E127,"-",A127)</f>
        <v>Imagem-127</v>
      </c>
      <c r="L127" s="37" t="s">
        <v>420</v>
      </c>
      <c r="M127" s="37" t="s">
        <v>881</v>
      </c>
      <c r="N127" s="37" t="s">
        <v>881</v>
      </c>
      <c r="O127" s="37" t="s">
        <v>517</v>
      </c>
    </row>
    <row r="128" spans="1:15" ht="10.8" customHeight="1" x14ac:dyDescent="0.3">
      <c r="A128" s="27">
        <v>128</v>
      </c>
      <c r="B128" s="3" t="s">
        <v>229</v>
      </c>
      <c r="C128" s="3" t="s">
        <v>388</v>
      </c>
      <c r="D128" s="3" t="s">
        <v>805</v>
      </c>
      <c r="E128" s="42" t="s">
        <v>887</v>
      </c>
      <c r="F128" s="3" t="s">
        <v>624</v>
      </c>
      <c r="G128" s="11" t="s">
        <v>207</v>
      </c>
      <c r="H128" s="11" t="s">
        <v>207</v>
      </c>
      <c r="I128" s="11" t="s">
        <v>207</v>
      </c>
      <c r="J128" s="11" t="s">
        <v>207</v>
      </c>
      <c r="K128" s="11" t="str">
        <f>_xlfn.CONCAT(E128,"-",A128)</f>
        <v>Imagem-128</v>
      </c>
      <c r="L128" s="37" t="s">
        <v>420</v>
      </c>
      <c r="M128" s="37" t="s">
        <v>881</v>
      </c>
      <c r="N128" s="37" t="s">
        <v>881</v>
      </c>
      <c r="O128" s="37" t="s">
        <v>518</v>
      </c>
    </row>
    <row r="129" spans="1:15" ht="10.8" customHeight="1" x14ac:dyDescent="0.3">
      <c r="A129" s="27">
        <v>129</v>
      </c>
      <c r="B129" s="3" t="s">
        <v>229</v>
      </c>
      <c r="C129" s="3" t="s">
        <v>388</v>
      </c>
      <c r="D129" s="3" t="s">
        <v>805</v>
      </c>
      <c r="E129" s="42" t="s">
        <v>887</v>
      </c>
      <c r="F129" s="3" t="s">
        <v>747</v>
      </c>
      <c r="G129" s="11" t="s">
        <v>207</v>
      </c>
      <c r="H129" s="11" t="s">
        <v>207</v>
      </c>
      <c r="I129" s="11" t="s">
        <v>207</v>
      </c>
      <c r="J129" s="11" t="s">
        <v>207</v>
      </c>
      <c r="K129" s="11" t="str">
        <f>_xlfn.CONCAT(E129,"-",A129)</f>
        <v>Imagem-129</v>
      </c>
      <c r="L129" s="37" t="s">
        <v>420</v>
      </c>
      <c r="M129" s="37" t="s">
        <v>881</v>
      </c>
      <c r="N129" s="37" t="s">
        <v>881</v>
      </c>
      <c r="O129" s="37" t="s">
        <v>519</v>
      </c>
    </row>
    <row r="130" spans="1:15" ht="10.8" customHeight="1" x14ac:dyDescent="0.3">
      <c r="A130" s="27">
        <v>130</v>
      </c>
      <c r="B130" s="3" t="s">
        <v>229</v>
      </c>
      <c r="C130" s="3" t="s">
        <v>388</v>
      </c>
      <c r="D130" s="3" t="s">
        <v>805</v>
      </c>
      <c r="E130" s="42" t="s">
        <v>887</v>
      </c>
      <c r="F130" s="3" t="s">
        <v>748</v>
      </c>
      <c r="G130" s="11" t="s">
        <v>207</v>
      </c>
      <c r="H130" s="11" t="s">
        <v>207</v>
      </c>
      <c r="I130" s="11" t="s">
        <v>207</v>
      </c>
      <c r="J130" s="11" t="s">
        <v>207</v>
      </c>
      <c r="K130" s="11" t="str">
        <f>_xlfn.CONCAT(E130,"-",A130)</f>
        <v>Imagem-130</v>
      </c>
      <c r="L130" s="37" t="s">
        <v>420</v>
      </c>
      <c r="M130" s="37" t="s">
        <v>881</v>
      </c>
      <c r="N130" s="37" t="s">
        <v>881</v>
      </c>
      <c r="O130" s="37" t="s">
        <v>520</v>
      </c>
    </row>
    <row r="131" spans="1:15" ht="10.8" customHeight="1" x14ac:dyDescent="0.3">
      <c r="A131" s="27">
        <v>131</v>
      </c>
      <c r="B131" s="3" t="s">
        <v>229</v>
      </c>
      <c r="C131" s="3" t="s">
        <v>388</v>
      </c>
      <c r="D131" s="3" t="s">
        <v>805</v>
      </c>
      <c r="E131" s="42" t="s">
        <v>887</v>
      </c>
      <c r="F131" s="3" t="s">
        <v>625</v>
      </c>
      <c r="G131" s="11" t="s">
        <v>207</v>
      </c>
      <c r="H131" s="11" t="s">
        <v>207</v>
      </c>
      <c r="I131" s="11" t="s">
        <v>207</v>
      </c>
      <c r="J131" s="11" t="s">
        <v>207</v>
      </c>
      <c r="K131" s="11" t="str">
        <f>_xlfn.CONCAT(E131,"-",A131)</f>
        <v>Imagem-131</v>
      </c>
      <c r="L131" s="37" t="s">
        <v>420</v>
      </c>
      <c r="M131" s="37" t="s">
        <v>881</v>
      </c>
      <c r="N131" s="37" t="s">
        <v>881</v>
      </c>
      <c r="O131" s="37" t="s">
        <v>521</v>
      </c>
    </row>
    <row r="132" spans="1:15" ht="10.8" customHeight="1" x14ac:dyDescent="0.3">
      <c r="A132" s="27">
        <v>132</v>
      </c>
      <c r="B132" s="3" t="s">
        <v>229</v>
      </c>
      <c r="C132" s="3" t="s">
        <v>388</v>
      </c>
      <c r="D132" s="3" t="s">
        <v>805</v>
      </c>
      <c r="E132" s="42" t="s">
        <v>887</v>
      </c>
      <c r="F132" s="3" t="s">
        <v>626</v>
      </c>
      <c r="G132" s="11" t="s">
        <v>207</v>
      </c>
      <c r="H132" s="11" t="s">
        <v>207</v>
      </c>
      <c r="I132" s="11" t="s">
        <v>207</v>
      </c>
      <c r="J132" s="11" t="s">
        <v>207</v>
      </c>
      <c r="K132" s="11" t="str">
        <f>_xlfn.CONCAT(E132,"-",A132)</f>
        <v>Imagem-132</v>
      </c>
      <c r="L132" s="37" t="s">
        <v>420</v>
      </c>
      <c r="M132" s="37" t="s">
        <v>881</v>
      </c>
      <c r="N132" s="37" t="s">
        <v>881</v>
      </c>
      <c r="O132" s="37" t="s">
        <v>522</v>
      </c>
    </row>
    <row r="133" spans="1:15" ht="10.8" customHeight="1" x14ac:dyDescent="0.3">
      <c r="A133" s="27">
        <v>133</v>
      </c>
      <c r="B133" s="3" t="s">
        <v>229</v>
      </c>
      <c r="C133" s="3" t="s">
        <v>388</v>
      </c>
      <c r="D133" s="3" t="s">
        <v>805</v>
      </c>
      <c r="E133" s="42" t="s">
        <v>887</v>
      </c>
      <c r="F133" s="3" t="s">
        <v>627</v>
      </c>
      <c r="G133" s="11" t="s">
        <v>207</v>
      </c>
      <c r="H133" s="11" t="s">
        <v>207</v>
      </c>
      <c r="I133" s="11" t="s">
        <v>207</v>
      </c>
      <c r="J133" s="11" t="s">
        <v>207</v>
      </c>
      <c r="K133" s="11" t="str">
        <f>_xlfn.CONCAT(E133,"-",A133)</f>
        <v>Imagem-133</v>
      </c>
      <c r="L133" s="37" t="s">
        <v>420</v>
      </c>
      <c r="M133" s="37" t="s">
        <v>881</v>
      </c>
      <c r="N133" s="37" t="s">
        <v>881</v>
      </c>
      <c r="O133" s="37" t="s">
        <v>523</v>
      </c>
    </row>
    <row r="134" spans="1:15" ht="10.8" customHeight="1" x14ac:dyDescent="0.3">
      <c r="A134" s="27">
        <v>134</v>
      </c>
      <c r="B134" s="3" t="s">
        <v>229</v>
      </c>
      <c r="C134" s="3" t="s">
        <v>388</v>
      </c>
      <c r="D134" s="3" t="s">
        <v>805</v>
      </c>
      <c r="E134" s="42" t="s">
        <v>887</v>
      </c>
      <c r="F134" s="3" t="s">
        <v>628</v>
      </c>
      <c r="G134" s="11" t="s">
        <v>207</v>
      </c>
      <c r="H134" s="11" t="s">
        <v>207</v>
      </c>
      <c r="I134" s="11" t="s">
        <v>207</v>
      </c>
      <c r="J134" s="11" t="s">
        <v>207</v>
      </c>
      <c r="K134" s="11" t="str">
        <f>_xlfn.CONCAT(E134,"-",A134)</f>
        <v>Imagem-134</v>
      </c>
      <c r="L134" s="37" t="s">
        <v>420</v>
      </c>
      <c r="M134" s="37" t="s">
        <v>881</v>
      </c>
      <c r="N134" s="37" t="s">
        <v>881</v>
      </c>
      <c r="O134" s="37" t="s">
        <v>524</v>
      </c>
    </row>
    <row r="135" spans="1:15" ht="10.8" customHeight="1" x14ac:dyDescent="0.3">
      <c r="A135" s="27">
        <v>135</v>
      </c>
      <c r="B135" s="3" t="s">
        <v>229</v>
      </c>
      <c r="C135" s="3" t="s">
        <v>388</v>
      </c>
      <c r="D135" s="3" t="s">
        <v>805</v>
      </c>
      <c r="E135" s="42" t="s">
        <v>887</v>
      </c>
      <c r="F135" s="3" t="s">
        <v>785</v>
      </c>
      <c r="G135" s="11" t="s">
        <v>207</v>
      </c>
      <c r="H135" s="11" t="s">
        <v>207</v>
      </c>
      <c r="I135" s="11" t="s">
        <v>207</v>
      </c>
      <c r="J135" s="11" t="s">
        <v>207</v>
      </c>
      <c r="K135" s="11" t="str">
        <f>_xlfn.CONCAT(E135,"-",A135)</f>
        <v>Imagem-135</v>
      </c>
      <c r="L135" s="37" t="s">
        <v>420</v>
      </c>
      <c r="M135" s="37" t="s">
        <v>881</v>
      </c>
      <c r="N135" s="37" t="s">
        <v>881</v>
      </c>
      <c r="O135" s="37" t="s">
        <v>525</v>
      </c>
    </row>
    <row r="136" spans="1:15" ht="10.8" customHeight="1" x14ac:dyDescent="0.3">
      <c r="A136" s="27">
        <v>136</v>
      </c>
      <c r="B136" s="3" t="s">
        <v>229</v>
      </c>
      <c r="C136" s="3" t="s">
        <v>388</v>
      </c>
      <c r="D136" s="3" t="s">
        <v>805</v>
      </c>
      <c r="E136" s="42" t="s">
        <v>887</v>
      </c>
      <c r="F136" s="3" t="s">
        <v>629</v>
      </c>
      <c r="G136" s="11" t="s">
        <v>207</v>
      </c>
      <c r="H136" s="11" t="s">
        <v>207</v>
      </c>
      <c r="I136" s="11" t="s">
        <v>207</v>
      </c>
      <c r="J136" s="11" t="s">
        <v>207</v>
      </c>
      <c r="K136" s="11" t="str">
        <f>_xlfn.CONCAT(E136,"-",A136)</f>
        <v>Imagem-136</v>
      </c>
      <c r="L136" s="37" t="s">
        <v>420</v>
      </c>
      <c r="M136" s="37" t="s">
        <v>881</v>
      </c>
      <c r="N136" s="37" t="s">
        <v>881</v>
      </c>
      <c r="O136" s="37" t="s">
        <v>526</v>
      </c>
    </row>
    <row r="137" spans="1:15" ht="10.8" customHeight="1" x14ac:dyDescent="0.3">
      <c r="A137" s="27">
        <v>137</v>
      </c>
      <c r="B137" s="3" t="s">
        <v>229</v>
      </c>
      <c r="C137" s="3" t="s">
        <v>388</v>
      </c>
      <c r="D137" s="3" t="s">
        <v>805</v>
      </c>
      <c r="E137" s="42" t="s">
        <v>887</v>
      </c>
      <c r="F137" s="3" t="s">
        <v>630</v>
      </c>
      <c r="G137" s="11" t="s">
        <v>207</v>
      </c>
      <c r="H137" s="11" t="s">
        <v>207</v>
      </c>
      <c r="I137" s="11" t="s">
        <v>207</v>
      </c>
      <c r="J137" s="11" t="s">
        <v>207</v>
      </c>
      <c r="K137" s="11" t="str">
        <f>_xlfn.CONCAT(E137,"-",A137)</f>
        <v>Imagem-137</v>
      </c>
      <c r="L137" s="37" t="s">
        <v>420</v>
      </c>
      <c r="M137" s="37" t="s">
        <v>881</v>
      </c>
      <c r="N137" s="37" t="s">
        <v>881</v>
      </c>
      <c r="O137" s="37" t="s">
        <v>527</v>
      </c>
    </row>
    <row r="138" spans="1:15" ht="10.8" customHeight="1" x14ac:dyDescent="0.3">
      <c r="A138" s="27">
        <v>138</v>
      </c>
      <c r="B138" s="3" t="s">
        <v>229</v>
      </c>
      <c r="C138" s="3" t="s">
        <v>388</v>
      </c>
      <c r="D138" s="3" t="s">
        <v>805</v>
      </c>
      <c r="E138" s="42" t="s">
        <v>887</v>
      </c>
      <c r="F138" s="3" t="s">
        <v>631</v>
      </c>
      <c r="G138" s="11" t="s">
        <v>207</v>
      </c>
      <c r="H138" s="11" t="s">
        <v>207</v>
      </c>
      <c r="I138" s="11" t="s">
        <v>207</v>
      </c>
      <c r="J138" s="11" t="s">
        <v>207</v>
      </c>
      <c r="K138" s="11" t="str">
        <f>_xlfn.CONCAT(E138,"-",A138)</f>
        <v>Imagem-138</v>
      </c>
      <c r="L138" s="37" t="s">
        <v>420</v>
      </c>
      <c r="M138" s="37" t="s">
        <v>881</v>
      </c>
      <c r="N138" s="37" t="s">
        <v>881</v>
      </c>
      <c r="O138" s="37" t="s">
        <v>528</v>
      </c>
    </row>
    <row r="139" spans="1:15" ht="10.8" customHeight="1" x14ac:dyDescent="0.3">
      <c r="A139" s="27">
        <v>139</v>
      </c>
      <c r="B139" s="3" t="s">
        <v>229</v>
      </c>
      <c r="C139" s="3" t="s">
        <v>388</v>
      </c>
      <c r="D139" s="3" t="s">
        <v>805</v>
      </c>
      <c r="E139" s="42" t="s">
        <v>887</v>
      </c>
      <c r="F139" s="3" t="s">
        <v>754</v>
      </c>
      <c r="G139" s="11" t="s">
        <v>207</v>
      </c>
      <c r="H139" s="11" t="s">
        <v>207</v>
      </c>
      <c r="I139" s="11" t="s">
        <v>207</v>
      </c>
      <c r="J139" s="11" t="s">
        <v>207</v>
      </c>
      <c r="K139" s="11" t="str">
        <f>_xlfn.CONCAT(E139,"-",A139)</f>
        <v>Imagem-139</v>
      </c>
      <c r="L139" s="37" t="s">
        <v>420</v>
      </c>
      <c r="M139" s="37" t="s">
        <v>881</v>
      </c>
      <c r="N139" s="37" t="s">
        <v>881</v>
      </c>
      <c r="O139" s="37" t="s">
        <v>529</v>
      </c>
    </row>
    <row r="140" spans="1:15" ht="10.8" customHeight="1" x14ac:dyDescent="0.3">
      <c r="A140" s="27">
        <v>140</v>
      </c>
      <c r="B140" s="3" t="s">
        <v>229</v>
      </c>
      <c r="C140" s="3" t="s">
        <v>388</v>
      </c>
      <c r="D140" s="3" t="s">
        <v>805</v>
      </c>
      <c r="E140" s="42" t="s">
        <v>887</v>
      </c>
      <c r="F140" s="3" t="s">
        <v>632</v>
      </c>
      <c r="G140" s="11" t="s">
        <v>207</v>
      </c>
      <c r="H140" s="11" t="s">
        <v>207</v>
      </c>
      <c r="I140" s="11" t="s">
        <v>207</v>
      </c>
      <c r="J140" s="11" t="s">
        <v>207</v>
      </c>
      <c r="K140" s="11" t="str">
        <f>_xlfn.CONCAT(E140,"-",A140)</f>
        <v>Imagem-140</v>
      </c>
      <c r="L140" s="37" t="s">
        <v>420</v>
      </c>
      <c r="M140" s="37" t="s">
        <v>881</v>
      </c>
      <c r="N140" s="37" t="s">
        <v>881</v>
      </c>
      <c r="O140" s="37" t="s">
        <v>530</v>
      </c>
    </row>
    <row r="141" spans="1:15" ht="10.8" customHeight="1" x14ac:dyDescent="0.3">
      <c r="A141" s="27">
        <v>141</v>
      </c>
      <c r="B141" s="3" t="s">
        <v>229</v>
      </c>
      <c r="C141" s="3" t="s">
        <v>388</v>
      </c>
      <c r="D141" s="3" t="s">
        <v>805</v>
      </c>
      <c r="E141" s="42" t="s">
        <v>887</v>
      </c>
      <c r="F141" s="3" t="s">
        <v>633</v>
      </c>
      <c r="G141" s="11" t="s">
        <v>207</v>
      </c>
      <c r="H141" s="11" t="s">
        <v>207</v>
      </c>
      <c r="I141" s="11" t="s">
        <v>207</v>
      </c>
      <c r="J141" s="11" t="s">
        <v>207</v>
      </c>
      <c r="K141" s="11" t="str">
        <f>_xlfn.CONCAT(E141,"-",A141)</f>
        <v>Imagem-141</v>
      </c>
      <c r="L141" s="37" t="s">
        <v>420</v>
      </c>
      <c r="M141" s="37" t="s">
        <v>881</v>
      </c>
      <c r="N141" s="37" t="s">
        <v>881</v>
      </c>
      <c r="O141" s="37" t="s">
        <v>531</v>
      </c>
    </row>
    <row r="142" spans="1:15" ht="10.8" customHeight="1" x14ac:dyDescent="0.3">
      <c r="A142" s="27">
        <v>142</v>
      </c>
      <c r="B142" s="3" t="s">
        <v>229</v>
      </c>
      <c r="C142" s="3" t="s">
        <v>388</v>
      </c>
      <c r="D142" s="3" t="s">
        <v>805</v>
      </c>
      <c r="E142" s="42" t="s">
        <v>887</v>
      </c>
      <c r="F142" s="3" t="s">
        <v>788</v>
      </c>
      <c r="G142" s="11" t="s">
        <v>207</v>
      </c>
      <c r="H142" s="11" t="s">
        <v>207</v>
      </c>
      <c r="I142" s="11" t="s">
        <v>207</v>
      </c>
      <c r="J142" s="11" t="s">
        <v>207</v>
      </c>
      <c r="K142" s="11" t="str">
        <f>_xlfn.CONCAT(E142,"-",A142)</f>
        <v>Imagem-142</v>
      </c>
      <c r="L142" s="37" t="s">
        <v>420</v>
      </c>
      <c r="M142" s="37" t="s">
        <v>881</v>
      </c>
      <c r="N142" s="37" t="s">
        <v>881</v>
      </c>
      <c r="O142" s="37" t="s">
        <v>532</v>
      </c>
    </row>
    <row r="143" spans="1:15" ht="10.8" customHeight="1" x14ac:dyDescent="0.3">
      <c r="A143" s="27">
        <v>143</v>
      </c>
      <c r="B143" s="3" t="s">
        <v>229</v>
      </c>
      <c r="C143" s="3" t="s">
        <v>388</v>
      </c>
      <c r="D143" s="3" t="s">
        <v>805</v>
      </c>
      <c r="E143" s="42" t="s">
        <v>887</v>
      </c>
      <c r="F143" s="3" t="s">
        <v>779</v>
      </c>
      <c r="G143" s="11" t="s">
        <v>207</v>
      </c>
      <c r="H143" s="11" t="s">
        <v>207</v>
      </c>
      <c r="I143" s="11" t="s">
        <v>207</v>
      </c>
      <c r="J143" s="11" t="s">
        <v>207</v>
      </c>
      <c r="K143" s="11" t="str">
        <f>_xlfn.CONCAT(E143,"-",A143)</f>
        <v>Imagem-143</v>
      </c>
      <c r="L143" s="37" t="s">
        <v>420</v>
      </c>
      <c r="M143" s="37" t="s">
        <v>881</v>
      </c>
      <c r="N143" s="37" t="s">
        <v>881</v>
      </c>
      <c r="O143" s="37" t="s">
        <v>533</v>
      </c>
    </row>
    <row r="144" spans="1:15" ht="10.8" customHeight="1" x14ac:dyDescent="0.3">
      <c r="A144" s="27">
        <v>144</v>
      </c>
      <c r="B144" s="3" t="s">
        <v>229</v>
      </c>
      <c r="C144" s="3" t="s">
        <v>388</v>
      </c>
      <c r="D144" s="3" t="s">
        <v>805</v>
      </c>
      <c r="E144" s="42" t="s">
        <v>887</v>
      </c>
      <c r="F144" s="3" t="s">
        <v>721</v>
      </c>
      <c r="G144" s="11" t="s">
        <v>207</v>
      </c>
      <c r="H144" s="11" t="s">
        <v>207</v>
      </c>
      <c r="I144" s="11" t="s">
        <v>207</v>
      </c>
      <c r="J144" s="11" t="s">
        <v>207</v>
      </c>
      <c r="K144" s="11" t="str">
        <f>_xlfn.CONCAT(E144,"-",A144)</f>
        <v>Imagem-144</v>
      </c>
      <c r="L144" s="37" t="s">
        <v>420</v>
      </c>
      <c r="M144" s="37" t="s">
        <v>881</v>
      </c>
      <c r="N144" s="37" t="s">
        <v>881</v>
      </c>
      <c r="O144" s="37" t="s">
        <v>534</v>
      </c>
    </row>
    <row r="145" spans="1:15" ht="10.8" customHeight="1" x14ac:dyDescent="0.3">
      <c r="A145" s="27">
        <v>145</v>
      </c>
      <c r="B145" s="3" t="s">
        <v>229</v>
      </c>
      <c r="C145" s="3" t="s">
        <v>388</v>
      </c>
      <c r="D145" s="3" t="s">
        <v>805</v>
      </c>
      <c r="E145" s="42" t="s">
        <v>887</v>
      </c>
      <c r="F145" s="3" t="s">
        <v>804</v>
      </c>
      <c r="G145" s="11" t="s">
        <v>207</v>
      </c>
      <c r="H145" s="11" t="s">
        <v>207</v>
      </c>
      <c r="I145" s="11" t="s">
        <v>207</v>
      </c>
      <c r="J145" s="11" t="s">
        <v>207</v>
      </c>
      <c r="K145" s="11" t="str">
        <f>_xlfn.CONCAT(E145,"-",A145)</f>
        <v>Imagem-145</v>
      </c>
      <c r="L145" s="37" t="s">
        <v>420</v>
      </c>
      <c r="M145" s="37" t="s">
        <v>881</v>
      </c>
      <c r="N145" s="37" t="s">
        <v>881</v>
      </c>
      <c r="O145" s="37" t="s">
        <v>535</v>
      </c>
    </row>
    <row r="146" spans="1:15" ht="10.8" customHeight="1" x14ac:dyDescent="0.3">
      <c r="A146" s="27">
        <v>146</v>
      </c>
      <c r="B146" s="3" t="s">
        <v>229</v>
      </c>
      <c r="C146" s="3" t="s">
        <v>388</v>
      </c>
      <c r="D146" s="3" t="s">
        <v>805</v>
      </c>
      <c r="E146" s="42" t="s">
        <v>887</v>
      </c>
      <c r="F146" s="3" t="s">
        <v>746</v>
      </c>
      <c r="G146" s="11" t="s">
        <v>207</v>
      </c>
      <c r="H146" s="11" t="s">
        <v>207</v>
      </c>
      <c r="I146" s="11" t="s">
        <v>207</v>
      </c>
      <c r="J146" s="11" t="s">
        <v>207</v>
      </c>
      <c r="K146" s="11" t="str">
        <f>_xlfn.CONCAT(E146,"-",A146)</f>
        <v>Imagem-146</v>
      </c>
      <c r="L146" s="37" t="s">
        <v>420</v>
      </c>
      <c r="M146" s="37" t="s">
        <v>881</v>
      </c>
      <c r="N146" s="37" t="s">
        <v>881</v>
      </c>
      <c r="O146" s="37" t="s">
        <v>536</v>
      </c>
    </row>
    <row r="147" spans="1:15" ht="10.8" customHeight="1" x14ac:dyDescent="0.3">
      <c r="A147" s="27">
        <v>147</v>
      </c>
      <c r="B147" s="3" t="s">
        <v>229</v>
      </c>
      <c r="C147" s="3" t="s">
        <v>388</v>
      </c>
      <c r="D147" s="3" t="s">
        <v>805</v>
      </c>
      <c r="E147" s="42" t="s">
        <v>887</v>
      </c>
      <c r="F147" s="3" t="s">
        <v>634</v>
      </c>
      <c r="G147" s="11" t="s">
        <v>207</v>
      </c>
      <c r="H147" s="11" t="s">
        <v>207</v>
      </c>
      <c r="I147" s="11" t="s">
        <v>207</v>
      </c>
      <c r="J147" s="11" t="s">
        <v>207</v>
      </c>
      <c r="K147" s="11" t="str">
        <f>_xlfn.CONCAT(E147,"-",A147)</f>
        <v>Imagem-147</v>
      </c>
      <c r="L147" s="37" t="s">
        <v>420</v>
      </c>
      <c r="M147" s="37" t="s">
        <v>881</v>
      </c>
      <c r="N147" s="37" t="s">
        <v>881</v>
      </c>
      <c r="O147" s="37" t="s">
        <v>537</v>
      </c>
    </row>
    <row r="148" spans="1:15" ht="10.8" customHeight="1" x14ac:dyDescent="0.3">
      <c r="A148" s="27">
        <v>148</v>
      </c>
      <c r="B148" s="3" t="s">
        <v>229</v>
      </c>
      <c r="C148" s="3" t="s">
        <v>388</v>
      </c>
      <c r="D148" s="3" t="s">
        <v>805</v>
      </c>
      <c r="E148" s="42" t="s">
        <v>887</v>
      </c>
      <c r="F148" s="3" t="s">
        <v>635</v>
      </c>
      <c r="G148" s="11" t="s">
        <v>207</v>
      </c>
      <c r="H148" s="11" t="s">
        <v>207</v>
      </c>
      <c r="I148" s="11" t="s">
        <v>207</v>
      </c>
      <c r="J148" s="11" t="s">
        <v>207</v>
      </c>
      <c r="K148" s="11" t="str">
        <f>_xlfn.CONCAT(E148,"-",A148)</f>
        <v>Imagem-148</v>
      </c>
      <c r="L148" s="37" t="s">
        <v>420</v>
      </c>
      <c r="M148" s="37" t="s">
        <v>881</v>
      </c>
      <c r="N148" s="37" t="s">
        <v>881</v>
      </c>
      <c r="O148" s="37" t="s">
        <v>538</v>
      </c>
    </row>
    <row r="149" spans="1:15" ht="10.8" customHeight="1" x14ac:dyDescent="0.3">
      <c r="A149" s="27">
        <v>149</v>
      </c>
      <c r="B149" s="3" t="s">
        <v>229</v>
      </c>
      <c r="C149" s="3" t="s">
        <v>388</v>
      </c>
      <c r="D149" s="3" t="s">
        <v>805</v>
      </c>
      <c r="E149" s="42" t="s">
        <v>887</v>
      </c>
      <c r="F149" s="3" t="s">
        <v>636</v>
      </c>
      <c r="G149" s="11" t="s">
        <v>207</v>
      </c>
      <c r="H149" s="11" t="s">
        <v>207</v>
      </c>
      <c r="I149" s="11" t="s">
        <v>207</v>
      </c>
      <c r="J149" s="11" t="s">
        <v>207</v>
      </c>
      <c r="K149" s="11" t="str">
        <f>_xlfn.CONCAT(E149,"-",A149)</f>
        <v>Imagem-149</v>
      </c>
      <c r="L149" s="37" t="s">
        <v>420</v>
      </c>
      <c r="M149" s="37" t="s">
        <v>881</v>
      </c>
      <c r="N149" s="37" t="s">
        <v>881</v>
      </c>
      <c r="O149" s="37" t="s">
        <v>539</v>
      </c>
    </row>
    <row r="150" spans="1:15" ht="10.8" customHeight="1" x14ac:dyDescent="0.3">
      <c r="A150" s="27">
        <v>150</v>
      </c>
      <c r="B150" s="3" t="s">
        <v>229</v>
      </c>
      <c r="C150" s="3" t="s">
        <v>388</v>
      </c>
      <c r="D150" s="3" t="s">
        <v>805</v>
      </c>
      <c r="E150" s="42" t="s">
        <v>887</v>
      </c>
      <c r="F150" s="3" t="s">
        <v>787</v>
      </c>
      <c r="G150" s="11" t="s">
        <v>207</v>
      </c>
      <c r="H150" s="11" t="s">
        <v>207</v>
      </c>
      <c r="I150" s="11" t="s">
        <v>207</v>
      </c>
      <c r="J150" s="11" t="s">
        <v>207</v>
      </c>
      <c r="K150" s="11" t="str">
        <f>_xlfn.CONCAT(E150,"-",A150)</f>
        <v>Imagem-150</v>
      </c>
      <c r="L150" s="37" t="s">
        <v>420</v>
      </c>
      <c r="M150" s="37" t="s">
        <v>882</v>
      </c>
      <c r="N150" s="37" t="s">
        <v>882</v>
      </c>
      <c r="O150" s="37" t="s">
        <v>540</v>
      </c>
    </row>
    <row r="151" spans="1:15" ht="10.8" customHeight="1" x14ac:dyDescent="0.3">
      <c r="A151" s="27">
        <v>151</v>
      </c>
      <c r="B151" s="3" t="s">
        <v>229</v>
      </c>
      <c r="C151" s="3" t="s">
        <v>388</v>
      </c>
      <c r="D151" s="3" t="s">
        <v>805</v>
      </c>
      <c r="E151" s="42" t="s">
        <v>389</v>
      </c>
      <c r="F151" s="3" t="s">
        <v>637</v>
      </c>
      <c r="G151" s="11" t="s">
        <v>207</v>
      </c>
      <c r="H151" s="11" t="s">
        <v>207</v>
      </c>
      <c r="I151" s="11" t="s">
        <v>207</v>
      </c>
      <c r="J151" s="11" t="s">
        <v>207</v>
      </c>
      <c r="K151" s="11" t="str">
        <f>_xlfn.CONCAT(E151,"-",A151)</f>
        <v>Internação-151</v>
      </c>
      <c r="L151" s="37" t="s">
        <v>420</v>
      </c>
      <c r="M151" s="37" t="s">
        <v>882</v>
      </c>
      <c r="N151" s="37" t="s">
        <v>882</v>
      </c>
      <c r="O151" s="37" t="s">
        <v>541</v>
      </c>
    </row>
    <row r="152" spans="1:15" ht="10.8" customHeight="1" x14ac:dyDescent="0.3">
      <c r="A152" s="27">
        <v>152</v>
      </c>
      <c r="B152" s="3" t="s">
        <v>229</v>
      </c>
      <c r="C152" s="3" t="s">
        <v>388</v>
      </c>
      <c r="D152" s="3" t="s">
        <v>805</v>
      </c>
      <c r="E152" s="42" t="s">
        <v>389</v>
      </c>
      <c r="F152" s="3" t="s">
        <v>791</v>
      </c>
      <c r="G152" s="11" t="s">
        <v>207</v>
      </c>
      <c r="H152" s="11" t="s">
        <v>207</v>
      </c>
      <c r="I152" s="11" t="s">
        <v>207</v>
      </c>
      <c r="J152" s="11" t="s">
        <v>207</v>
      </c>
      <c r="K152" s="11" t="str">
        <f>_xlfn.CONCAT(E152,"-",A152)</f>
        <v>Internação-152</v>
      </c>
      <c r="L152" s="37" t="s">
        <v>420</v>
      </c>
      <c r="M152" s="37" t="s">
        <v>882</v>
      </c>
      <c r="N152" s="37" t="s">
        <v>882</v>
      </c>
      <c r="O152" s="37" t="s">
        <v>542</v>
      </c>
    </row>
    <row r="153" spans="1:15" ht="10.8" customHeight="1" x14ac:dyDescent="0.3">
      <c r="A153" s="27">
        <v>153</v>
      </c>
      <c r="B153" s="3" t="s">
        <v>229</v>
      </c>
      <c r="C153" s="3" t="s">
        <v>388</v>
      </c>
      <c r="D153" s="3" t="s">
        <v>805</v>
      </c>
      <c r="E153" s="42" t="s">
        <v>389</v>
      </c>
      <c r="F153" s="3" t="s">
        <v>781</v>
      </c>
      <c r="G153" s="11" t="s">
        <v>207</v>
      </c>
      <c r="H153" s="11" t="s">
        <v>207</v>
      </c>
      <c r="I153" s="11" t="s">
        <v>207</v>
      </c>
      <c r="J153" s="11" t="s">
        <v>207</v>
      </c>
      <c r="K153" s="11" t="str">
        <f>_xlfn.CONCAT(E153,"-",A153)</f>
        <v>Internação-153</v>
      </c>
      <c r="L153" s="37" t="s">
        <v>420</v>
      </c>
      <c r="M153" s="37" t="s">
        <v>882</v>
      </c>
      <c r="N153" s="37" t="s">
        <v>882</v>
      </c>
      <c r="O153" s="37" t="s">
        <v>543</v>
      </c>
    </row>
    <row r="154" spans="1:15" ht="10.8" customHeight="1" x14ac:dyDescent="0.3">
      <c r="A154" s="27">
        <v>154</v>
      </c>
      <c r="B154" s="3" t="s">
        <v>229</v>
      </c>
      <c r="C154" s="3" t="s">
        <v>388</v>
      </c>
      <c r="D154" s="3" t="s">
        <v>805</v>
      </c>
      <c r="E154" s="42" t="s">
        <v>389</v>
      </c>
      <c r="F154" s="3" t="s">
        <v>760</v>
      </c>
      <c r="G154" s="11" t="s">
        <v>207</v>
      </c>
      <c r="H154" s="11" t="s">
        <v>207</v>
      </c>
      <c r="I154" s="11" t="s">
        <v>207</v>
      </c>
      <c r="J154" s="11" t="s">
        <v>207</v>
      </c>
      <c r="K154" s="11" t="str">
        <f>_xlfn.CONCAT(E154,"-",A154)</f>
        <v>Internação-154</v>
      </c>
      <c r="L154" s="37" t="s">
        <v>420</v>
      </c>
      <c r="M154" s="37" t="s">
        <v>882</v>
      </c>
      <c r="N154" s="37" t="s">
        <v>882</v>
      </c>
      <c r="O154" s="37" t="s">
        <v>544</v>
      </c>
    </row>
    <row r="155" spans="1:15" ht="10.8" customHeight="1" x14ac:dyDescent="0.3">
      <c r="A155" s="27">
        <v>155</v>
      </c>
      <c r="B155" s="3" t="s">
        <v>229</v>
      </c>
      <c r="C155" s="3" t="s">
        <v>388</v>
      </c>
      <c r="D155" s="3" t="s">
        <v>805</v>
      </c>
      <c r="E155" s="42" t="s">
        <v>389</v>
      </c>
      <c r="F155" s="3" t="s">
        <v>757</v>
      </c>
      <c r="G155" s="11" t="s">
        <v>207</v>
      </c>
      <c r="H155" s="11" t="s">
        <v>207</v>
      </c>
      <c r="I155" s="11" t="s">
        <v>207</v>
      </c>
      <c r="J155" s="11" t="s">
        <v>207</v>
      </c>
      <c r="K155" s="11" t="str">
        <f>_xlfn.CONCAT(E155,"-",A155)</f>
        <v>Internação-155</v>
      </c>
      <c r="L155" s="37" t="s">
        <v>420</v>
      </c>
      <c r="M155" s="37" t="s">
        <v>882</v>
      </c>
      <c r="N155" s="37" t="s">
        <v>882</v>
      </c>
      <c r="O155" s="37" t="s">
        <v>545</v>
      </c>
    </row>
    <row r="156" spans="1:15" ht="10.8" customHeight="1" x14ac:dyDescent="0.3">
      <c r="A156" s="27">
        <v>156</v>
      </c>
      <c r="B156" s="3" t="s">
        <v>229</v>
      </c>
      <c r="C156" s="3" t="s">
        <v>388</v>
      </c>
      <c r="D156" s="3" t="s">
        <v>805</v>
      </c>
      <c r="E156" s="42" t="s">
        <v>389</v>
      </c>
      <c r="F156" s="3" t="s">
        <v>639</v>
      </c>
      <c r="G156" s="11" t="s">
        <v>207</v>
      </c>
      <c r="H156" s="11" t="s">
        <v>207</v>
      </c>
      <c r="I156" s="11" t="s">
        <v>207</v>
      </c>
      <c r="J156" s="11" t="s">
        <v>207</v>
      </c>
      <c r="K156" s="11" t="str">
        <f>_xlfn.CONCAT(E156,"-",A156)</f>
        <v>Internação-156</v>
      </c>
      <c r="L156" s="37" t="s">
        <v>420</v>
      </c>
      <c r="M156" s="37" t="s">
        <v>882</v>
      </c>
      <c r="N156" s="37" t="s">
        <v>882</v>
      </c>
      <c r="O156" s="37" t="s">
        <v>546</v>
      </c>
    </row>
    <row r="157" spans="1:15" ht="10.8" customHeight="1" x14ac:dyDescent="0.3">
      <c r="A157" s="27">
        <v>157</v>
      </c>
      <c r="B157" s="3" t="s">
        <v>229</v>
      </c>
      <c r="C157" s="3" t="s">
        <v>388</v>
      </c>
      <c r="D157" s="3" t="s">
        <v>805</v>
      </c>
      <c r="E157" s="42" t="s">
        <v>389</v>
      </c>
      <c r="F157" s="3" t="s">
        <v>640</v>
      </c>
      <c r="G157" s="11" t="s">
        <v>207</v>
      </c>
      <c r="H157" s="11" t="s">
        <v>207</v>
      </c>
      <c r="I157" s="11" t="s">
        <v>207</v>
      </c>
      <c r="J157" s="11" t="s">
        <v>207</v>
      </c>
      <c r="K157" s="11" t="str">
        <f>_xlfn.CONCAT(E157,"-",A157)</f>
        <v>Internação-157</v>
      </c>
      <c r="L157" s="37" t="s">
        <v>420</v>
      </c>
      <c r="M157" s="37" t="s">
        <v>882</v>
      </c>
      <c r="N157" s="37" t="s">
        <v>882</v>
      </c>
      <c r="O157" s="37" t="s">
        <v>547</v>
      </c>
    </row>
    <row r="158" spans="1:15" ht="10.8" customHeight="1" x14ac:dyDescent="0.3">
      <c r="A158" s="27">
        <v>158</v>
      </c>
      <c r="B158" s="3" t="s">
        <v>229</v>
      </c>
      <c r="C158" s="3" t="s">
        <v>388</v>
      </c>
      <c r="D158" s="3" t="s">
        <v>805</v>
      </c>
      <c r="E158" s="42" t="s">
        <v>389</v>
      </c>
      <c r="F158" s="3" t="s">
        <v>641</v>
      </c>
      <c r="G158" s="11" t="s">
        <v>207</v>
      </c>
      <c r="H158" s="11" t="s">
        <v>207</v>
      </c>
      <c r="I158" s="11" t="s">
        <v>207</v>
      </c>
      <c r="J158" s="11" t="s">
        <v>207</v>
      </c>
      <c r="K158" s="11" t="str">
        <f>_xlfn.CONCAT(E158,"-",A158)</f>
        <v>Internação-158</v>
      </c>
      <c r="L158" s="37" t="s">
        <v>420</v>
      </c>
      <c r="M158" s="37" t="s">
        <v>882</v>
      </c>
      <c r="N158" s="37" t="s">
        <v>882</v>
      </c>
      <c r="O158" s="37" t="s">
        <v>548</v>
      </c>
    </row>
    <row r="159" spans="1:15" ht="10.8" customHeight="1" x14ac:dyDescent="0.3">
      <c r="A159" s="27">
        <v>159</v>
      </c>
      <c r="B159" s="3" t="s">
        <v>229</v>
      </c>
      <c r="C159" s="3" t="s">
        <v>388</v>
      </c>
      <c r="D159" s="3" t="s">
        <v>805</v>
      </c>
      <c r="E159" s="42" t="s">
        <v>389</v>
      </c>
      <c r="F159" s="3" t="s">
        <v>642</v>
      </c>
      <c r="G159" s="11" t="s">
        <v>207</v>
      </c>
      <c r="H159" s="11" t="s">
        <v>207</v>
      </c>
      <c r="I159" s="11" t="s">
        <v>207</v>
      </c>
      <c r="J159" s="11" t="s">
        <v>207</v>
      </c>
      <c r="K159" s="11" t="str">
        <f>_xlfn.CONCAT(E159,"-",A159)</f>
        <v>Internação-159</v>
      </c>
      <c r="L159" s="37" t="s">
        <v>420</v>
      </c>
      <c r="M159" s="37" t="s">
        <v>882</v>
      </c>
      <c r="N159" s="37" t="s">
        <v>882</v>
      </c>
      <c r="O159" s="37" t="s">
        <v>549</v>
      </c>
    </row>
    <row r="160" spans="1:15" ht="10.8" customHeight="1" x14ac:dyDescent="0.3">
      <c r="A160" s="27">
        <v>160</v>
      </c>
      <c r="B160" s="3" t="s">
        <v>229</v>
      </c>
      <c r="C160" s="3" t="s">
        <v>388</v>
      </c>
      <c r="D160" s="3" t="s">
        <v>805</v>
      </c>
      <c r="E160" s="42" t="s">
        <v>389</v>
      </c>
      <c r="F160" s="3" t="s">
        <v>643</v>
      </c>
      <c r="G160" s="11" t="s">
        <v>207</v>
      </c>
      <c r="H160" s="11" t="s">
        <v>207</v>
      </c>
      <c r="I160" s="11" t="s">
        <v>207</v>
      </c>
      <c r="J160" s="11" t="s">
        <v>207</v>
      </c>
      <c r="K160" s="11" t="str">
        <f>_xlfn.CONCAT(E160,"-",A160)</f>
        <v>Internação-160</v>
      </c>
      <c r="L160" s="37" t="s">
        <v>420</v>
      </c>
      <c r="M160" s="37" t="s">
        <v>882</v>
      </c>
      <c r="N160" s="37" t="s">
        <v>882</v>
      </c>
      <c r="O160" s="37" t="s">
        <v>550</v>
      </c>
    </row>
    <row r="161" spans="1:15" ht="10.8" customHeight="1" x14ac:dyDescent="0.3">
      <c r="A161" s="27">
        <v>161</v>
      </c>
      <c r="B161" s="3" t="s">
        <v>229</v>
      </c>
      <c r="C161" s="3" t="s">
        <v>388</v>
      </c>
      <c r="D161" s="3" t="s">
        <v>805</v>
      </c>
      <c r="E161" s="42" t="s">
        <v>389</v>
      </c>
      <c r="F161" s="3" t="s">
        <v>644</v>
      </c>
      <c r="G161" s="11" t="s">
        <v>207</v>
      </c>
      <c r="H161" s="11" t="s">
        <v>207</v>
      </c>
      <c r="I161" s="11" t="s">
        <v>207</v>
      </c>
      <c r="J161" s="11" t="s">
        <v>207</v>
      </c>
      <c r="K161" s="11" t="str">
        <f>_xlfn.CONCAT(E161,"-",A161)</f>
        <v>Internação-161</v>
      </c>
      <c r="L161" s="37" t="s">
        <v>420</v>
      </c>
      <c r="M161" s="37" t="s">
        <v>882</v>
      </c>
      <c r="N161" s="37" t="s">
        <v>882</v>
      </c>
      <c r="O161" s="37" t="s">
        <v>551</v>
      </c>
    </row>
    <row r="162" spans="1:15" ht="10.8" customHeight="1" x14ac:dyDescent="0.3">
      <c r="A162" s="27">
        <v>162</v>
      </c>
      <c r="B162" s="3" t="s">
        <v>229</v>
      </c>
      <c r="C162" s="3" t="s">
        <v>388</v>
      </c>
      <c r="D162" s="3" t="s">
        <v>805</v>
      </c>
      <c r="E162" s="42" t="s">
        <v>389</v>
      </c>
      <c r="F162" s="3" t="s">
        <v>645</v>
      </c>
      <c r="G162" s="11" t="s">
        <v>207</v>
      </c>
      <c r="H162" s="11" t="s">
        <v>207</v>
      </c>
      <c r="I162" s="11" t="s">
        <v>207</v>
      </c>
      <c r="J162" s="11" t="s">
        <v>207</v>
      </c>
      <c r="K162" s="11" t="str">
        <f>_xlfn.CONCAT(E162,"-",A162)</f>
        <v>Internação-162</v>
      </c>
      <c r="L162" s="37" t="s">
        <v>420</v>
      </c>
      <c r="M162" s="37" t="s">
        <v>882</v>
      </c>
      <c r="N162" s="37" t="s">
        <v>882</v>
      </c>
      <c r="O162" s="37" t="s">
        <v>552</v>
      </c>
    </row>
    <row r="163" spans="1:15" ht="10.8" customHeight="1" x14ac:dyDescent="0.3">
      <c r="A163" s="27">
        <v>163</v>
      </c>
      <c r="B163" s="3" t="s">
        <v>229</v>
      </c>
      <c r="C163" s="3" t="s">
        <v>388</v>
      </c>
      <c r="D163" s="3" t="s">
        <v>805</v>
      </c>
      <c r="E163" s="42" t="s">
        <v>389</v>
      </c>
      <c r="F163" s="3" t="s">
        <v>646</v>
      </c>
      <c r="G163" s="11" t="s">
        <v>207</v>
      </c>
      <c r="H163" s="11" t="s">
        <v>207</v>
      </c>
      <c r="I163" s="11" t="s">
        <v>207</v>
      </c>
      <c r="J163" s="11" t="s">
        <v>207</v>
      </c>
      <c r="K163" s="11" t="str">
        <f>_xlfn.CONCAT(E163,"-",A163)</f>
        <v>Internação-163</v>
      </c>
      <c r="L163" s="37" t="s">
        <v>420</v>
      </c>
      <c r="M163" s="37" t="s">
        <v>882</v>
      </c>
      <c r="N163" s="37" t="s">
        <v>882</v>
      </c>
      <c r="O163" s="37" t="s">
        <v>553</v>
      </c>
    </row>
    <row r="164" spans="1:15" ht="10.8" customHeight="1" x14ac:dyDescent="0.3">
      <c r="A164" s="27">
        <v>164</v>
      </c>
      <c r="B164" s="3" t="s">
        <v>229</v>
      </c>
      <c r="C164" s="3" t="s">
        <v>388</v>
      </c>
      <c r="D164" s="3" t="s">
        <v>805</v>
      </c>
      <c r="E164" s="42" t="s">
        <v>389</v>
      </c>
      <c r="F164" s="3" t="s">
        <v>647</v>
      </c>
      <c r="G164" s="11" t="s">
        <v>207</v>
      </c>
      <c r="H164" s="11" t="s">
        <v>207</v>
      </c>
      <c r="I164" s="11" t="s">
        <v>207</v>
      </c>
      <c r="J164" s="11" t="s">
        <v>207</v>
      </c>
      <c r="K164" s="11" t="str">
        <f>_xlfn.CONCAT(E164,"-",A164)</f>
        <v>Internação-164</v>
      </c>
      <c r="L164" s="37" t="s">
        <v>420</v>
      </c>
      <c r="M164" s="37" t="s">
        <v>882</v>
      </c>
      <c r="N164" s="37" t="s">
        <v>882</v>
      </c>
      <c r="O164" s="37" t="s">
        <v>554</v>
      </c>
    </row>
    <row r="165" spans="1:15" ht="10.8" customHeight="1" x14ac:dyDescent="0.3">
      <c r="A165" s="27">
        <v>165</v>
      </c>
      <c r="B165" s="3" t="s">
        <v>229</v>
      </c>
      <c r="C165" s="3" t="s">
        <v>388</v>
      </c>
      <c r="D165" s="3" t="s">
        <v>805</v>
      </c>
      <c r="E165" s="42" t="s">
        <v>389</v>
      </c>
      <c r="F165" s="3" t="s">
        <v>799</v>
      </c>
      <c r="G165" s="11" t="s">
        <v>207</v>
      </c>
      <c r="H165" s="11" t="s">
        <v>207</v>
      </c>
      <c r="I165" s="11" t="s">
        <v>207</v>
      </c>
      <c r="J165" s="11" t="s">
        <v>207</v>
      </c>
      <c r="K165" s="11" t="str">
        <f>_xlfn.CONCAT(E165,"-",A165)</f>
        <v>Internação-165</v>
      </c>
      <c r="L165" s="37" t="s">
        <v>420</v>
      </c>
      <c r="M165" s="37" t="s">
        <v>882</v>
      </c>
      <c r="N165" s="37" t="s">
        <v>882</v>
      </c>
      <c r="O165" s="37" t="s">
        <v>555</v>
      </c>
    </row>
    <row r="166" spans="1:15" ht="10.8" customHeight="1" x14ac:dyDescent="0.3">
      <c r="A166" s="27">
        <v>166</v>
      </c>
      <c r="B166" s="3" t="s">
        <v>229</v>
      </c>
      <c r="C166" s="3" t="s">
        <v>388</v>
      </c>
      <c r="D166" s="3" t="s">
        <v>805</v>
      </c>
      <c r="E166" s="42" t="s">
        <v>389</v>
      </c>
      <c r="F166" s="3" t="s">
        <v>648</v>
      </c>
      <c r="G166" s="11" t="s">
        <v>207</v>
      </c>
      <c r="H166" s="11" t="s">
        <v>207</v>
      </c>
      <c r="I166" s="11" t="s">
        <v>207</v>
      </c>
      <c r="J166" s="11" t="s">
        <v>207</v>
      </c>
      <c r="K166" s="11" t="str">
        <f>_xlfn.CONCAT(E166,"-",A166)</f>
        <v>Internação-166</v>
      </c>
      <c r="L166" s="37" t="s">
        <v>420</v>
      </c>
      <c r="M166" s="37" t="s">
        <v>882</v>
      </c>
      <c r="N166" s="37" t="s">
        <v>882</v>
      </c>
      <c r="O166" s="37" t="s">
        <v>556</v>
      </c>
    </row>
    <row r="167" spans="1:15" ht="10.8" customHeight="1" x14ac:dyDescent="0.3">
      <c r="A167" s="27">
        <v>167</v>
      </c>
      <c r="B167" s="3" t="s">
        <v>229</v>
      </c>
      <c r="C167" s="3" t="s">
        <v>388</v>
      </c>
      <c r="D167" s="3" t="s">
        <v>805</v>
      </c>
      <c r="E167" s="42" t="s">
        <v>389</v>
      </c>
      <c r="F167" s="3" t="s">
        <v>831</v>
      </c>
      <c r="G167" s="11" t="s">
        <v>207</v>
      </c>
      <c r="H167" s="11" t="s">
        <v>207</v>
      </c>
      <c r="I167" s="11" t="s">
        <v>207</v>
      </c>
      <c r="J167" s="11" t="s">
        <v>207</v>
      </c>
      <c r="K167" s="11" t="str">
        <f>_xlfn.CONCAT(E167,"-",A167)</f>
        <v>Internação-167</v>
      </c>
      <c r="L167" s="37" t="s">
        <v>420</v>
      </c>
      <c r="M167" s="37" t="s">
        <v>882</v>
      </c>
      <c r="N167" s="37" t="s">
        <v>882</v>
      </c>
      <c r="O167" s="37" t="s">
        <v>557</v>
      </c>
    </row>
    <row r="168" spans="1:15" ht="10.8" customHeight="1" x14ac:dyDescent="0.3">
      <c r="A168" s="27">
        <v>168</v>
      </c>
      <c r="B168" s="3" t="s">
        <v>229</v>
      </c>
      <c r="C168" s="3" t="s">
        <v>388</v>
      </c>
      <c r="D168" s="3" t="s">
        <v>805</v>
      </c>
      <c r="E168" s="42" t="s">
        <v>389</v>
      </c>
      <c r="F168" s="3" t="s">
        <v>795</v>
      </c>
      <c r="G168" s="11" t="s">
        <v>207</v>
      </c>
      <c r="H168" s="11" t="s">
        <v>207</v>
      </c>
      <c r="I168" s="11" t="s">
        <v>207</v>
      </c>
      <c r="J168" s="11" t="s">
        <v>207</v>
      </c>
      <c r="K168" s="11" t="str">
        <f>_xlfn.CONCAT(E168,"-",A168)</f>
        <v>Internação-168</v>
      </c>
      <c r="L168" s="37" t="s">
        <v>420</v>
      </c>
      <c r="M168" s="37" t="s">
        <v>882</v>
      </c>
      <c r="N168" s="37" t="s">
        <v>882</v>
      </c>
      <c r="O168" s="37" t="s">
        <v>558</v>
      </c>
    </row>
    <row r="169" spans="1:15" ht="10.8" customHeight="1" x14ac:dyDescent="0.3">
      <c r="A169" s="27">
        <v>169</v>
      </c>
      <c r="B169" s="3" t="s">
        <v>229</v>
      </c>
      <c r="C169" s="3" t="s">
        <v>388</v>
      </c>
      <c r="D169" s="3" t="s">
        <v>805</v>
      </c>
      <c r="E169" s="42" t="s">
        <v>389</v>
      </c>
      <c r="F169" s="3" t="s">
        <v>649</v>
      </c>
      <c r="G169" s="11" t="s">
        <v>207</v>
      </c>
      <c r="H169" s="11" t="s">
        <v>207</v>
      </c>
      <c r="I169" s="11" t="s">
        <v>207</v>
      </c>
      <c r="J169" s="11" t="s">
        <v>207</v>
      </c>
      <c r="K169" s="11" t="str">
        <f>_xlfn.CONCAT(E169,"-",A169)</f>
        <v>Internação-169</v>
      </c>
      <c r="L169" s="37" t="s">
        <v>420</v>
      </c>
      <c r="M169" s="37" t="s">
        <v>882</v>
      </c>
      <c r="N169" s="37" t="s">
        <v>882</v>
      </c>
      <c r="O169" s="37" t="s">
        <v>559</v>
      </c>
    </row>
    <row r="170" spans="1:15" ht="10.8" customHeight="1" x14ac:dyDescent="0.3">
      <c r="A170" s="27">
        <v>170</v>
      </c>
      <c r="B170" s="3" t="s">
        <v>229</v>
      </c>
      <c r="C170" s="3" t="s">
        <v>388</v>
      </c>
      <c r="D170" s="3" t="s">
        <v>805</v>
      </c>
      <c r="E170" s="42" t="s">
        <v>389</v>
      </c>
      <c r="F170" s="3" t="s">
        <v>756</v>
      </c>
      <c r="G170" s="11" t="s">
        <v>207</v>
      </c>
      <c r="H170" s="11" t="s">
        <v>207</v>
      </c>
      <c r="I170" s="11" t="s">
        <v>207</v>
      </c>
      <c r="J170" s="11" t="s">
        <v>207</v>
      </c>
      <c r="K170" s="11" t="str">
        <f>_xlfn.CONCAT(E170,"-",A170)</f>
        <v>Internação-170</v>
      </c>
      <c r="L170" s="37" t="s">
        <v>420</v>
      </c>
      <c r="M170" s="37" t="s">
        <v>882</v>
      </c>
      <c r="N170" s="37" t="s">
        <v>882</v>
      </c>
      <c r="O170" s="37" t="s">
        <v>560</v>
      </c>
    </row>
    <row r="171" spans="1:15" ht="10.8" customHeight="1" x14ac:dyDescent="0.3">
      <c r="A171" s="27">
        <v>171</v>
      </c>
      <c r="B171" s="3" t="s">
        <v>229</v>
      </c>
      <c r="C171" s="3" t="s">
        <v>388</v>
      </c>
      <c r="D171" s="3" t="s">
        <v>805</v>
      </c>
      <c r="E171" s="42" t="s">
        <v>389</v>
      </c>
      <c r="F171" s="3" t="s">
        <v>802</v>
      </c>
      <c r="G171" s="11" t="s">
        <v>207</v>
      </c>
      <c r="H171" s="11" t="s">
        <v>207</v>
      </c>
      <c r="I171" s="11" t="s">
        <v>207</v>
      </c>
      <c r="J171" s="11" t="s">
        <v>207</v>
      </c>
      <c r="K171" s="11" t="str">
        <f>_xlfn.CONCAT(E171,"-",A171)</f>
        <v>Internação-171</v>
      </c>
      <c r="L171" s="37" t="s">
        <v>420</v>
      </c>
      <c r="M171" s="37" t="s">
        <v>882</v>
      </c>
      <c r="N171" s="37" t="s">
        <v>882</v>
      </c>
      <c r="O171" s="37" t="s">
        <v>561</v>
      </c>
    </row>
    <row r="172" spans="1:15" ht="10.8" customHeight="1" x14ac:dyDescent="0.3">
      <c r="A172" s="27">
        <v>172</v>
      </c>
      <c r="B172" s="3" t="s">
        <v>229</v>
      </c>
      <c r="C172" s="3" t="s">
        <v>388</v>
      </c>
      <c r="D172" s="3" t="s">
        <v>805</v>
      </c>
      <c r="E172" s="42" t="s">
        <v>389</v>
      </c>
      <c r="F172" s="3" t="s">
        <v>774</v>
      </c>
      <c r="G172" s="11" t="s">
        <v>207</v>
      </c>
      <c r="H172" s="11" t="s">
        <v>207</v>
      </c>
      <c r="I172" s="11" t="s">
        <v>207</v>
      </c>
      <c r="J172" s="11" t="s">
        <v>207</v>
      </c>
      <c r="K172" s="11" t="str">
        <f>_xlfn.CONCAT(E172,"-",A172)</f>
        <v>Internação-172</v>
      </c>
      <c r="L172" s="37" t="s">
        <v>420</v>
      </c>
      <c r="M172" s="37" t="s">
        <v>882</v>
      </c>
      <c r="N172" s="37" t="s">
        <v>882</v>
      </c>
      <c r="O172" s="37" t="s">
        <v>562</v>
      </c>
    </row>
    <row r="173" spans="1:15" ht="10.8" customHeight="1" x14ac:dyDescent="0.3">
      <c r="A173" s="27">
        <v>173</v>
      </c>
      <c r="B173" s="3" t="s">
        <v>229</v>
      </c>
      <c r="C173" s="3" t="s">
        <v>388</v>
      </c>
      <c r="D173" s="3" t="s">
        <v>805</v>
      </c>
      <c r="E173" s="42" t="s">
        <v>389</v>
      </c>
      <c r="F173" s="3" t="s">
        <v>761</v>
      </c>
      <c r="G173" s="11" t="s">
        <v>207</v>
      </c>
      <c r="H173" s="11" t="s">
        <v>207</v>
      </c>
      <c r="I173" s="11" t="s">
        <v>207</v>
      </c>
      <c r="J173" s="11" t="s">
        <v>207</v>
      </c>
      <c r="K173" s="11" t="str">
        <f>_xlfn.CONCAT(E173,"-",A173)</f>
        <v>Internação-173</v>
      </c>
      <c r="L173" s="37" t="s">
        <v>420</v>
      </c>
      <c r="M173" s="37" t="s">
        <v>882</v>
      </c>
      <c r="N173" s="37" t="s">
        <v>882</v>
      </c>
      <c r="O173" s="37" t="s">
        <v>563</v>
      </c>
    </row>
    <row r="174" spans="1:15" ht="10.8" customHeight="1" x14ac:dyDescent="0.3">
      <c r="A174" s="27">
        <v>174</v>
      </c>
      <c r="B174" s="3" t="s">
        <v>229</v>
      </c>
      <c r="C174" s="3" t="s">
        <v>388</v>
      </c>
      <c r="D174" s="3" t="s">
        <v>805</v>
      </c>
      <c r="E174" s="42" t="s">
        <v>389</v>
      </c>
      <c r="F174" s="3" t="s">
        <v>650</v>
      </c>
      <c r="G174" s="11" t="s">
        <v>207</v>
      </c>
      <c r="H174" s="11" t="s">
        <v>207</v>
      </c>
      <c r="I174" s="11" t="s">
        <v>207</v>
      </c>
      <c r="J174" s="11" t="s">
        <v>207</v>
      </c>
      <c r="K174" s="11" t="str">
        <f>_xlfn.CONCAT(E174,"-",A174)</f>
        <v>Internação-174</v>
      </c>
      <c r="L174" s="37" t="s">
        <v>420</v>
      </c>
      <c r="M174" s="37" t="s">
        <v>882</v>
      </c>
      <c r="N174" s="37" t="s">
        <v>882</v>
      </c>
      <c r="O174" s="37" t="s">
        <v>564</v>
      </c>
    </row>
    <row r="175" spans="1:15" ht="10.8" customHeight="1" x14ac:dyDescent="0.3">
      <c r="A175" s="27">
        <v>175</v>
      </c>
      <c r="B175" s="3" t="s">
        <v>229</v>
      </c>
      <c r="C175" s="3" t="s">
        <v>388</v>
      </c>
      <c r="D175" s="3" t="s">
        <v>805</v>
      </c>
      <c r="E175" s="42" t="s">
        <v>389</v>
      </c>
      <c r="F175" s="3" t="s">
        <v>651</v>
      </c>
      <c r="G175" s="11" t="s">
        <v>207</v>
      </c>
      <c r="H175" s="11" t="s">
        <v>207</v>
      </c>
      <c r="I175" s="11" t="s">
        <v>207</v>
      </c>
      <c r="J175" s="11" t="s">
        <v>207</v>
      </c>
      <c r="K175" s="11" t="str">
        <f>_xlfn.CONCAT(E175,"-",A175)</f>
        <v>Internação-175</v>
      </c>
      <c r="L175" s="37" t="s">
        <v>420</v>
      </c>
      <c r="M175" s="37" t="s">
        <v>882</v>
      </c>
      <c r="N175" s="37" t="s">
        <v>882</v>
      </c>
      <c r="O175" s="37" t="s">
        <v>565</v>
      </c>
    </row>
    <row r="176" spans="1:15" ht="10.8" customHeight="1" x14ac:dyDescent="0.3">
      <c r="A176" s="27">
        <v>176</v>
      </c>
      <c r="B176" s="3" t="s">
        <v>229</v>
      </c>
      <c r="C176" s="3" t="s">
        <v>388</v>
      </c>
      <c r="D176" s="3" t="s">
        <v>805</v>
      </c>
      <c r="E176" s="42" t="s">
        <v>389</v>
      </c>
      <c r="F176" s="3" t="s">
        <v>652</v>
      </c>
      <c r="G176" s="11" t="s">
        <v>207</v>
      </c>
      <c r="H176" s="11" t="s">
        <v>207</v>
      </c>
      <c r="I176" s="11" t="s">
        <v>207</v>
      </c>
      <c r="J176" s="11" t="s">
        <v>207</v>
      </c>
      <c r="K176" s="11" t="str">
        <f>_xlfn.CONCAT(E176,"-",A176)</f>
        <v>Internação-176</v>
      </c>
      <c r="L176" s="37" t="s">
        <v>420</v>
      </c>
      <c r="M176" s="37" t="s">
        <v>882</v>
      </c>
      <c r="N176" s="37" t="s">
        <v>882</v>
      </c>
      <c r="O176" s="37" t="s">
        <v>566</v>
      </c>
    </row>
    <row r="177" spans="1:15" ht="10.8" customHeight="1" x14ac:dyDescent="0.3">
      <c r="A177" s="27">
        <v>177</v>
      </c>
      <c r="B177" s="3" t="s">
        <v>229</v>
      </c>
      <c r="C177" s="3" t="s">
        <v>388</v>
      </c>
      <c r="D177" s="3" t="s">
        <v>805</v>
      </c>
      <c r="E177" s="42" t="s">
        <v>389</v>
      </c>
      <c r="F177" s="3" t="s">
        <v>653</v>
      </c>
      <c r="G177" s="11" t="s">
        <v>207</v>
      </c>
      <c r="H177" s="11" t="s">
        <v>207</v>
      </c>
      <c r="I177" s="11" t="s">
        <v>207</v>
      </c>
      <c r="J177" s="11" t="s">
        <v>207</v>
      </c>
      <c r="K177" s="11" t="str">
        <f>_xlfn.CONCAT(E177,"-",A177)</f>
        <v>Internação-177</v>
      </c>
      <c r="L177" s="37" t="s">
        <v>420</v>
      </c>
      <c r="M177" s="37" t="s">
        <v>882</v>
      </c>
      <c r="N177" s="37" t="s">
        <v>882</v>
      </c>
      <c r="O177" s="37" t="s">
        <v>567</v>
      </c>
    </row>
    <row r="178" spans="1:15" ht="10.8" customHeight="1" x14ac:dyDescent="0.3">
      <c r="A178" s="27">
        <v>178</v>
      </c>
      <c r="B178" s="3" t="s">
        <v>229</v>
      </c>
      <c r="C178" s="3" t="s">
        <v>388</v>
      </c>
      <c r="D178" s="3" t="s">
        <v>805</v>
      </c>
      <c r="E178" s="42" t="s">
        <v>389</v>
      </c>
      <c r="F178" s="3" t="s">
        <v>654</v>
      </c>
      <c r="G178" s="11" t="s">
        <v>207</v>
      </c>
      <c r="H178" s="11" t="s">
        <v>207</v>
      </c>
      <c r="I178" s="11" t="s">
        <v>207</v>
      </c>
      <c r="J178" s="11" t="s">
        <v>207</v>
      </c>
      <c r="K178" s="11" t="str">
        <f>_xlfn.CONCAT(E178,"-",A178)</f>
        <v>Internação-178</v>
      </c>
      <c r="L178" s="37" t="s">
        <v>420</v>
      </c>
      <c r="M178" s="37" t="s">
        <v>882</v>
      </c>
      <c r="N178" s="37" t="s">
        <v>882</v>
      </c>
      <c r="O178" s="37" t="s">
        <v>568</v>
      </c>
    </row>
    <row r="179" spans="1:15" ht="10.8" customHeight="1" x14ac:dyDescent="0.3">
      <c r="A179" s="27">
        <v>179</v>
      </c>
      <c r="B179" s="3" t="s">
        <v>229</v>
      </c>
      <c r="C179" s="3" t="s">
        <v>388</v>
      </c>
      <c r="D179" s="3" t="s">
        <v>805</v>
      </c>
      <c r="E179" s="42" t="s">
        <v>389</v>
      </c>
      <c r="F179" s="3" t="s">
        <v>655</v>
      </c>
      <c r="G179" s="11" t="s">
        <v>207</v>
      </c>
      <c r="H179" s="11" t="s">
        <v>207</v>
      </c>
      <c r="I179" s="11" t="s">
        <v>207</v>
      </c>
      <c r="J179" s="11" t="s">
        <v>207</v>
      </c>
      <c r="K179" s="11" t="str">
        <f>_xlfn.CONCAT(E179,"-",A179)</f>
        <v>Internação-179</v>
      </c>
      <c r="L179" s="37" t="s">
        <v>420</v>
      </c>
      <c r="M179" s="37" t="s">
        <v>882</v>
      </c>
      <c r="N179" s="37" t="s">
        <v>882</v>
      </c>
      <c r="O179" s="37" t="s">
        <v>569</v>
      </c>
    </row>
    <row r="180" spans="1:15" ht="10.8" customHeight="1" x14ac:dyDescent="0.3">
      <c r="A180" s="27">
        <v>180</v>
      </c>
      <c r="B180" s="3" t="s">
        <v>229</v>
      </c>
      <c r="C180" s="3" t="s">
        <v>388</v>
      </c>
      <c r="D180" s="3" t="s">
        <v>805</v>
      </c>
      <c r="E180" s="42" t="s">
        <v>389</v>
      </c>
      <c r="F180" s="3" t="s">
        <v>762</v>
      </c>
      <c r="G180" s="11" t="s">
        <v>207</v>
      </c>
      <c r="H180" s="11" t="s">
        <v>207</v>
      </c>
      <c r="I180" s="11" t="s">
        <v>207</v>
      </c>
      <c r="J180" s="11" t="s">
        <v>207</v>
      </c>
      <c r="K180" s="11" t="str">
        <f>_xlfn.CONCAT(E180,"-",A180)</f>
        <v>Internação-180</v>
      </c>
      <c r="L180" s="37" t="s">
        <v>420</v>
      </c>
      <c r="M180" s="37" t="s">
        <v>882</v>
      </c>
      <c r="N180" s="37" t="s">
        <v>882</v>
      </c>
      <c r="O180" s="37" t="s">
        <v>570</v>
      </c>
    </row>
    <row r="181" spans="1:15" ht="10.8" customHeight="1" x14ac:dyDescent="0.3">
      <c r="A181" s="27">
        <v>181</v>
      </c>
      <c r="B181" s="3" t="s">
        <v>229</v>
      </c>
      <c r="C181" s="3" t="s">
        <v>388</v>
      </c>
      <c r="D181" s="3" t="s">
        <v>805</v>
      </c>
      <c r="E181" s="42" t="s">
        <v>389</v>
      </c>
      <c r="F181" s="3" t="s">
        <v>782</v>
      </c>
      <c r="G181" s="11" t="s">
        <v>207</v>
      </c>
      <c r="H181" s="11" t="s">
        <v>207</v>
      </c>
      <c r="I181" s="11" t="s">
        <v>207</v>
      </c>
      <c r="J181" s="11" t="s">
        <v>207</v>
      </c>
      <c r="K181" s="11" t="str">
        <f>_xlfn.CONCAT(E181,"-",A181)</f>
        <v>Internação-181</v>
      </c>
      <c r="L181" s="37" t="s">
        <v>420</v>
      </c>
      <c r="M181" s="37" t="s">
        <v>882</v>
      </c>
      <c r="N181" s="37" t="s">
        <v>882</v>
      </c>
      <c r="O181" s="37" t="s">
        <v>571</v>
      </c>
    </row>
    <row r="182" spans="1:15" ht="10.8" customHeight="1" x14ac:dyDescent="0.3">
      <c r="A182" s="27">
        <v>182</v>
      </c>
      <c r="B182" s="3" t="s">
        <v>229</v>
      </c>
      <c r="C182" s="3" t="s">
        <v>388</v>
      </c>
      <c r="D182" s="3" t="s">
        <v>805</v>
      </c>
      <c r="E182" s="42" t="s">
        <v>389</v>
      </c>
      <c r="F182" s="3" t="s">
        <v>793</v>
      </c>
      <c r="G182" s="11" t="s">
        <v>207</v>
      </c>
      <c r="H182" s="11" t="s">
        <v>207</v>
      </c>
      <c r="I182" s="11" t="s">
        <v>207</v>
      </c>
      <c r="J182" s="11" t="s">
        <v>207</v>
      </c>
      <c r="K182" s="11" t="str">
        <f>_xlfn.CONCAT(E182,"-",A182)</f>
        <v>Internação-182</v>
      </c>
      <c r="L182" s="37" t="s">
        <v>420</v>
      </c>
      <c r="M182" s="37" t="s">
        <v>882</v>
      </c>
      <c r="N182" s="37" t="s">
        <v>882</v>
      </c>
      <c r="O182" s="37" t="s">
        <v>572</v>
      </c>
    </row>
    <row r="183" spans="1:15" ht="10.8" customHeight="1" x14ac:dyDescent="0.3">
      <c r="A183" s="27">
        <v>183</v>
      </c>
      <c r="B183" s="3" t="s">
        <v>229</v>
      </c>
      <c r="C183" s="3" t="s">
        <v>388</v>
      </c>
      <c r="D183" s="3" t="s">
        <v>805</v>
      </c>
      <c r="E183" s="42" t="s">
        <v>389</v>
      </c>
      <c r="F183" s="3" t="s">
        <v>413</v>
      </c>
      <c r="G183" s="11" t="s">
        <v>207</v>
      </c>
      <c r="H183" s="11" t="s">
        <v>207</v>
      </c>
      <c r="I183" s="11" t="s">
        <v>207</v>
      </c>
      <c r="J183" s="11" t="s">
        <v>207</v>
      </c>
      <c r="K183" s="11" t="str">
        <f>_xlfn.CONCAT(E183,"-",A183)</f>
        <v>Internação-183</v>
      </c>
      <c r="L183" s="37" t="s">
        <v>420</v>
      </c>
      <c r="M183" s="37" t="s">
        <v>882</v>
      </c>
      <c r="N183" s="37" t="s">
        <v>882</v>
      </c>
      <c r="O183" s="37" t="s">
        <v>573</v>
      </c>
    </row>
    <row r="184" spans="1:15" ht="10.8" customHeight="1" x14ac:dyDescent="0.3">
      <c r="A184" s="27">
        <v>184</v>
      </c>
      <c r="B184" s="3" t="s">
        <v>229</v>
      </c>
      <c r="C184" s="3" t="s">
        <v>388</v>
      </c>
      <c r="D184" s="3" t="s">
        <v>805</v>
      </c>
      <c r="E184" s="42" t="s">
        <v>389</v>
      </c>
      <c r="F184" s="3" t="s">
        <v>656</v>
      </c>
      <c r="G184" s="11" t="s">
        <v>207</v>
      </c>
      <c r="H184" s="11" t="s">
        <v>207</v>
      </c>
      <c r="I184" s="11" t="s">
        <v>207</v>
      </c>
      <c r="J184" s="11" t="s">
        <v>207</v>
      </c>
      <c r="K184" s="11" t="str">
        <f>_xlfn.CONCAT(E184,"-",A184)</f>
        <v>Internação-184</v>
      </c>
      <c r="L184" s="37" t="s">
        <v>420</v>
      </c>
      <c r="M184" s="37" t="s">
        <v>882</v>
      </c>
      <c r="N184" s="37" t="s">
        <v>882</v>
      </c>
      <c r="O184" s="37" t="s">
        <v>574</v>
      </c>
    </row>
    <row r="185" spans="1:15" ht="10.8" customHeight="1" x14ac:dyDescent="0.3">
      <c r="A185" s="27">
        <v>185</v>
      </c>
      <c r="B185" s="3" t="s">
        <v>229</v>
      </c>
      <c r="C185" s="3" t="s">
        <v>388</v>
      </c>
      <c r="D185" s="3" t="s">
        <v>805</v>
      </c>
      <c r="E185" s="42" t="s">
        <v>389</v>
      </c>
      <c r="F185" s="3" t="s">
        <v>657</v>
      </c>
      <c r="G185" s="11" t="s">
        <v>207</v>
      </c>
      <c r="H185" s="11" t="s">
        <v>207</v>
      </c>
      <c r="I185" s="11" t="s">
        <v>207</v>
      </c>
      <c r="J185" s="11" t="s">
        <v>207</v>
      </c>
      <c r="K185" s="11" t="str">
        <f>_xlfn.CONCAT(E185,"-",A185)</f>
        <v>Internação-185</v>
      </c>
      <c r="L185" s="37" t="s">
        <v>420</v>
      </c>
      <c r="M185" s="37" t="s">
        <v>882</v>
      </c>
      <c r="N185" s="37" t="s">
        <v>882</v>
      </c>
      <c r="O185" s="37" t="s">
        <v>575</v>
      </c>
    </row>
    <row r="186" spans="1:15" ht="10.8" customHeight="1" x14ac:dyDescent="0.3">
      <c r="A186" s="27">
        <v>186</v>
      </c>
      <c r="B186" s="3" t="s">
        <v>229</v>
      </c>
      <c r="C186" s="3" t="s">
        <v>388</v>
      </c>
      <c r="D186" s="3" t="s">
        <v>805</v>
      </c>
      <c r="E186" s="42" t="s">
        <v>389</v>
      </c>
      <c r="F186" s="3" t="s">
        <v>658</v>
      </c>
      <c r="G186" s="11" t="s">
        <v>207</v>
      </c>
      <c r="H186" s="11" t="s">
        <v>207</v>
      </c>
      <c r="I186" s="11" t="s">
        <v>207</v>
      </c>
      <c r="J186" s="11" t="s">
        <v>207</v>
      </c>
      <c r="K186" s="11" t="str">
        <f>_xlfn.CONCAT(E186,"-",A186)</f>
        <v>Internação-186</v>
      </c>
      <c r="L186" s="37" t="s">
        <v>420</v>
      </c>
      <c r="M186" s="37" t="s">
        <v>882</v>
      </c>
      <c r="N186" s="37" t="s">
        <v>882</v>
      </c>
      <c r="O186" s="37" t="s">
        <v>576</v>
      </c>
    </row>
    <row r="187" spans="1:15" ht="10.8" customHeight="1" x14ac:dyDescent="0.3">
      <c r="A187" s="27">
        <v>187</v>
      </c>
      <c r="B187" s="3" t="s">
        <v>229</v>
      </c>
      <c r="C187" s="3" t="s">
        <v>388</v>
      </c>
      <c r="D187" s="3" t="s">
        <v>805</v>
      </c>
      <c r="E187" s="42" t="s">
        <v>419</v>
      </c>
      <c r="F187" s="3" t="s">
        <v>772</v>
      </c>
      <c r="G187" s="11" t="s">
        <v>207</v>
      </c>
      <c r="H187" s="11" t="s">
        <v>207</v>
      </c>
      <c r="I187" s="11" t="s">
        <v>207</v>
      </c>
      <c r="J187" s="11" t="s">
        <v>207</v>
      </c>
      <c r="K187" s="11" t="str">
        <f>_xlfn.CONCAT(E187,"-",A187)</f>
        <v>MedicinaNuclear-187</v>
      </c>
      <c r="L187" s="37" t="s">
        <v>420</v>
      </c>
      <c r="M187" s="37" t="s">
        <v>883</v>
      </c>
      <c r="N187" s="37" t="s">
        <v>883</v>
      </c>
      <c r="O187" s="37" t="s">
        <v>577</v>
      </c>
    </row>
    <row r="188" spans="1:15" ht="10.8" customHeight="1" x14ac:dyDescent="0.3">
      <c r="A188" s="27">
        <v>188</v>
      </c>
      <c r="B188" s="3" t="s">
        <v>229</v>
      </c>
      <c r="C188" s="3" t="s">
        <v>388</v>
      </c>
      <c r="D188" s="3" t="s">
        <v>805</v>
      </c>
      <c r="E188" s="42" t="s">
        <v>419</v>
      </c>
      <c r="F188" s="3" t="s">
        <v>659</v>
      </c>
      <c r="G188" s="11" t="s">
        <v>207</v>
      </c>
      <c r="H188" s="11" t="s">
        <v>207</v>
      </c>
      <c r="I188" s="11" t="s">
        <v>207</v>
      </c>
      <c r="J188" s="11" t="s">
        <v>207</v>
      </c>
      <c r="K188" s="11" t="str">
        <f>_xlfn.CONCAT(E188,"-",A188)</f>
        <v>MedicinaNuclear-188</v>
      </c>
      <c r="L188" s="37" t="s">
        <v>420</v>
      </c>
      <c r="M188" s="37" t="s">
        <v>883</v>
      </c>
      <c r="N188" s="37" t="s">
        <v>883</v>
      </c>
      <c r="O188" s="37" t="s">
        <v>578</v>
      </c>
    </row>
    <row r="189" spans="1:15" ht="10.8" customHeight="1" x14ac:dyDescent="0.3">
      <c r="A189" s="27">
        <v>189</v>
      </c>
      <c r="B189" s="3" t="s">
        <v>229</v>
      </c>
      <c r="C189" s="3" t="s">
        <v>388</v>
      </c>
      <c r="D189" s="3" t="s">
        <v>805</v>
      </c>
      <c r="E189" s="42" t="s">
        <v>419</v>
      </c>
      <c r="F189" s="3" t="s">
        <v>763</v>
      </c>
      <c r="G189" s="11" t="s">
        <v>207</v>
      </c>
      <c r="H189" s="11" t="s">
        <v>207</v>
      </c>
      <c r="I189" s="11" t="s">
        <v>207</v>
      </c>
      <c r="J189" s="11" t="s">
        <v>207</v>
      </c>
      <c r="K189" s="11" t="str">
        <f>_xlfn.CONCAT(E189,"-",A189)</f>
        <v>MedicinaNuclear-189</v>
      </c>
      <c r="L189" s="37" t="s">
        <v>420</v>
      </c>
      <c r="M189" s="37" t="s">
        <v>883</v>
      </c>
      <c r="N189" s="37" t="s">
        <v>883</v>
      </c>
      <c r="O189" s="37" t="s">
        <v>579</v>
      </c>
    </row>
    <row r="190" spans="1:15" ht="10.8" customHeight="1" x14ac:dyDescent="0.3">
      <c r="A190" s="27">
        <v>190</v>
      </c>
      <c r="B190" s="3" t="s">
        <v>229</v>
      </c>
      <c r="C190" s="3" t="s">
        <v>388</v>
      </c>
      <c r="D190" s="3" t="s">
        <v>805</v>
      </c>
      <c r="E190" s="42" t="s">
        <v>419</v>
      </c>
      <c r="F190" s="3" t="s">
        <v>773</v>
      </c>
      <c r="G190" s="11" t="s">
        <v>207</v>
      </c>
      <c r="H190" s="11" t="s">
        <v>207</v>
      </c>
      <c r="I190" s="11" t="s">
        <v>207</v>
      </c>
      <c r="J190" s="11" t="s">
        <v>207</v>
      </c>
      <c r="K190" s="11" t="str">
        <f>_xlfn.CONCAT(E190,"-",A190)</f>
        <v>MedicinaNuclear-190</v>
      </c>
      <c r="L190" s="37" t="s">
        <v>420</v>
      </c>
      <c r="M190" s="37" t="s">
        <v>883</v>
      </c>
      <c r="N190" s="37" t="s">
        <v>883</v>
      </c>
      <c r="O190" s="37" t="s">
        <v>580</v>
      </c>
    </row>
    <row r="191" spans="1:15" ht="10.8" customHeight="1" x14ac:dyDescent="0.3">
      <c r="A191" s="27">
        <v>191</v>
      </c>
      <c r="B191" s="3" t="s">
        <v>229</v>
      </c>
      <c r="C191" s="3" t="s">
        <v>388</v>
      </c>
      <c r="D191" s="3" t="s">
        <v>805</v>
      </c>
      <c r="E191" s="42" t="s">
        <v>419</v>
      </c>
      <c r="F191" s="3" t="s">
        <v>660</v>
      </c>
      <c r="G191" s="11" t="s">
        <v>207</v>
      </c>
      <c r="H191" s="11" t="s">
        <v>207</v>
      </c>
      <c r="I191" s="11" t="s">
        <v>207</v>
      </c>
      <c r="J191" s="11" t="s">
        <v>207</v>
      </c>
      <c r="K191" s="11" t="str">
        <f>_xlfn.CONCAT(E191,"-",A191)</f>
        <v>MedicinaNuclear-191</v>
      </c>
      <c r="L191" s="37" t="s">
        <v>420</v>
      </c>
      <c r="M191" s="37" t="s">
        <v>883</v>
      </c>
      <c r="N191" s="37" t="s">
        <v>883</v>
      </c>
      <c r="O191" s="37" t="s">
        <v>581</v>
      </c>
    </row>
    <row r="192" spans="1:15" ht="10.8" customHeight="1" x14ac:dyDescent="0.3">
      <c r="A192" s="27">
        <v>192</v>
      </c>
      <c r="B192" s="3" t="s">
        <v>229</v>
      </c>
      <c r="C192" s="3" t="s">
        <v>388</v>
      </c>
      <c r="D192" s="3" t="s">
        <v>805</v>
      </c>
      <c r="E192" s="42" t="s">
        <v>419</v>
      </c>
      <c r="F192" s="3" t="s">
        <v>661</v>
      </c>
      <c r="G192" s="11" t="s">
        <v>207</v>
      </c>
      <c r="H192" s="11" t="s">
        <v>207</v>
      </c>
      <c r="I192" s="11" t="s">
        <v>207</v>
      </c>
      <c r="J192" s="11" t="s">
        <v>207</v>
      </c>
      <c r="K192" s="11" t="str">
        <f>_xlfn.CONCAT(E192,"-",A192)</f>
        <v>MedicinaNuclear-192</v>
      </c>
      <c r="L192" s="37" t="s">
        <v>420</v>
      </c>
      <c r="M192" s="37" t="s">
        <v>883</v>
      </c>
      <c r="N192" s="37" t="s">
        <v>883</v>
      </c>
      <c r="O192" s="37" t="s">
        <v>582</v>
      </c>
    </row>
    <row r="193" spans="1:15" ht="10.8" customHeight="1" x14ac:dyDescent="0.3">
      <c r="A193" s="27">
        <v>193</v>
      </c>
      <c r="B193" s="3" t="s">
        <v>229</v>
      </c>
      <c r="C193" s="3" t="s">
        <v>388</v>
      </c>
      <c r="D193" s="3" t="s">
        <v>805</v>
      </c>
      <c r="E193" s="42" t="s">
        <v>419</v>
      </c>
      <c r="F193" s="3" t="s">
        <v>745</v>
      </c>
      <c r="G193" s="11" t="s">
        <v>207</v>
      </c>
      <c r="H193" s="11" t="s">
        <v>207</v>
      </c>
      <c r="I193" s="11" t="s">
        <v>207</v>
      </c>
      <c r="J193" s="11" t="s">
        <v>207</v>
      </c>
      <c r="K193" s="11" t="str">
        <f>_xlfn.CONCAT(E193,"-",A193)</f>
        <v>MedicinaNuclear-193</v>
      </c>
      <c r="L193" s="37" t="s">
        <v>420</v>
      </c>
      <c r="M193" s="37" t="s">
        <v>883</v>
      </c>
      <c r="N193" s="37" t="s">
        <v>883</v>
      </c>
      <c r="O193" s="37" t="s">
        <v>583</v>
      </c>
    </row>
    <row r="194" spans="1:15" ht="10.8" customHeight="1" x14ac:dyDescent="0.3">
      <c r="A194" s="27">
        <v>194</v>
      </c>
      <c r="B194" s="3" t="s">
        <v>229</v>
      </c>
      <c r="C194" s="3" t="s">
        <v>388</v>
      </c>
      <c r="D194" s="3" t="s">
        <v>805</v>
      </c>
      <c r="E194" s="42" t="s">
        <v>419</v>
      </c>
      <c r="F194" s="3" t="s">
        <v>662</v>
      </c>
      <c r="G194" s="11" t="s">
        <v>207</v>
      </c>
      <c r="H194" s="11" t="s">
        <v>207</v>
      </c>
      <c r="I194" s="11" t="s">
        <v>207</v>
      </c>
      <c r="J194" s="11" t="s">
        <v>207</v>
      </c>
      <c r="K194" s="11" t="str">
        <f>_xlfn.CONCAT(E194,"-",A194)</f>
        <v>MedicinaNuclear-194</v>
      </c>
      <c r="L194" s="37" t="s">
        <v>420</v>
      </c>
      <c r="M194" s="37" t="s">
        <v>883</v>
      </c>
      <c r="N194" s="37" t="s">
        <v>883</v>
      </c>
      <c r="O194" s="37" t="s">
        <v>584</v>
      </c>
    </row>
    <row r="195" spans="1:15" ht="10.8" customHeight="1" x14ac:dyDescent="0.3">
      <c r="A195" s="27">
        <v>195</v>
      </c>
      <c r="B195" s="3" t="s">
        <v>229</v>
      </c>
      <c r="C195" s="3" t="s">
        <v>388</v>
      </c>
      <c r="D195" s="3" t="s">
        <v>805</v>
      </c>
      <c r="E195" s="42" t="s">
        <v>616</v>
      </c>
      <c r="F195" s="3" t="s">
        <v>764</v>
      </c>
      <c r="G195" s="11" t="s">
        <v>207</v>
      </c>
      <c r="H195" s="11" t="s">
        <v>207</v>
      </c>
      <c r="I195" s="11" t="s">
        <v>207</v>
      </c>
      <c r="J195" s="11" t="s">
        <v>207</v>
      </c>
      <c r="K195" s="11" t="str">
        <f>_xlfn.CONCAT(E195,"-",A195)</f>
        <v>Patologia-195</v>
      </c>
      <c r="L195" s="37" t="s">
        <v>420</v>
      </c>
      <c r="M195" s="37" t="s">
        <v>884</v>
      </c>
      <c r="N195" s="37" t="s">
        <v>884</v>
      </c>
      <c r="O195" s="37" t="s">
        <v>585</v>
      </c>
    </row>
    <row r="196" spans="1:15" ht="10.8" customHeight="1" x14ac:dyDescent="0.3">
      <c r="A196" s="27">
        <v>196</v>
      </c>
      <c r="B196" s="3" t="s">
        <v>229</v>
      </c>
      <c r="C196" s="3" t="s">
        <v>388</v>
      </c>
      <c r="D196" s="3" t="s">
        <v>805</v>
      </c>
      <c r="E196" s="42" t="s">
        <v>616</v>
      </c>
      <c r="F196" s="3" t="s">
        <v>776</v>
      </c>
      <c r="G196" s="11" t="s">
        <v>207</v>
      </c>
      <c r="H196" s="11" t="s">
        <v>207</v>
      </c>
      <c r="I196" s="11" t="s">
        <v>207</v>
      </c>
      <c r="J196" s="11" t="s">
        <v>207</v>
      </c>
      <c r="K196" s="11" t="str">
        <f>_xlfn.CONCAT(E196,"-",A196)</f>
        <v>Patologia-196</v>
      </c>
      <c r="L196" s="37" t="s">
        <v>420</v>
      </c>
      <c r="M196" s="37" t="s">
        <v>884</v>
      </c>
      <c r="N196" s="37" t="s">
        <v>884</v>
      </c>
      <c r="O196" s="37" t="s">
        <v>586</v>
      </c>
    </row>
    <row r="197" spans="1:15" ht="10.8" customHeight="1" x14ac:dyDescent="0.3">
      <c r="A197" s="27">
        <v>197</v>
      </c>
      <c r="B197" s="3" t="s">
        <v>229</v>
      </c>
      <c r="C197" s="3" t="s">
        <v>388</v>
      </c>
      <c r="D197" s="3" t="s">
        <v>805</v>
      </c>
      <c r="E197" s="42" t="s">
        <v>616</v>
      </c>
      <c r="F197" s="3" t="s">
        <v>796</v>
      </c>
      <c r="G197" s="11" t="s">
        <v>207</v>
      </c>
      <c r="H197" s="11" t="s">
        <v>207</v>
      </c>
      <c r="I197" s="11" t="s">
        <v>207</v>
      </c>
      <c r="J197" s="11" t="s">
        <v>207</v>
      </c>
      <c r="K197" s="11" t="str">
        <f>_xlfn.CONCAT(E197,"-",A197)</f>
        <v>Patologia-197</v>
      </c>
      <c r="L197" s="37" t="s">
        <v>420</v>
      </c>
      <c r="M197" s="37" t="s">
        <v>884</v>
      </c>
      <c r="N197" s="37" t="s">
        <v>884</v>
      </c>
      <c r="O197" s="37" t="s">
        <v>587</v>
      </c>
    </row>
    <row r="198" spans="1:15" ht="10.8" customHeight="1" x14ac:dyDescent="0.3">
      <c r="A198" s="27">
        <v>198</v>
      </c>
      <c r="B198" s="3" t="s">
        <v>229</v>
      </c>
      <c r="C198" s="3" t="s">
        <v>388</v>
      </c>
      <c r="D198" s="3" t="s">
        <v>805</v>
      </c>
      <c r="E198" s="42" t="s">
        <v>616</v>
      </c>
      <c r="F198" s="3" t="s">
        <v>663</v>
      </c>
      <c r="G198" s="11" t="s">
        <v>207</v>
      </c>
      <c r="H198" s="11" t="s">
        <v>207</v>
      </c>
      <c r="I198" s="11" t="s">
        <v>207</v>
      </c>
      <c r="J198" s="11" t="s">
        <v>207</v>
      </c>
      <c r="K198" s="11" t="str">
        <f>_xlfn.CONCAT(E198,"-",A198)</f>
        <v>Patologia-198</v>
      </c>
      <c r="L198" s="37" t="s">
        <v>420</v>
      </c>
      <c r="M198" s="37" t="s">
        <v>884</v>
      </c>
      <c r="N198" s="37" t="s">
        <v>884</v>
      </c>
      <c r="O198" s="37" t="s">
        <v>588</v>
      </c>
    </row>
    <row r="199" spans="1:15" ht="10.8" customHeight="1" x14ac:dyDescent="0.3">
      <c r="A199" s="27">
        <v>199</v>
      </c>
      <c r="B199" s="3" t="s">
        <v>229</v>
      </c>
      <c r="C199" s="3" t="s">
        <v>388</v>
      </c>
      <c r="D199" s="3" t="s">
        <v>805</v>
      </c>
      <c r="E199" s="42" t="s">
        <v>616</v>
      </c>
      <c r="F199" s="3" t="s">
        <v>664</v>
      </c>
      <c r="G199" s="11" t="s">
        <v>207</v>
      </c>
      <c r="H199" s="11" t="s">
        <v>207</v>
      </c>
      <c r="I199" s="11" t="s">
        <v>207</v>
      </c>
      <c r="J199" s="11" t="s">
        <v>207</v>
      </c>
      <c r="K199" s="11" t="str">
        <f>_xlfn.CONCAT(E199,"-",A199)</f>
        <v>Patologia-199</v>
      </c>
      <c r="L199" s="37" t="s">
        <v>420</v>
      </c>
      <c r="M199" s="37" t="s">
        <v>884</v>
      </c>
      <c r="N199" s="37" t="s">
        <v>884</v>
      </c>
      <c r="O199" s="37" t="s">
        <v>589</v>
      </c>
    </row>
    <row r="200" spans="1:15" ht="10.8" customHeight="1" x14ac:dyDescent="0.3">
      <c r="A200" s="27">
        <v>200</v>
      </c>
      <c r="B200" s="3" t="s">
        <v>229</v>
      </c>
      <c r="C200" s="3" t="s">
        <v>388</v>
      </c>
      <c r="D200" s="3" t="s">
        <v>805</v>
      </c>
      <c r="E200" s="42" t="s">
        <v>616</v>
      </c>
      <c r="F200" s="3" t="s">
        <v>665</v>
      </c>
      <c r="G200" s="11" t="s">
        <v>207</v>
      </c>
      <c r="H200" s="11" t="s">
        <v>207</v>
      </c>
      <c r="I200" s="11" t="s">
        <v>207</v>
      </c>
      <c r="J200" s="11" t="s">
        <v>207</v>
      </c>
      <c r="K200" s="11" t="str">
        <f>_xlfn.CONCAT(E200,"-",A200)</f>
        <v>Patologia-200</v>
      </c>
      <c r="L200" s="37" t="s">
        <v>420</v>
      </c>
      <c r="M200" s="37" t="s">
        <v>884</v>
      </c>
      <c r="N200" s="37" t="s">
        <v>884</v>
      </c>
      <c r="O200" s="37" t="s">
        <v>590</v>
      </c>
    </row>
    <row r="201" spans="1:15" ht="10.8" customHeight="1" x14ac:dyDescent="0.3">
      <c r="A201" s="27">
        <v>201</v>
      </c>
      <c r="B201" s="3" t="s">
        <v>229</v>
      </c>
      <c r="C201" s="3" t="s">
        <v>388</v>
      </c>
      <c r="D201" s="3" t="s">
        <v>805</v>
      </c>
      <c r="E201" s="42" t="s">
        <v>616</v>
      </c>
      <c r="F201" s="3" t="s">
        <v>666</v>
      </c>
      <c r="G201" s="11" t="s">
        <v>207</v>
      </c>
      <c r="H201" s="11" t="s">
        <v>207</v>
      </c>
      <c r="I201" s="11" t="s">
        <v>207</v>
      </c>
      <c r="J201" s="11" t="s">
        <v>207</v>
      </c>
      <c r="K201" s="11" t="str">
        <f>_xlfn.CONCAT(E201,"-",A201)</f>
        <v>Patologia-201</v>
      </c>
      <c r="L201" s="37" t="s">
        <v>420</v>
      </c>
      <c r="M201" s="37" t="s">
        <v>884</v>
      </c>
      <c r="N201" s="37" t="s">
        <v>884</v>
      </c>
      <c r="O201" s="37" t="s">
        <v>591</v>
      </c>
    </row>
    <row r="202" spans="1:15" ht="10.8" customHeight="1" x14ac:dyDescent="0.3">
      <c r="A202" s="27">
        <v>202</v>
      </c>
      <c r="B202" s="3" t="s">
        <v>229</v>
      </c>
      <c r="C202" s="3" t="s">
        <v>388</v>
      </c>
      <c r="D202" s="3" t="s">
        <v>805</v>
      </c>
      <c r="E202" s="42" t="s">
        <v>616</v>
      </c>
      <c r="F202" s="3" t="s">
        <v>667</v>
      </c>
      <c r="G202" s="11" t="s">
        <v>207</v>
      </c>
      <c r="H202" s="11" t="s">
        <v>207</v>
      </c>
      <c r="I202" s="11" t="s">
        <v>207</v>
      </c>
      <c r="J202" s="11" t="s">
        <v>207</v>
      </c>
      <c r="K202" s="11" t="str">
        <f>_xlfn.CONCAT(E202,"-",A202)</f>
        <v>Patologia-202</v>
      </c>
      <c r="L202" s="37" t="s">
        <v>420</v>
      </c>
      <c r="M202" s="37" t="s">
        <v>884</v>
      </c>
      <c r="N202" s="37" t="s">
        <v>884</v>
      </c>
      <c r="O202" s="37" t="s">
        <v>592</v>
      </c>
    </row>
    <row r="203" spans="1:15" ht="10.8" customHeight="1" x14ac:dyDescent="0.3">
      <c r="A203" s="27">
        <v>203</v>
      </c>
      <c r="B203" s="3" t="s">
        <v>229</v>
      </c>
      <c r="C203" s="3" t="s">
        <v>388</v>
      </c>
      <c r="D203" s="3" t="s">
        <v>805</v>
      </c>
      <c r="E203" s="42" t="s">
        <v>616</v>
      </c>
      <c r="F203" s="3" t="s">
        <v>668</v>
      </c>
      <c r="G203" s="11" t="s">
        <v>207</v>
      </c>
      <c r="H203" s="11" t="s">
        <v>207</v>
      </c>
      <c r="I203" s="11" t="s">
        <v>207</v>
      </c>
      <c r="J203" s="11" t="s">
        <v>207</v>
      </c>
      <c r="K203" s="11" t="str">
        <f>_xlfn.CONCAT(E203,"-",A203)</f>
        <v>Patologia-203</v>
      </c>
      <c r="L203" s="37" t="s">
        <v>420</v>
      </c>
      <c r="M203" s="37" t="s">
        <v>884</v>
      </c>
      <c r="N203" s="37" t="s">
        <v>884</v>
      </c>
      <c r="O203" s="37" t="s">
        <v>593</v>
      </c>
    </row>
    <row r="204" spans="1:15" ht="10.8" customHeight="1" x14ac:dyDescent="0.3">
      <c r="A204" s="27">
        <v>204</v>
      </c>
      <c r="B204" s="3" t="s">
        <v>229</v>
      </c>
      <c r="C204" s="3" t="s">
        <v>388</v>
      </c>
      <c r="D204" s="3" t="s">
        <v>805</v>
      </c>
      <c r="E204" s="42" t="s">
        <v>616</v>
      </c>
      <c r="F204" s="3" t="s">
        <v>669</v>
      </c>
      <c r="G204" s="11" t="s">
        <v>207</v>
      </c>
      <c r="H204" s="11" t="s">
        <v>207</v>
      </c>
      <c r="I204" s="11" t="s">
        <v>207</v>
      </c>
      <c r="J204" s="11" t="s">
        <v>207</v>
      </c>
      <c r="K204" s="11" t="str">
        <f>_xlfn.CONCAT(E204,"-",A204)</f>
        <v>Patologia-204</v>
      </c>
      <c r="L204" s="37" t="s">
        <v>420</v>
      </c>
      <c r="M204" s="37" t="s">
        <v>884</v>
      </c>
      <c r="N204" s="37" t="s">
        <v>884</v>
      </c>
      <c r="O204" s="37" t="s">
        <v>594</v>
      </c>
    </row>
    <row r="205" spans="1:15" ht="10.8" customHeight="1" x14ac:dyDescent="0.3">
      <c r="A205" s="27">
        <v>205</v>
      </c>
      <c r="B205" s="3" t="s">
        <v>229</v>
      </c>
      <c r="C205" s="3" t="s">
        <v>388</v>
      </c>
      <c r="D205" s="3" t="s">
        <v>805</v>
      </c>
      <c r="E205" s="42" t="s">
        <v>616</v>
      </c>
      <c r="F205" s="3" t="s">
        <v>670</v>
      </c>
      <c r="G205" s="11" t="s">
        <v>207</v>
      </c>
      <c r="H205" s="11" t="s">
        <v>207</v>
      </c>
      <c r="I205" s="11" t="s">
        <v>207</v>
      </c>
      <c r="J205" s="11" t="s">
        <v>207</v>
      </c>
      <c r="K205" s="11" t="str">
        <f>_xlfn.CONCAT(E205,"-",A205)</f>
        <v>Patologia-205</v>
      </c>
      <c r="L205" s="37" t="s">
        <v>420</v>
      </c>
      <c r="M205" s="37" t="s">
        <v>884</v>
      </c>
      <c r="N205" s="37" t="s">
        <v>884</v>
      </c>
      <c r="O205" s="37" t="s">
        <v>595</v>
      </c>
    </row>
    <row r="206" spans="1:15" ht="10.8" customHeight="1" x14ac:dyDescent="0.3">
      <c r="A206" s="27">
        <v>206</v>
      </c>
      <c r="B206" s="3" t="s">
        <v>229</v>
      </c>
      <c r="C206" s="3" t="s">
        <v>388</v>
      </c>
      <c r="D206" s="3" t="s">
        <v>805</v>
      </c>
      <c r="E206" s="42" t="s">
        <v>616</v>
      </c>
      <c r="F206" s="3" t="s">
        <v>671</v>
      </c>
      <c r="G206" s="11" t="s">
        <v>207</v>
      </c>
      <c r="H206" s="11" t="s">
        <v>207</v>
      </c>
      <c r="I206" s="11" t="s">
        <v>207</v>
      </c>
      <c r="J206" s="11" t="s">
        <v>207</v>
      </c>
      <c r="K206" s="11" t="str">
        <f>_xlfn.CONCAT(E206,"-",A206)</f>
        <v>Patologia-206</v>
      </c>
      <c r="L206" s="37" t="s">
        <v>420</v>
      </c>
      <c r="M206" s="37" t="s">
        <v>884</v>
      </c>
      <c r="N206" s="37" t="s">
        <v>884</v>
      </c>
      <c r="O206" s="37" t="s">
        <v>596</v>
      </c>
    </row>
    <row r="207" spans="1:15" ht="10.8" customHeight="1" x14ac:dyDescent="0.3">
      <c r="A207" s="27">
        <v>207</v>
      </c>
      <c r="B207" s="3" t="s">
        <v>229</v>
      </c>
      <c r="C207" s="3" t="s">
        <v>388</v>
      </c>
      <c r="D207" s="3" t="s">
        <v>805</v>
      </c>
      <c r="E207" s="42" t="s">
        <v>616</v>
      </c>
      <c r="F207" s="3" t="s">
        <v>672</v>
      </c>
      <c r="G207" s="11" t="s">
        <v>207</v>
      </c>
      <c r="H207" s="11" t="s">
        <v>207</v>
      </c>
      <c r="I207" s="11" t="s">
        <v>207</v>
      </c>
      <c r="J207" s="11" t="s">
        <v>207</v>
      </c>
      <c r="K207" s="11" t="str">
        <f>_xlfn.CONCAT(E207,"-",A207)</f>
        <v>Patologia-207</v>
      </c>
      <c r="L207" s="37" t="s">
        <v>420</v>
      </c>
      <c r="M207" s="37" t="s">
        <v>884</v>
      </c>
      <c r="N207" s="37" t="s">
        <v>884</v>
      </c>
      <c r="O207" s="37" t="s">
        <v>597</v>
      </c>
    </row>
    <row r="208" spans="1:15" ht="10.8" customHeight="1" x14ac:dyDescent="0.3">
      <c r="A208" s="27">
        <v>208</v>
      </c>
      <c r="B208" s="3" t="s">
        <v>229</v>
      </c>
      <c r="C208" s="3" t="s">
        <v>388</v>
      </c>
      <c r="D208" s="3" t="s">
        <v>805</v>
      </c>
      <c r="E208" s="42" t="s">
        <v>616</v>
      </c>
      <c r="F208" s="3" t="s">
        <v>768</v>
      </c>
      <c r="G208" s="11" t="s">
        <v>207</v>
      </c>
      <c r="H208" s="11" t="s">
        <v>207</v>
      </c>
      <c r="I208" s="11" t="s">
        <v>207</v>
      </c>
      <c r="J208" s="11" t="s">
        <v>207</v>
      </c>
      <c r="K208" s="11" t="str">
        <f>_xlfn.CONCAT(E208,"-",A208)</f>
        <v>Patologia-208</v>
      </c>
      <c r="L208" s="37" t="s">
        <v>420</v>
      </c>
      <c r="M208" s="37" t="s">
        <v>884</v>
      </c>
      <c r="N208" s="37" t="s">
        <v>884</v>
      </c>
      <c r="O208" s="37" t="s">
        <v>598</v>
      </c>
    </row>
    <row r="209" spans="1:15" ht="10.8" customHeight="1" x14ac:dyDescent="0.3">
      <c r="A209" s="27">
        <v>209</v>
      </c>
      <c r="B209" s="3" t="s">
        <v>229</v>
      </c>
      <c r="C209" s="3" t="s">
        <v>388</v>
      </c>
      <c r="D209" s="3" t="s">
        <v>805</v>
      </c>
      <c r="E209" s="42" t="s">
        <v>616</v>
      </c>
      <c r="F209" s="3" t="s">
        <v>767</v>
      </c>
      <c r="G209" s="11" t="s">
        <v>207</v>
      </c>
      <c r="H209" s="11" t="s">
        <v>207</v>
      </c>
      <c r="I209" s="11" t="s">
        <v>207</v>
      </c>
      <c r="J209" s="11" t="s">
        <v>207</v>
      </c>
      <c r="K209" s="11" t="str">
        <f>_xlfn.CONCAT(E209,"-",A209)</f>
        <v>Patologia-209</v>
      </c>
      <c r="L209" s="37" t="s">
        <v>420</v>
      </c>
      <c r="M209" s="37" t="s">
        <v>884</v>
      </c>
      <c r="N209" s="37" t="s">
        <v>884</v>
      </c>
      <c r="O209" s="37" t="s">
        <v>599</v>
      </c>
    </row>
    <row r="210" spans="1:15" ht="10.8" customHeight="1" x14ac:dyDescent="0.3">
      <c r="A210" s="27">
        <v>210</v>
      </c>
      <c r="B210" s="3" t="s">
        <v>229</v>
      </c>
      <c r="C210" s="3" t="s">
        <v>388</v>
      </c>
      <c r="D210" s="3" t="s">
        <v>805</v>
      </c>
      <c r="E210" s="42" t="s">
        <v>616</v>
      </c>
      <c r="F210" s="3" t="s">
        <v>770</v>
      </c>
      <c r="G210" s="11" t="s">
        <v>207</v>
      </c>
      <c r="H210" s="11" t="s">
        <v>207</v>
      </c>
      <c r="I210" s="11" t="s">
        <v>207</v>
      </c>
      <c r="J210" s="11" t="s">
        <v>207</v>
      </c>
      <c r="K210" s="11" t="str">
        <f>_xlfn.CONCAT(E210,"-",A210)</f>
        <v>Patologia-210</v>
      </c>
      <c r="L210" s="37" t="s">
        <v>420</v>
      </c>
      <c r="M210" s="37" t="s">
        <v>884</v>
      </c>
      <c r="N210" s="37" t="s">
        <v>884</v>
      </c>
      <c r="O210" s="37" t="s">
        <v>600</v>
      </c>
    </row>
    <row r="211" spans="1:15" ht="10.8" customHeight="1" x14ac:dyDescent="0.3">
      <c r="A211" s="27">
        <v>211</v>
      </c>
      <c r="B211" s="3" t="s">
        <v>229</v>
      </c>
      <c r="C211" s="3" t="s">
        <v>388</v>
      </c>
      <c r="D211" s="3" t="s">
        <v>805</v>
      </c>
      <c r="E211" s="42" t="s">
        <v>616</v>
      </c>
      <c r="F211" s="3" t="s">
        <v>771</v>
      </c>
      <c r="G211" s="11" t="s">
        <v>207</v>
      </c>
      <c r="H211" s="11" t="s">
        <v>207</v>
      </c>
      <c r="I211" s="11" t="s">
        <v>207</v>
      </c>
      <c r="J211" s="11" t="s">
        <v>207</v>
      </c>
      <c r="K211" s="11" t="str">
        <f>_xlfn.CONCAT(E211,"-",A211)</f>
        <v>Patologia-211</v>
      </c>
      <c r="L211" s="37" t="s">
        <v>420</v>
      </c>
      <c r="M211" s="37" t="s">
        <v>884</v>
      </c>
      <c r="N211" s="37" t="s">
        <v>884</v>
      </c>
      <c r="O211" s="37" t="s">
        <v>601</v>
      </c>
    </row>
    <row r="212" spans="1:15" ht="10.8" customHeight="1" x14ac:dyDescent="0.3">
      <c r="A212" s="27">
        <v>212</v>
      </c>
      <c r="B212" s="3" t="s">
        <v>229</v>
      </c>
      <c r="C212" s="3" t="s">
        <v>388</v>
      </c>
      <c r="D212" s="3" t="s">
        <v>805</v>
      </c>
      <c r="E212" s="42" t="s">
        <v>616</v>
      </c>
      <c r="F212" s="3" t="s">
        <v>769</v>
      </c>
      <c r="G212" s="11" t="s">
        <v>207</v>
      </c>
      <c r="H212" s="11" t="s">
        <v>207</v>
      </c>
      <c r="I212" s="11" t="s">
        <v>207</v>
      </c>
      <c r="J212" s="11" t="s">
        <v>207</v>
      </c>
      <c r="K212" s="11" t="str">
        <f>_xlfn.CONCAT(E212,"-",A212)</f>
        <v>Patologia-212</v>
      </c>
      <c r="L212" s="37" t="s">
        <v>420</v>
      </c>
      <c r="M212" s="37" t="s">
        <v>884</v>
      </c>
      <c r="N212" s="37" t="s">
        <v>884</v>
      </c>
      <c r="O212" s="37" t="s">
        <v>602</v>
      </c>
    </row>
    <row r="213" spans="1:15" ht="10.8" customHeight="1" x14ac:dyDescent="0.3">
      <c r="A213" s="27">
        <v>213</v>
      </c>
      <c r="B213" s="3" t="s">
        <v>229</v>
      </c>
      <c r="C213" s="3" t="s">
        <v>388</v>
      </c>
      <c r="D213" s="3" t="s">
        <v>805</v>
      </c>
      <c r="E213" s="42" t="s">
        <v>616</v>
      </c>
      <c r="F213" s="3" t="s">
        <v>673</v>
      </c>
      <c r="G213" s="11" t="s">
        <v>207</v>
      </c>
      <c r="H213" s="11" t="s">
        <v>207</v>
      </c>
      <c r="I213" s="11" t="s">
        <v>207</v>
      </c>
      <c r="J213" s="11" t="s">
        <v>207</v>
      </c>
      <c r="K213" s="11" t="str">
        <f>_xlfn.CONCAT(E213,"-",A213)</f>
        <v>Patologia-213</v>
      </c>
      <c r="L213" s="37" t="s">
        <v>420</v>
      </c>
      <c r="M213" s="37" t="s">
        <v>884</v>
      </c>
      <c r="N213" s="37" t="s">
        <v>884</v>
      </c>
      <c r="O213" s="37" t="s">
        <v>603</v>
      </c>
    </row>
    <row r="214" spans="1:15" ht="10.8" customHeight="1" x14ac:dyDescent="0.3">
      <c r="A214" s="27">
        <v>214</v>
      </c>
      <c r="B214" s="3" t="s">
        <v>229</v>
      </c>
      <c r="C214" s="3" t="s">
        <v>388</v>
      </c>
      <c r="D214" s="3" t="s">
        <v>805</v>
      </c>
      <c r="E214" s="42" t="s">
        <v>616</v>
      </c>
      <c r="F214" s="3" t="s">
        <v>674</v>
      </c>
      <c r="G214" s="11" t="s">
        <v>207</v>
      </c>
      <c r="H214" s="11" t="s">
        <v>207</v>
      </c>
      <c r="I214" s="11" t="s">
        <v>207</v>
      </c>
      <c r="J214" s="11" t="s">
        <v>207</v>
      </c>
      <c r="K214" s="11" t="str">
        <f>_xlfn.CONCAT(E214,"-",A214)</f>
        <v>Patologia-214</v>
      </c>
      <c r="L214" s="37" t="s">
        <v>420</v>
      </c>
      <c r="M214" s="37" t="s">
        <v>884</v>
      </c>
      <c r="N214" s="37" t="s">
        <v>884</v>
      </c>
      <c r="O214" s="37" t="s">
        <v>604</v>
      </c>
    </row>
    <row r="215" spans="1:15" ht="10.8" customHeight="1" x14ac:dyDescent="0.3">
      <c r="A215" s="27">
        <v>215</v>
      </c>
      <c r="B215" s="3" t="s">
        <v>229</v>
      </c>
      <c r="C215" s="3" t="s">
        <v>388</v>
      </c>
      <c r="D215" s="3" t="s">
        <v>805</v>
      </c>
      <c r="E215" s="42" t="s">
        <v>617</v>
      </c>
      <c r="F215" s="3" t="s">
        <v>675</v>
      </c>
      <c r="G215" s="11" t="s">
        <v>207</v>
      </c>
      <c r="H215" s="11" t="s">
        <v>207</v>
      </c>
      <c r="I215" s="11" t="s">
        <v>207</v>
      </c>
      <c r="J215" s="11" t="s">
        <v>207</v>
      </c>
      <c r="K215" s="11" t="str">
        <f>_xlfn.CONCAT(E215,"-",A215)</f>
        <v>Rehabilitação-215</v>
      </c>
      <c r="L215" s="37" t="s">
        <v>420</v>
      </c>
      <c r="M215" s="37" t="s">
        <v>885</v>
      </c>
      <c r="N215" s="37" t="s">
        <v>885</v>
      </c>
      <c r="O215" s="37" t="s">
        <v>605</v>
      </c>
    </row>
    <row r="216" spans="1:15" ht="10.8" customHeight="1" x14ac:dyDescent="0.3">
      <c r="A216" s="27">
        <v>216</v>
      </c>
      <c r="B216" s="3" t="s">
        <v>229</v>
      </c>
      <c r="C216" s="3" t="s">
        <v>388</v>
      </c>
      <c r="D216" s="3" t="s">
        <v>805</v>
      </c>
      <c r="E216" s="42" t="s">
        <v>617</v>
      </c>
      <c r="F216" s="3" t="s">
        <v>676</v>
      </c>
      <c r="G216" s="11" t="s">
        <v>207</v>
      </c>
      <c r="H216" s="11" t="s">
        <v>207</v>
      </c>
      <c r="I216" s="11" t="s">
        <v>207</v>
      </c>
      <c r="J216" s="11" t="s">
        <v>207</v>
      </c>
      <c r="K216" s="11" t="str">
        <f>_xlfn.CONCAT(E216,"-",A216)</f>
        <v>Rehabilitação-216</v>
      </c>
      <c r="L216" s="37" t="s">
        <v>420</v>
      </c>
      <c r="M216" s="37" t="s">
        <v>885</v>
      </c>
      <c r="N216" s="37" t="s">
        <v>885</v>
      </c>
      <c r="O216" s="37" t="s">
        <v>606</v>
      </c>
    </row>
    <row r="217" spans="1:15" ht="10.8" customHeight="1" x14ac:dyDescent="0.3">
      <c r="A217" s="27">
        <v>217</v>
      </c>
      <c r="B217" s="3" t="s">
        <v>229</v>
      </c>
      <c r="C217" s="3" t="s">
        <v>388</v>
      </c>
      <c r="D217" s="3" t="s">
        <v>805</v>
      </c>
      <c r="E217" s="42" t="s">
        <v>617</v>
      </c>
      <c r="F217" s="3" t="s">
        <v>414</v>
      </c>
      <c r="G217" s="11" t="s">
        <v>207</v>
      </c>
      <c r="H217" s="11" t="s">
        <v>207</v>
      </c>
      <c r="I217" s="11" t="s">
        <v>207</v>
      </c>
      <c r="J217" s="11" t="s">
        <v>207</v>
      </c>
      <c r="K217" s="11" t="str">
        <f>_xlfn.CONCAT(E217,"-",A217)</f>
        <v>Rehabilitação-217</v>
      </c>
      <c r="L217" s="37" t="s">
        <v>420</v>
      </c>
      <c r="M217" s="37" t="s">
        <v>885</v>
      </c>
      <c r="N217" s="37" t="s">
        <v>885</v>
      </c>
      <c r="O217" s="37" t="s">
        <v>607</v>
      </c>
    </row>
    <row r="218" spans="1:15" ht="10.8" customHeight="1" x14ac:dyDescent="0.3">
      <c r="A218" s="27">
        <v>218</v>
      </c>
      <c r="B218" s="3" t="s">
        <v>229</v>
      </c>
      <c r="C218" s="3" t="s">
        <v>388</v>
      </c>
      <c r="D218" s="3" t="s">
        <v>805</v>
      </c>
      <c r="E218" s="42" t="s">
        <v>617</v>
      </c>
      <c r="F218" s="3" t="s">
        <v>677</v>
      </c>
      <c r="G218" s="11" t="s">
        <v>207</v>
      </c>
      <c r="H218" s="11" t="s">
        <v>207</v>
      </c>
      <c r="I218" s="11" t="s">
        <v>207</v>
      </c>
      <c r="J218" s="11" t="s">
        <v>207</v>
      </c>
      <c r="K218" s="11" t="str">
        <f>_xlfn.CONCAT(E218,"-",A218)</f>
        <v>Rehabilitação-218</v>
      </c>
      <c r="L218" s="37" t="s">
        <v>420</v>
      </c>
      <c r="M218" s="37" t="s">
        <v>885</v>
      </c>
      <c r="N218" s="37" t="s">
        <v>885</v>
      </c>
      <c r="O218" s="37" t="s">
        <v>608</v>
      </c>
    </row>
    <row r="219" spans="1:15" ht="10.8" customHeight="1" x14ac:dyDescent="0.3">
      <c r="A219" s="27">
        <v>219</v>
      </c>
      <c r="B219" s="3" t="s">
        <v>229</v>
      </c>
      <c r="C219" s="3" t="s">
        <v>388</v>
      </c>
      <c r="D219" s="3" t="s">
        <v>805</v>
      </c>
      <c r="E219" s="42" t="s">
        <v>617</v>
      </c>
      <c r="F219" s="3" t="s">
        <v>678</v>
      </c>
      <c r="G219" s="11" t="s">
        <v>207</v>
      </c>
      <c r="H219" s="11" t="s">
        <v>207</v>
      </c>
      <c r="I219" s="11" t="s">
        <v>207</v>
      </c>
      <c r="J219" s="11" t="s">
        <v>207</v>
      </c>
      <c r="K219" s="11" t="str">
        <f>_xlfn.CONCAT(E219,"-",A219)</f>
        <v>Rehabilitação-219</v>
      </c>
      <c r="L219" s="37" t="s">
        <v>420</v>
      </c>
      <c r="M219" s="37" t="s">
        <v>885</v>
      </c>
      <c r="N219" s="37" t="s">
        <v>885</v>
      </c>
      <c r="O219" s="37" t="s">
        <v>609</v>
      </c>
    </row>
    <row r="220" spans="1:15" ht="10.8" customHeight="1" x14ac:dyDescent="0.3">
      <c r="A220" s="27">
        <v>220</v>
      </c>
      <c r="B220" s="3" t="s">
        <v>229</v>
      </c>
      <c r="C220" s="3" t="s">
        <v>388</v>
      </c>
      <c r="D220" s="3" t="s">
        <v>805</v>
      </c>
      <c r="E220" s="42" t="s">
        <v>617</v>
      </c>
      <c r="F220" s="3" t="s">
        <v>679</v>
      </c>
      <c r="G220" s="11" t="s">
        <v>207</v>
      </c>
      <c r="H220" s="11" t="s">
        <v>207</v>
      </c>
      <c r="I220" s="11" t="s">
        <v>207</v>
      </c>
      <c r="J220" s="11" t="s">
        <v>207</v>
      </c>
      <c r="K220" s="11" t="str">
        <f>_xlfn.CONCAT(E220,"-",A220)</f>
        <v>Rehabilitação-220</v>
      </c>
      <c r="L220" s="37" t="s">
        <v>420</v>
      </c>
      <c r="M220" s="37" t="s">
        <v>885</v>
      </c>
      <c r="N220" s="37" t="s">
        <v>885</v>
      </c>
      <c r="O220" s="37" t="s">
        <v>610</v>
      </c>
    </row>
    <row r="221" spans="1:15" ht="10.8" customHeight="1" x14ac:dyDescent="0.3">
      <c r="A221" s="27">
        <v>221</v>
      </c>
      <c r="B221" s="3" t="s">
        <v>229</v>
      </c>
      <c r="C221" s="3" t="s">
        <v>388</v>
      </c>
      <c r="D221" s="3" t="s">
        <v>805</v>
      </c>
      <c r="E221" s="42" t="s">
        <v>617</v>
      </c>
      <c r="F221" s="3" t="s">
        <v>680</v>
      </c>
      <c r="G221" s="11" t="s">
        <v>207</v>
      </c>
      <c r="H221" s="11" t="s">
        <v>207</v>
      </c>
      <c r="I221" s="11" t="s">
        <v>207</v>
      </c>
      <c r="J221" s="11" t="s">
        <v>207</v>
      </c>
      <c r="K221" s="11" t="str">
        <f>_xlfn.CONCAT(E221,"-",A221)</f>
        <v>Rehabilitação-221</v>
      </c>
      <c r="L221" s="37" t="s">
        <v>420</v>
      </c>
      <c r="M221" s="37" t="s">
        <v>885</v>
      </c>
      <c r="N221" s="37" t="s">
        <v>885</v>
      </c>
      <c r="O221" s="37" t="s">
        <v>611</v>
      </c>
    </row>
    <row r="222" spans="1:15" ht="10.8" customHeight="1" x14ac:dyDescent="0.3">
      <c r="A222" s="27">
        <v>222</v>
      </c>
      <c r="B222" s="3" t="s">
        <v>229</v>
      </c>
      <c r="C222" s="3" t="s">
        <v>388</v>
      </c>
      <c r="D222" s="3" t="s">
        <v>805</v>
      </c>
      <c r="E222" s="42" t="s">
        <v>617</v>
      </c>
      <c r="F222" s="3" t="s">
        <v>681</v>
      </c>
      <c r="G222" s="11" t="s">
        <v>207</v>
      </c>
      <c r="H222" s="11" t="s">
        <v>207</v>
      </c>
      <c r="I222" s="11" t="s">
        <v>207</v>
      </c>
      <c r="J222" s="11" t="s">
        <v>207</v>
      </c>
      <c r="K222" s="11" t="str">
        <f>_xlfn.CONCAT(E222,"-",A222)</f>
        <v>Rehabilitação-222</v>
      </c>
      <c r="L222" s="37" t="s">
        <v>420</v>
      </c>
      <c r="M222" s="37" t="s">
        <v>885</v>
      </c>
      <c r="N222" s="37" t="s">
        <v>885</v>
      </c>
      <c r="O222" s="37" t="s">
        <v>612</v>
      </c>
    </row>
    <row r="223" spans="1:15" ht="10.8" customHeight="1" x14ac:dyDescent="0.3">
      <c r="A223" s="27">
        <v>223</v>
      </c>
      <c r="B223" s="3" t="s">
        <v>229</v>
      </c>
      <c r="C223" s="3" t="s">
        <v>250</v>
      </c>
      <c r="D223" s="3" t="s">
        <v>228</v>
      </c>
      <c r="E223" s="3" t="s">
        <v>252</v>
      </c>
      <c r="F223" s="3" t="s">
        <v>15</v>
      </c>
      <c r="G223" s="11" t="s">
        <v>207</v>
      </c>
      <c r="H223" s="11" t="s">
        <v>207</v>
      </c>
      <c r="I223" s="11" t="s">
        <v>207</v>
      </c>
      <c r="J223" s="11" t="s">
        <v>207</v>
      </c>
      <c r="K223" s="11" t="str">
        <f>_xlfn.CONCAT(E223,"-",A223)</f>
        <v>Categorias-223</v>
      </c>
      <c r="L223" s="36" t="s">
        <v>328</v>
      </c>
      <c r="M223" s="36" t="s">
        <v>327</v>
      </c>
      <c r="N223" s="36" t="s">
        <v>327</v>
      </c>
      <c r="O223" s="36" t="s">
        <v>841</v>
      </c>
    </row>
    <row r="224" spans="1:15" ht="10.8" customHeight="1" x14ac:dyDescent="0.3">
      <c r="A224" s="27">
        <v>224</v>
      </c>
      <c r="B224" s="3" t="s">
        <v>229</v>
      </c>
      <c r="C224" s="3" t="s">
        <v>250</v>
      </c>
      <c r="D224" s="3" t="s">
        <v>228</v>
      </c>
      <c r="E224" s="3" t="s">
        <v>252</v>
      </c>
      <c r="F224" s="3" t="s">
        <v>153</v>
      </c>
      <c r="G224" s="11" t="s">
        <v>207</v>
      </c>
      <c r="H224" s="11" t="s">
        <v>207</v>
      </c>
      <c r="I224" s="11" t="s">
        <v>207</v>
      </c>
      <c r="J224" s="11" t="s">
        <v>207</v>
      </c>
      <c r="K224" s="11" t="str">
        <f>_xlfn.CONCAT(E224,"-",A224)</f>
        <v>Categorias-224</v>
      </c>
      <c r="L224" s="36" t="s">
        <v>328</v>
      </c>
      <c r="M224" s="36" t="s">
        <v>327</v>
      </c>
      <c r="N224" s="36" t="s">
        <v>327</v>
      </c>
      <c r="O224" s="36" t="s">
        <v>842</v>
      </c>
    </row>
    <row r="225" spans="1:15" ht="10.8" customHeight="1" x14ac:dyDescent="0.3">
      <c r="A225" s="27">
        <v>225</v>
      </c>
      <c r="B225" s="3" t="s">
        <v>229</v>
      </c>
      <c r="C225" s="3" t="s">
        <v>250</v>
      </c>
      <c r="D225" s="3" t="s">
        <v>228</v>
      </c>
      <c r="E225" s="3" t="s">
        <v>252</v>
      </c>
      <c r="F225" s="3" t="s">
        <v>155</v>
      </c>
      <c r="G225" s="11" t="s">
        <v>207</v>
      </c>
      <c r="H225" s="11" t="s">
        <v>207</v>
      </c>
      <c r="I225" s="11" t="s">
        <v>207</v>
      </c>
      <c r="J225" s="11" t="s">
        <v>207</v>
      </c>
      <c r="K225" s="11" t="str">
        <f>_xlfn.CONCAT(E225,"-",A225)</f>
        <v>Categorias-225</v>
      </c>
      <c r="L225" s="36" t="s">
        <v>328</v>
      </c>
      <c r="M225" s="36" t="s">
        <v>327</v>
      </c>
      <c r="N225" s="36" t="s">
        <v>327</v>
      </c>
      <c r="O225" s="36" t="s">
        <v>843</v>
      </c>
    </row>
    <row r="226" spans="1:15" ht="10.8" customHeight="1" x14ac:dyDescent="0.3">
      <c r="A226" s="27">
        <v>226</v>
      </c>
      <c r="B226" s="3" t="s">
        <v>229</v>
      </c>
      <c r="C226" s="3" t="s">
        <v>250</v>
      </c>
      <c r="D226" s="3" t="s">
        <v>228</v>
      </c>
      <c r="E226" s="3" t="s">
        <v>252</v>
      </c>
      <c r="F226" s="3" t="s">
        <v>12</v>
      </c>
      <c r="G226" s="11" t="s">
        <v>207</v>
      </c>
      <c r="H226" s="11" t="s">
        <v>207</v>
      </c>
      <c r="I226" s="11" t="s">
        <v>207</v>
      </c>
      <c r="J226" s="11" t="s">
        <v>207</v>
      </c>
      <c r="K226" s="11" t="str">
        <f>_xlfn.CONCAT(E226,"-",A226)</f>
        <v>Categorias-226</v>
      </c>
      <c r="L226" s="36" t="s">
        <v>328</v>
      </c>
      <c r="M226" s="36" t="s">
        <v>327</v>
      </c>
      <c r="N226" s="36" t="s">
        <v>327</v>
      </c>
      <c r="O226" s="36" t="s">
        <v>844</v>
      </c>
    </row>
    <row r="227" spans="1:15" ht="10.8" customHeight="1" x14ac:dyDescent="0.3">
      <c r="A227" s="27">
        <v>227</v>
      </c>
      <c r="B227" s="3" t="s">
        <v>229</v>
      </c>
      <c r="C227" s="3" t="s">
        <v>250</v>
      </c>
      <c r="D227" s="3" t="s">
        <v>251</v>
      </c>
      <c r="E227" s="3" t="s">
        <v>252</v>
      </c>
      <c r="F227" s="3" t="s">
        <v>152</v>
      </c>
      <c r="G227" s="11" t="s">
        <v>207</v>
      </c>
      <c r="H227" s="11" t="s">
        <v>207</v>
      </c>
      <c r="I227" s="11" t="s">
        <v>207</v>
      </c>
      <c r="J227" s="11" t="s">
        <v>207</v>
      </c>
      <c r="K227" s="11" t="str">
        <f>_xlfn.CONCAT(E227,"-",A227)</f>
        <v>Categorias-227</v>
      </c>
      <c r="L227" s="36" t="s">
        <v>329</v>
      </c>
      <c r="M227" s="36" t="s">
        <v>326</v>
      </c>
      <c r="N227" s="36" t="s">
        <v>326</v>
      </c>
      <c r="O227" s="36" t="s">
        <v>152</v>
      </c>
    </row>
    <row r="228" spans="1:15" ht="10.8" customHeight="1" x14ac:dyDescent="0.3">
      <c r="A228" s="27">
        <v>228</v>
      </c>
      <c r="B228" s="3" t="s">
        <v>229</v>
      </c>
      <c r="C228" s="3" t="s">
        <v>250</v>
      </c>
      <c r="D228" s="3" t="s">
        <v>251</v>
      </c>
      <c r="E228" s="3" t="s">
        <v>252</v>
      </c>
      <c r="F228" s="3" t="s">
        <v>154</v>
      </c>
      <c r="G228" s="11" t="s">
        <v>207</v>
      </c>
      <c r="H228" s="11" t="s">
        <v>207</v>
      </c>
      <c r="I228" s="11" t="s">
        <v>207</v>
      </c>
      <c r="J228" s="11" t="s">
        <v>207</v>
      </c>
      <c r="K228" s="11" t="str">
        <f>_xlfn.CONCAT(E228,"-",A228)</f>
        <v>Categorias-228</v>
      </c>
      <c r="L228" s="36" t="s">
        <v>329</v>
      </c>
      <c r="M228" s="36" t="s">
        <v>326</v>
      </c>
      <c r="N228" s="36" t="s">
        <v>326</v>
      </c>
      <c r="O228" s="36" t="s">
        <v>154</v>
      </c>
    </row>
    <row r="229" spans="1:15" ht="10.8" customHeight="1" x14ac:dyDescent="0.3">
      <c r="A229" s="27">
        <v>229</v>
      </c>
      <c r="B229" s="3" t="s">
        <v>229</v>
      </c>
      <c r="C229" s="3" t="s">
        <v>250</v>
      </c>
      <c r="D229" s="3" t="s">
        <v>251</v>
      </c>
      <c r="E229" s="3" t="s">
        <v>252</v>
      </c>
      <c r="F229" s="33" t="s">
        <v>11</v>
      </c>
      <c r="G229" s="34" t="s">
        <v>207</v>
      </c>
      <c r="H229" s="34" t="s">
        <v>207</v>
      </c>
      <c r="I229" s="34" t="s">
        <v>207</v>
      </c>
      <c r="J229" s="34" t="s">
        <v>207</v>
      </c>
      <c r="K229" s="11" t="str">
        <f>_xlfn.CONCAT(E229,"-",A229)</f>
        <v>Categorias-229</v>
      </c>
      <c r="L229" s="36" t="s">
        <v>329</v>
      </c>
      <c r="M229" s="36" t="s">
        <v>326</v>
      </c>
      <c r="N229" s="36" t="s">
        <v>326</v>
      </c>
      <c r="O229" s="38" t="s">
        <v>11</v>
      </c>
    </row>
    <row r="230" spans="1:15" ht="10.8" customHeight="1" x14ac:dyDescent="0.3">
      <c r="A230" s="27">
        <v>230</v>
      </c>
      <c r="B230" s="3" t="s">
        <v>229</v>
      </c>
      <c r="C230" s="3" t="s">
        <v>250</v>
      </c>
      <c r="D230" s="3" t="s">
        <v>251</v>
      </c>
      <c r="E230" s="3" t="s">
        <v>311</v>
      </c>
      <c r="F230" s="44" t="s">
        <v>312</v>
      </c>
      <c r="G230" s="34" t="s">
        <v>207</v>
      </c>
      <c r="H230" s="34" t="s">
        <v>207</v>
      </c>
      <c r="I230" s="34" t="s">
        <v>207</v>
      </c>
      <c r="J230" s="34" t="s">
        <v>207</v>
      </c>
      <c r="K230" s="11" t="str">
        <f>_xlfn.CONCAT(E230,"-",A230)</f>
        <v>TiposEnum-230</v>
      </c>
      <c r="L230" s="36" t="s">
        <v>329</v>
      </c>
      <c r="M230" s="36" t="s">
        <v>325</v>
      </c>
      <c r="N230" s="36" t="s">
        <v>331</v>
      </c>
      <c r="O230" s="37" t="s">
        <v>318</v>
      </c>
    </row>
    <row r="231" spans="1:15" ht="10.8" customHeight="1" x14ac:dyDescent="0.3">
      <c r="A231" s="27">
        <v>231</v>
      </c>
      <c r="B231" s="3" t="s">
        <v>229</v>
      </c>
      <c r="C231" s="3" t="s">
        <v>250</v>
      </c>
      <c r="D231" s="3" t="s">
        <v>251</v>
      </c>
      <c r="E231" s="3" t="s">
        <v>311</v>
      </c>
      <c r="F231" s="44" t="s">
        <v>313</v>
      </c>
      <c r="G231" s="34" t="s">
        <v>207</v>
      </c>
      <c r="H231" s="34" t="s">
        <v>207</v>
      </c>
      <c r="I231" s="34" t="s">
        <v>207</v>
      </c>
      <c r="J231" s="34" t="s">
        <v>207</v>
      </c>
      <c r="K231" s="11" t="str">
        <f>_xlfn.CONCAT(E231,"-",A231)</f>
        <v>TiposEnum-231</v>
      </c>
      <c r="L231" s="36" t="s">
        <v>329</v>
      </c>
      <c r="M231" s="36" t="s">
        <v>325</v>
      </c>
      <c r="N231" s="36" t="s">
        <v>331</v>
      </c>
      <c r="O231" s="39" t="s">
        <v>330</v>
      </c>
    </row>
    <row r="232" spans="1:15" ht="10.8" customHeight="1" x14ac:dyDescent="0.15">
      <c r="A232" s="27">
        <v>232</v>
      </c>
      <c r="B232" s="3" t="s">
        <v>229</v>
      </c>
      <c r="C232" s="3" t="s">
        <v>250</v>
      </c>
      <c r="D232" s="3" t="s">
        <v>251</v>
      </c>
      <c r="E232" s="3" t="s">
        <v>311</v>
      </c>
      <c r="F232" s="44" t="s">
        <v>308</v>
      </c>
      <c r="G232" s="34" t="s">
        <v>207</v>
      </c>
      <c r="H232" s="34" t="s">
        <v>207</v>
      </c>
      <c r="I232" s="34" t="s">
        <v>207</v>
      </c>
      <c r="J232" s="34" t="s">
        <v>207</v>
      </c>
      <c r="K232" s="11" t="str">
        <f>_xlfn.CONCAT(E232,"-",A232)</f>
        <v>TiposEnum-232</v>
      </c>
      <c r="L232" s="36" t="s">
        <v>329</v>
      </c>
      <c r="M232" s="36" t="s">
        <v>325</v>
      </c>
      <c r="N232" s="36" t="s">
        <v>331</v>
      </c>
      <c r="O232" s="40" t="s">
        <v>316</v>
      </c>
    </row>
    <row r="233" spans="1:15" ht="10.8" customHeight="1" x14ac:dyDescent="0.15">
      <c r="A233" s="27">
        <v>233</v>
      </c>
      <c r="B233" s="3" t="s">
        <v>229</v>
      </c>
      <c r="C233" s="3" t="s">
        <v>250</v>
      </c>
      <c r="D233" s="3" t="s">
        <v>251</v>
      </c>
      <c r="E233" s="3" t="s">
        <v>311</v>
      </c>
      <c r="F233" s="44" t="s">
        <v>309</v>
      </c>
      <c r="G233" s="34" t="s">
        <v>207</v>
      </c>
      <c r="H233" s="34" t="s">
        <v>207</v>
      </c>
      <c r="I233" s="34" t="s">
        <v>207</v>
      </c>
      <c r="J233" s="34" t="s">
        <v>207</v>
      </c>
      <c r="K233" s="11" t="str">
        <f>_xlfn.CONCAT(E233,"-",A233)</f>
        <v>TiposEnum-233</v>
      </c>
      <c r="L233" s="36" t="s">
        <v>329</v>
      </c>
      <c r="M233" s="36" t="s">
        <v>325</v>
      </c>
      <c r="N233" s="36" t="s">
        <v>331</v>
      </c>
      <c r="O233" s="40" t="s">
        <v>314</v>
      </c>
    </row>
    <row r="234" spans="1:15" ht="10.8" customHeight="1" x14ac:dyDescent="0.15">
      <c r="A234" s="27">
        <v>234</v>
      </c>
      <c r="B234" s="3" t="s">
        <v>229</v>
      </c>
      <c r="C234" s="3" t="s">
        <v>250</v>
      </c>
      <c r="D234" s="3" t="s">
        <v>251</v>
      </c>
      <c r="E234" s="3" t="s">
        <v>311</v>
      </c>
      <c r="F234" s="44" t="s">
        <v>310</v>
      </c>
      <c r="G234" s="34" t="s">
        <v>207</v>
      </c>
      <c r="H234" s="34" t="s">
        <v>207</v>
      </c>
      <c r="I234" s="34" t="s">
        <v>207</v>
      </c>
      <c r="J234" s="34" t="s">
        <v>207</v>
      </c>
      <c r="K234" s="11" t="str">
        <f>_xlfn.CONCAT(E234,"-",A234)</f>
        <v>TiposEnum-234</v>
      </c>
      <c r="L234" s="36" t="s">
        <v>329</v>
      </c>
      <c r="M234" s="36" t="s">
        <v>325</v>
      </c>
      <c r="N234" s="36" t="s">
        <v>331</v>
      </c>
      <c r="O234" s="40" t="s">
        <v>315</v>
      </c>
    </row>
    <row r="235" spans="1:15" ht="10.8" customHeight="1" x14ac:dyDescent="0.15">
      <c r="A235" s="27">
        <v>235</v>
      </c>
      <c r="B235" s="3" t="s">
        <v>229</v>
      </c>
      <c r="C235" s="3" t="s">
        <v>250</v>
      </c>
      <c r="D235" s="3" t="s">
        <v>251</v>
      </c>
      <c r="E235" s="3" t="s">
        <v>311</v>
      </c>
      <c r="F235" s="35" t="s">
        <v>11</v>
      </c>
      <c r="G235" s="34" t="s">
        <v>207</v>
      </c>
      <c r="H235" s="34" t="s">
        <v>207</v>
      </c>
      <c r="I235" s="34" t="s">
        <v>207</v>
      </c>
      <c r="J235" s="34" t="s">
        <v>207</v>
      </c>
      <c r="K235" s="11" t="str">
        <f>_xlfn.CONCAT(E235,"-",A235)</f>
        <v>TiposEnum-235</v>
      </c>
      <c r="L235" s="36" t="s">
        <v>329</v>
      </c>
      <c r="M235" s="36" t="s">
        <v>325</v>
      </c>
      <c r="N235" s="36" t="s">
        <v>331</v>
      </c>
      <c r="O235" s="40" t="s">
        <v>317</v>
      </c>
    </row>
  </sheetData>
  <sortState xmlns:xlrd2="http://schemas.microsoft.com/office/spreadsheetml/2017/richdata2" ref="A2:O235">
    <sortCondition ref="A1:A235"/>
  </sortState>
  <phoneticPr fontId="1" type="noConversion"/>
  <conditionalFormatting sqref="C235 G229:J235 P232:XFD235 C229:D229 D230:D235 O230:XFD231 A1:XFD1 P2:XFD10 M11:XFD11 M12:O33 A236:XFD1048576 C34:C222 P12:XFD229 B34:B235 B2:D33 L3:L33 K3:K235 L151:L187 M151:M194 A2:A235 G3:J222 G2:N2 M3:N10 L34:M150 L188:M222 N34:O222">
    <cfRule type="containsText" dxfId="3" priority="438" operator="containsText" text="_">
      <formula>NOT(ISERROR(SEARCH("_",A1)))</formula>
    </cfRule>
    <cfRule type="containsText" dxfId="2" priority="439" operator="containsText" text="Functional">
      <formula>NOT(ISERROR(SEARCH("Functional",A1)))</formula>
    </cfRule>
    <cfRule type="containsText" dxfId="1" priority="440" operator="containsText" text="Funcional Transitive Symmetric Reflexive">
      <formula>NOT(ISERROR(SEARCH("Funcional Transitive Symmetric Reflexive",A1)))</formula>
    </cfRule>
    <cfRule type="cellIs" dxfId="0" priority="441" operator="equal">
      <formula>"VNulo"</formula>
    </cfRule>
  </conditionalFormatting>
  <conditionalFormatting sqref="G224:I224 C224:D224">
    <cfRule type="containsText" dxfId="672" priority="100" operator="containsText" text="_">
      <formula>NOT(ISERROR(SEARCH("_",C224)))</formula>
    </cfRule>
    <cfRule type="containsText" dxfId="671" priority="101" operator="containsText" text="Functional">
      <formula>NOT(ISERROR(SEARCH("Functional",C224)))</formula>
    </cfRule>
    <cfRule type="containsText" dxfId="670" priority="102" operator="containsText" text="Funcional Transitive Symmetric Reflexive">
      <formula>NOT(ISERROR(SEARCH("Funcional Transitive Symmetric Reflexive",C224)))</formula>
    </cfRule>
    <cfRule type="cellIs" dxfId="669" priority="103" operator="equal">
      <formula>"VNulo"</formula>
    </cfRule>
  </conditionalFormatting>
  <conditionalFormatting sqref="G225:I225 C225:D225">
    <cfRule type="containsText" dxfId="668" priority="96" operator="containsText" text="_">
      <formula>NOT(ISERROR(SEARCH("_",C225)))</formula>
    </cfRule>
    <cfRule type="containsText" dxfId="667" priority="97" operator="containsText" text="Functional">
      <formula>NOT(ISERROR(SEARCH("Functional",C225)))</formula>
    </cfRule>
    <cfRule type="containsText" dxfId="666" priority="98" operator="containsText" text="Funcional Transitive Symmetric Reflexive">
      <formula>NOT(ISERROR(SEARCH("Funcional Transitive Symmetric Reflexive",C225)))</formula>
    </cfRule>
    <cfRule type="cellIs" dxfId="665" priority="99" operator="equal">
      <formula>"VNulo"</formula>
    </cfRule>
  </conditionalFormatting>
  <conditionalFormatting sqref="C223:E223 E224:E235 G223:J223 J224:J226">
    <cfRule type="containsText" dxfId="664" priority="92" operator="containsText" text="_">
      <formula>NOT(ISERROR(SEARCH("_",C223)))</formula>
    </cfRule>
    <cfRule type="containsText" dxfId="663" priority="93" operator="containsText" text="Functional">
      <formula>NOT(ISERROR(SEARCH("Functional",C223)))</formula>
    </cfRule>
    <cfRule type="containsText" dxfId="662" priority="94" operator="containsText" text="Funcional Transitive Symmetric Reflexive">
      <formula>NOT(ISERROR(SEARCH("Funcional Transitive Symmetric Reflexive",C223)))</formula>
    </cfRule>
    <cfRule type="cellIs" dxfId="661" priority="95" operator="equal">
      <formula>"VNulo"</formula>
    </cfRule>
  </conditionalFormatting>
  <conditionalFormatting sqref="G227:J227 C227:D227">
    <cfRule type="containsText" dxfId="660" priority="88" operator="containsText" text="_">
      <formula>NOT(ISERROR(SEARCH("_",C227)))</formula>
    </cfRule>
    <cfRule type="containsText" dxfId="659" priority="89" operator="containsText" text="Functional">
      <formula>NOT(ISERROR(SEARCH("Functional",C227)))</formula>
    </cfRule>
    <cfRule type="containsText" dxfId="658" priority="90" operator="containsText" text="Funcional Transitive Symmetric Reflexive">
      <formula>NOT(ISERROR(SEARCH("Funcional Transitive Symmetric Reflexive",C227)))</formula>
    </cfRule>
    <cfRule type="cellIs" dxfId="657" priority="91" operator="equal">
      <formula>"VNulo"</formula>
    </cfRule>
  </conditionalFormatting>
  <conditionalFormatting sqref="F227">
    <cfRule type="cellIs" dxfId="656" priority="87" operator="equal">
      <formula>"Vnulo"</formula>
    </cfRule>
  </conditionalFormatting>
  <conditionalFormatting sqref="G228:J228 C228:D228">
    <cfRule type="containsText" dxfId="655" priority="82" operator="containsText" text="_">
      <formula>NOT(ISERROR(SEARCH("_",C228)))</formula>
    </cfRule>
    <cfRule type="containsText" dxfId="654" priority="83" operator="containsText" text="Functional">
      <formula>NOT(ISERROR(SEARCH("Functional",C228)))</formula>
    </cfRule>
    <cfRule type="containsText" dxfId="653" priority="84" operator="containsText" text="Funcional Transitive Symmetric Reflexive">
      <formula>NOT(ISERROR(SEARCH("Funcional Transitive Symmetric Reflexive",C228)))</formula>
    </cfRule>
    <cfRule type="cellIs" dxfId="652" priority="85" operator="equal">
      <formula>"VNulo"</formula>
    </cfRule>
  </conditionalFormatting>
  <conditionalFormatting sqref="F228">
    <cfRule type="cellIs" dxfId="651" priority="81" operator="equal">
      <formula>"Vnulo"</formula>
    </cfRule>
  </conditionalFormatting>
  <conditionalFormatting sqref="F229">
    <cfRule type="cellIs" dxfId="650" priority="79" operator="equal">
      <formula>"Vnulo"</formula>
    </cfRule>
  </conditionalFormatting>
  <conditionalFormatting sqref="C226:D226">
    <cfRule type="containsText" dxfId="649" priority="74" operator="containsText" text="_">
      <formula>NOT(ISERROR(SEARCH("_",C226)))</formula>
    </cfRule>
    <cfRule type="containsText" dxfId="648" priority="75" operator="containsText" text="Functional">
      <formula>NOT(ISERROR(SEARCH("Functional",C226)))</formula>
    </cfRule>
    <cfRule type="containsText" dxfId="647" priority="76" operator="containsText" text="Funcional Transitive Symmetric Reflexive">
      <formula>NOT(ISERROR(SEARCH("Funcional Transitive Symmetric Reflexive",C226)))</formula>
    </cfRule>
    <cfRule type="cellIs" dxfId="646" priority="77" operator="equal">
      <formula>"VNulo"</formula>
    </cfRule>
  </conditionalFormatting>
  <conditionalFormatting sqref="G226:I226">
    <cfRule type="containsText" dxfId="645" priority="70" operator="containsText" text="_">
      <formula>NOT(ISERROR(SEARCH("_",G226)))</formula>
    </cfRule>
    <cfRule type="containsText" dxfId="644" priority="71" operator="containsText" text="Functional">
      <formula>NOT(ISERROR(SEARCH("Functional",G226)))</formula>
    </cfRule>
    <cfRule type="containsText" dxfId="643" priority="72" operator="containsText" text="Funcional Transitive Symmetric Reflexive">
      <formula>NOT(ISERROR(SEARCH("Funcional Transitive Symmetric Reflexive",G226)))</formula>
    </cfRule>
    <cfRule type="cellIs" dxfId="642" priority="73" operator="equal">
      <formula>"VNulo"</formula>
    </cfRule>
  </conditionalFormatting>
  <conditionalFormatting sqref="C230">
    <cfRule type="containsText" dxfId="641" priority="57" operator="containsText" text="_">
      <formula>NOT(ISERROR(SEARCH("_",C230)))</formula>
    </cfRule>
    <cfRule type="containsText" dxfId="640" priority="58" operator="containsText" text="Functional">
      <formula>NOT(ISERROR(SEARCH("Functional",C230)))</formula>
    </cfRule>
    <cfRule type="containsText" dxfId="639" priority="59" operator="containsText" text="Funcional Transitive Symmetric Reflexive">
      <formula>NOT(ISERROR(SEARCH("Funcional Transitive Symmetric Reflexive",C230)))</formula>
    </cfRule>
    <cfRule type="cellIs" dxfId="638" priority="60" operator="equal">
      <formula>"VNulo"</formula>
    </cfRule>
  </conditionalFormatting>
  <conditionalFormatting sqref="C231">
    <cfRule type="containsText" dxfId="637" priority="53" operator="containsText" text="_">
      <formula>NOT(ISERROR(SEARCH("_",C231)))</formula>
    </cfRule>
    <cfRule type="containsText" dxfId="636" priority="54" operator="containsText" text="Functional">
      <formula>NOT(ISERROR(SEARCH("Functional",C231)))</formula>
    </cfRule>
    <cfRule type="containsText" dxfId="635" priority="55" operator="containsText" text="Funcional Transitive Symmetric Reflexive">
      <formula>NOT(ISERROR(SEARCH("Funcional Transitive Symmetric Reflexive",C231)))</formula>
    </cfRule>
    <cfRule type="cellIs" dxfId="634" priority="56" operator="equal">
      <formula>"VNulo"</formula>
    </cfRule>
  </conditionalFormatting>
  <conditionalFormatting sqref="C233">
    <cfRule type="containsText" dxfId="633" priority="49" operator="containsText" text="_">
      <formula>NOT(ISERROR(SEARCH("_",C233)))</formula>
    </cfRule>
    <cfRule type="containsText" dxfId="632" priority="50" operator="containsText" text="Functional">
      <formula>NOT(ISERROR(SEARCH("Functional",C233)))</formula>
    </cfRule>
    <cfRule type="containsText" dxfId="631" priority="51" operator="containsText" text="Funcional Transitive Symmetric Reflexive">
      <formula>NOT(ISERROR(SEARCH("Funcional Transitive Symmetric Reflexive",C233)))</formula>
    </cfRule>
    <cfRule type="cellIs" dxfId="630" priority="52" operator="equal">
      <formula>"VNulo"</formula>
    </cfRule>
  </conditionalFormatting>
  <conditionalFormatting sqref="C234">
    <cfRule type="containsText" dxfId="629" priority="44" operator="containsText" text="_">
      <formula>NOT(ISERROR(SEARCH("_",C234)))</formula>
    </cfRule>
    <cfRule type="containsText" dxfId="628" priority="45" operator="containsText" text="Functional">
      <formula>NOT(ISERROR(SEARCH("Functional",C234)))</formula>
    </cfRule>
    <cfRule type="containsText" dxfId="627" priority="46" operator="containsText" text="Funcional Transitive Symmetric Reflexive">
      <formula>NOT(ISERROR(SEARCH("Funcional Transitive Symmetric Reflexive",C234)))</formula>
    </cfRule>
    <cfRule type="cellIs" dxfId="626" priority="47" operator="equal">
      <formula>"VNulo"</formula>
    </cfRule>
  </conditionalFormatting>
  <conditionalFormatting sqref="F235">
    <cfRule type="cellIs" dxfId="625" priority="42" operator="equal">
      <formula>"Vnulo"</formula>
    </cfRule>
  </conditionalFormatting>
  <conditionalFormatting sqref="C232">
    <cfRule type="containsText" dxfId="624" priority="38" operator="containsText" text="_">
      <formula>NOT(ISERROR(SEARCH("_",C232)))</formula>
    </cfRule>
    <cfRule type="containsText" dxfId="623" priority="39" operator="containsText" text="Functional">
      <formula>NOT(ISERROR(SEARCH("Functional",C232)))</formula>
    </cfRule>
    <cfRule type="containsText" dxfId="622" priority="40" operator="containsText" text="Funcional Transitive Symmetric Reflexive">
      <formula>NOT(ISERROR(SEARCH("Funcional Transitive Symmetric Reflexive",C232)))</formula>
    </cfRule>
    <cfRule type="cellIs" dxfId="621" priority="41" operator="equal">
      <formula>"VNulo"</formula>
    </cfRule>
  </conditionalFormatting>
  <conditionalFormatting sqref="O227">
    <cfRule type="cellIs" dxfId="620" priority="33" operator="equal">
      <formula>"Vnulo"</formula>
    </cfRule>
  </conditionalFormatting>
  <conditionalFormatting sqref="O228">
    <cfRule type="cellIs" dxfId="619" priority="32" operator="equal">
      <formula>"Vnulo"</formula>
    </cfRule>
  </conditionalFormatting>
  <conditionalFormatting sqref="O229">
    <cfRule type="cellIs" dxfId="618" priority="31" operator="equal">
      <formula>"Vnulo"</formula>
    </cfRule>
  </conditionalFormatting>
  <conditionalFormatting sqref="D34:D222">
    <cfRule type="containsText" dxfId="617" priority="1" operator="containsText" text="_">
      <formula>NOT(ISERROR(SEARCH("_",D34)))</formula>
    </cfRule>
    <cfRule type="containsText" dxfId="616" priority="2" operator="containsText" text="Functional">
      <formula>NOT(ISERROR(SEARCH("Functional",D34)))</formula>
    </cfRule>
    <cfRule type="containsText" dxfId="615" priority="3" operator="containsText" text="Funcional Transitive Symmetric Reflexive">
      <formula>NOT(ISERROR(SEARCH("Funcional Transitive Symmetric Reflexive",D34)))</formula>
    </cfRule>
    <cfRule type="cellIs" dxfId="614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160" zoomScaleNormal="160" workbookViewId="0">
      <pane ySplit="1" topLeftCell="A2" activePane="bottomLeft" state="frozen"/>
      <selection pane="bottomLeft" activeCell="D4" sqref="D4"/>
    </sheetView>
  </sheetViews>
  <sheetFormatPr defaultColWidth="9.109375" defaultRowHeight="11.4" customHeight="1" x14ac:dyDescent="0.3"/>
  <cols>
    <col min="1" max="1" width="2.44140625" style="2" customWidth="1"/>
    <col min="2" max="12" width="8.5546875" style="2" customWidth="1"/>
    <col min="13" max="13" width="9.44140625" style="2" customWidth="1"/>
    <col min="14" max="14" width="15.109375" style="2" customWidth="1"/>
    <col min="15" max="217" width="2.33203125" style="2" customWidth="1"/>
    <col min="218" max="16384" width="9.109375" style="2"/>
  </cols>
  <sheetData>
    <row r="1" spans="1:13" s="29" customFormat="1" ht="20.25" customHeight="1" x14ac:dyDescent="0.3">
      <c r="A1" s="27">
        <v>1</v>
      </c>
      <c r="B1" s="28" t="s">
        <v>303</v>
      </c>
      <c r="C1" s="28" t="s">
        <v>304</v>
      </c>
      <c r="D1" s="28" t="s">
        <v>305</v>
      </c>
      <c r="E1" s="28" t="s">
        <v>306</v>
      </c>
      <c r="F1" s="28" t="s">
        <v>307</v>
      </c>
      <c r="G1" s="28" t="s">
        <v>357</v>
      </c>
      <c r="H1" s="28" t="s">
        <v>358</v>
      </c>
      <c r="I1" s="28" t="s">
        <v>359</v>
      </c>
      <c r="J1" s="28" t="s">
        <v>360</v>
      </c>
      <c r="K1" s="28" t="s">
        <v>361</v>
      </c>
      <c r="L1" s="28" t="s">
        <v>742</v>
      </c>
      <c r="M1" s="28" t="s">
        <v>743</v>
      </c>
    </row>
    <row r="2" spans="1:13" ht="11.4" customHeight="1" x14ac:dyDescent="0.3">
      <c r="A2" s="27">
        <v>2</v>
      </c>
      <c r="B2" s="3" t="s">
        <v>421</v>
      </c>
      <c r="C2" s="3" t="s">
        <v>618</v>
      </c>
      <c r="D2" s="3" t="s">
        <v>805</v>
      </c>
      <c r="E2" s="11" t="s">
        <v>207</v>
      </c>
      <c r="F2" s="11" t="s">
        <v>207</v>
      </c>
      <c r="G2" s="11" t="s">
        <v>207</v>
      </c>
      <c r="H2" s="11" t="s">
        <v>207</v>
      </c>
      <c r="I2" s="11" t="s">
        <v>207</v>
      </c>
      <c r="J2" s="11" t="s">
        <v>207</v>
      </c>
      <c r="K2" s="11" t="s">
        <v>207</v>
      </c>
      <c r="L2" s="11" t="s">
        <v>207</v>
      </c>
      <c r="M2" s="11" t="s">
        <v>207</v>
      </c>
    </row>
  </sheetData>
  <phoneticPr fontId="1" type="noConversion"/>
  <conditionalFormatting sqref="A2 A3:M1048576 N1:XFD1048576 A1:M1">
    <cfRule type="containsText" dxfId="613" priority="136" operator="containsText" text="_">
      <formula>NOT(ISERROR(SEARCH("_",A1)))</formula>
    </cfRule>
    <cfRule type="containsText" dxfId="612" priority="137" operator="containsText" text="Functional">
      <formula>NOT(ISERROR(SEARCH("Functional",A1)))</formula>
    </cfRule>
    <cfRule type="containsText" dxfId="611" priority="138" operator="containsText" text="Funcional Transitive Symmetric Reflexive">
      <formula>NOT(ISERROR(SEARCH("Funcional Transitive Symmetric Reflexive",A1)))</formula>
    </cfRule>
    <cfRule type="cellIs" dxfId="610" priority="139" operator="equal">
      <formula>"VNulo"</formula>
    </cfRule>
  </conditionalFormatting>
  <conditionalFormatting sqref="E2:M2">
    <cfRule type="containsText" dxfId="609" priority="85" operator="containsText" text="_">
      <formula>NOT(ISERROR(SEARCH("_",E2)))</formula>
    </cfRule>
    <cfRule type="containsText" dxfId="608" priority="86" operator="containsText" text="Functional">
      <formula>NOT(ISERROR(SEARCH("Functional",E2)))</formula>
    </cfRule>
    <cfRule type="containsText" dxfId="607" priority="87" operator="containsText" text="Funcional Transitive Symmetric Reflexive">
      <formula>NOT(ISERROR(SEARCH("Funcional Transitive Symmetric Reflexive",E2)))</formula>
    </cfRule>
    <cfRule type="cellIs" dxfId="606" priority="88" operator="equal">
      <formula>"VNulo"</formula>
    </cfRule>
  </conditionalFormatting>
  <conditionalFormatting sqref="B2">
    <cfRule type="containsText" dxfId="605" priority="41" operator="containsText" text="_">
      <formula>NOT(ISERROR(SEARCH("_",B2)))</formula>
    </cfRule>
    <cfRule type="containsText" dxfId="604" priority="42" operator="containsText" text="Functional">
      <formula>NOT(ISERROR(SEARCH("Functional",B2)))</formula>
    </cfRule>
    <cfRule type="containsText" dxfId="603" priority="43" operator="containsText" text="Funcional Transitive Symmetric Reflexive">
      <formula>NOT(ISERROR(SEARCH("Funcional Transitive Symmetric Reflexive",B2)))</formula>
    </cfRule>
    <cfRule type="cellIs" dxfId="602" priority="44" operator="equal">
      <formula>"VNulo"</formula>
    </cfRule>
  </conditionalFormatting>
  <conditionalFormatting sqref="C2">
    <cfRule type="containsText" dxfId="601" priority="37" operator="containsText" text="_">
      <formula>NOT(ISERROR(SEARCH("_",C2)))</formula>
    </cfRule>
    <cfRule type="containsText" dxfId="600" priority="38" operator="containsText" text="Functional">
      <formula>NOT(ISERROR(SEARCH("Functional",C2)))</formula>
    </cfRule>
    <cfRule type="containsText" dxfId="599" priority="39" operator="containsText" text="Funcional Transitive Symmetric Reflexive">
      <formula>NOT(ISERROR(SEARCH("Funcional Transitive Symmetric Reflexive",C2)))</formula>
    </cfRule>
    <cfRule type="cellIs" dxfId="598" priority="40" operator="equal">
      <formula>"VNulo"</formula>
    </cfRule>
  </conditionalFormatting>
  <conditionalFormatting sqref="D2">
    <cfRule type="containsText" dxfId="597" priority="33" operator="containsText" text="_">
      <formula>NOT(ISERROR(SEARCH("_",D2)))</formula>
    </cfRule>
    <cfRule type="containsText" dxfId="596" priority="34" operator="containsText" text="Functional">
      <formula>NOT(ISERROR(SEARCH("Functional",D2)))</formula>
    </cfRule>
    <cfRule type="containsText" dxfId="595" priority="35" operator="containsText" text="Funcional Transitive Symmetric Reflexive">
      <formula>NOT(ISERROR(SEARCH("Funcional Transitive Symmetric Reflexive",D2)))</formula>
    </cfRule>
    <cfRule type="cellIs" dxfId="594" priority="36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7"/>
  <sheetViews>
    <sheetView zoomScale="190" zoomScaleNormal="190" workbookViewId="0">
      <pane ySplit="1" topLeftCell="A11" activePane="bottomLeft" state="frozen"/>
      <selection pane="bottomLeft" activeCell="I34" sqref="I34"/>
    </sheetView>
  </sheetViews>
  <sheetFormatPr defaultColWidth="9.109375" defaultRowHeight="8.4" customHeight="1" x14ac:dyDescent="0.15"/>
  <cols>
    <col min="1" max="1" width="2.21875" style="2" customWidth="1"/>
    <col min="2" max="2" width="7.5546875" style="2" customWidth="1"/>
    <col min="3" max="3" width="8.109375" style="21" customWidth="1"/>
    <col min="4" max="4" width="12.44140625" style="21" customWidth="1"/>
    <col min="5" max="7" width="5.88671875" style="21" customWidth="1"/>
    <col min="8" max="8" width="8.109375" style="21" customWidth="1"/>
    <col min="9" max="9" width="7" style="21" customWidth="1"/>
    <col min="10" max="13" width="5.77734375" style="21" customWidth="1"/>
    <col min="14" max="14" width="8.5546875" style="32" customWidth="1"/>
    <col min="15" max="15" width="33.88671875" style="2" customWidth="1"/>
    <col min="16" max="16384" width="9.109375" style="21"/>
  </cols>
  <sheetData>
    <row r="1" spans="1:15" s="2" customFormat="1" ht="20.399999999999999" customHeight="1" x14ac:dyDescent="0.3">
      <c r="A1" s="4">
        <v>1</v>
      </c>
      <c r="B1" s="1" t="s">
        <v>211</v>
      </c>
      <c r="C1" s="1" t="s">
        <v>222</v>
      </c>
      <c r="D1" s="1" t="s">
        <v>285</v>
      </c>
      <c r="E1" s="1" t="s">
        <v>219</v>
      </c>
      <c r="F1" s="1" t="s">
        <v>220</v>
      </c>
      <c r="G1" s="1" t="s">
        <v>221</v>
      </c>
      <c r="H1" s="1" t="s">
        <v>223</v>
      </c>
      <c r="I1" s="1" t="s">
        <v>208</v>
      </c>
      <c r="J1" s="1" t="s">
        <v>209</v>
      </c>
      <c r="K1" s="1" t="s">
        <v>210</v>
      </c>
      <c r="L1" s="1" t="s">
        <v>225</v>
      </c>
      <c r="M1" s="1" t="s">
        <v>226</v>
      </c>
      <c r="N1" s="15" t="s">
        <v>213</v>
      </c>
      <c r="O1" s="28" t="s">
        <v>334</v>
      </c>
    </row>
    <row r="2" spans="1:15" s="2" customFormat="1" ht="8.4" customHeight="1" x14ac:dyDescent="0.3">
      <c r="A2" s="4">
        <v>2</v>
      </c>
      <c r="B2" s="17" t="str">
        <f>ProjInfo!B3</f>
        <v>sus</v>
      </c>
      <c r="C2" s="17" t="str">
        <f>B3</f>
        <v>identidade</v>
      </c>
      <c r="D2" s="20" t="str">
        <f>C2</f>
        <v>identidade</v>
      </c>
      <c r="E2" s="20" t="s">
        <v>207</v>
      </c>
      <c r="F2" s="20" t="s">
        <v>207</v>
      </c>
      <c r="G2" s="20" t="s">
        <v>207</v>
      </c>
      <c r="H2" s="20" t="s">
        <v>207</v>
      </c>
      <c r="I2" s="23" t="s">
        <v>207</v>
      </c>
      <c r="J2" s="23" t="s">
        <v>207</v>
      </c>
      <c r="K2" s="23" t="s">
        <v>207</v>
      </c>
      <c r="L2" s="23" t="s">
        <v>207</v>
      </c>
      <c r="M2" s="23" t="s">
        <v>207</v>
      </c>
      <c r="N2" s="30" t="s">
        <v>207</v>
      </c>
      <c r="O2" s="37" t="s">
        <v>333</v>
      </c>
    </row>
    <row r="3" spans="1:15" s="2" customFormat="1" ht="8.4" customHeight="1" x14ac:dyDescent="0.3">
      <c r="A3" s="4">
        <v>3</v>
      </c>
      <c r="B3" s="12" t="s">
        <v>294</v>
      </c>
      <c r="C3" s="19" t="s">
        <v>292</v>
      </c>
      <c r="D3" s="18" t="str">
        <f>_xlfn.CONCAT("tem_",C3)</f>
        <v>tem_idrvt</v>
      </c>
      <c r="E3" s="13" t="s">
        <v>179</v>
      </c>
      <c r="F3" s="13" t="s">
        <v>207</v>
      </c>
      <c r="G3" s="13" t="s">
        <v>207</v>
      </c>
      <c r="H3" s="13" t="s">
        <v>207</v>
      </c>
      <c r="I3" s="16" t="s">
        <v>805</v>
      </c>
      <c r="J3" s="16" t="s">
        <v>207</v>
      </c>
      <c r="K3" s="16" t="s">
        <v>207</v>
      </c>
      <c r="L3" s="16" t="s">
        <v>207</v>
      </c>
      <c r="M3" s="16" t="s">
        <v>207</v>
      </c>
      <c r="N3" s="31" t="s">
        <v>214</v>
      </c>
      <c r="O3" s="37" t="s">
        <v>335</v>
      </c>
    </row>
    <row r="4" spans="1:15" s="2" customFormat="1" ht="8.4" customHeight="1" x14ac:dyDescent="0.3">
      <c r="A4" s="4">
        <v>4</v>
      </c>
      <c r="B4" s="12" t="s">
        <v>294</v>
      </c>
      <c r="C4" s="19" t="s">
        <v>266</v>
      </c>
      <c r="D4" s="18" t="str">
        <f t="shared" ref="D4:D23" si="0">_xlfn.CONCAT("tem_",C4)</f>
        <v>tem_ifc</v>
      </c>
      <c r="E4" s="13" t="s">
        <v>179</v>
      </c>
      <c r="F4" s="13" t="s">
        <v>207</v>
      </c>
      <c r="G4" s="13" t="s">
        <v>207</v>
      </c>
      <c r="H4" s="13" t="s">
        <v>207</v>
      </c>
      <c r="I4" s="16" t="s">
        <v>805</v>
      </c>
      <c r="J4" s="16" t="s">
        <v>207</v>
      </c>
      <c r="K4" s="16" t="s">
        <v>207</v>
      </c>
      <c r="L4" s="16" t="s">
        <v>207</v>
      </c>
      <c r="M4" s="16" t="s">
        <v>207</v>
      </c>
      <c r="N4" s="31" t="s">
        <v>214</v>
      </c>
      <c r="O4" s="37" t="s">
        <v>336</v>
      </c>
    </row>
    <row r="5" spans="1:15" s="2" customFormat="1" ht="8.4" customHeight="1" x14ac:dyDescent="0.3">
      <c r="A5" s="4">
        <v>5</v>
      </c>
      <c r="B5" s="12" t="s">
        <v>294</v>
      </c>
      <c r="C5" s="19" t="s">
        <v>267</v>
      </c>
      <c r="D5" s="18" t="str">
        <f t="shared" si="0"/>
        <v>tem_ost</v>
      </c>
      <c r="E5" s="13" t="s">
        <v>179</v>
      </c>
      <c r="F5" s="13" t="s">
        <v>207</v>
      </c>
      <c r="G5" s="13" t="s">
        <v>207</v>
      </c>
      <c r="H5" s="13" t="s">
        <v>207</v>
      </c>
      <c r="I5" s="16" t="s">
        <v>805</v>
      </c>
      <c r="J5" s="16" t="s">
        <v>207</v>
      </c>
      <c r="K5" s="16" t="s">
        <v>207</v>
      </c>
      <c r="L5" s="16" t="s">
        <v>207</v>
      </c>
      <c r="M5" s="16" t="s">
        <v>207</v>
      </c>
      <c r="N5" s="31" t="s">
        <v>214</v>
      </c>
      <c r="O5" s="37" t="s">
        <v>337</v>
      </c>
    </row>
    <row r="6" spans="1:15" s="2" customFormat="1" ht="8.4" customHeight="1" x14ac:dyDescent="0.3">
      <c r="A6" s="4">
        <v>6</v>
      </c>
      <c r="B6" s="12" t="s">
        <v>294</v>
      </c>
      <c r="C6" s="19" t="s">
        <v>268</v>
      </c>
      <c r="D6" s="18" t="str">
        <f t="shared" si="0"/>
        <v>tem_lay</v>
      </c>
      <c r="E6" s="13" t="s">
        <v>179</v>
      </c>
      <c r="F6" s="13" t="s">
        <v>207</v>
      </c>
      <c r="G6" s="13" t="s">
        <v>207</v>
      </c>
      <c r="H6" s="13" t="s">
        <v>207</v>
      </c>
      <c r="I6" s="16" t="s">
        <v>805</v>
      </c>
      <c r="J6" s="16" t="s">
        <v>207</v>
      </c>
      <c r="K6" s="16" t="s">
        <v>207</v>
      </c>
      <c r="L6" s="16" t="s">
        <v>207</v>
      </c>
      <c r="M6" s="16" t="s">
        <v>207</v>
      </c>
      <c r="N6" s="31" t="s">
        <v>214</v>
      </c>
      <c r="O6" s="37" t="s">
        <v>338</v>
      </c>
    </row>
    <row r="7" spans="1:15" s="2" customFormat="1" ht="8.4" customHeight="1" x14ac:dyDescent="0.3">
      <c r="A7" s="4">
        <v>7</v>
      </c>
      <c r="B7" s="12" t="s">
        <v>294</v>
      </c>
      <c r="C7" s="19" t="s">
        <v>291</v>
      </c>
      <c r="D7" s="18" t="str">
        <f t="shared" si="0"/>
        <v>tem_unidade</v>
      </c>
      <c r="E7" s="13" t="s">
        <v>179</v>
      </c>
      <c r="F7" s="13" t="s">
        <v>207</v>
      </c>
      <c r="G7" s="13" t="s">
        <v>207</v>
      </c>
      <c r="H7" s="13" t="s">
        <v>207</v>
      </c>
      <c r="I7" s="16" t="s">
        <v>805</v>
      </c>
      <c r="J7" s="16" t="s">
        <v>207</v>
      </c>
      <c r="K7" s="16" t="s">
        <v>207</v>
      </c>
      <c r="L7" s="16" t="s">
        <v>207</v>
      </c>
      <c r="M7" s="16" t="s">
        <v>207</v>
      </c>
      <c r="N7" s="31" t="s">
        <v>214</v>
      </c>
      <c r="O7" s="37" t="s">
        <v>340</v>
      </c>
    </row>
    <row r="8" spans="1:15" s="2" customFormat="1" ht="8.4" customHeight="1" x14ac:dyDescent="0.3">
      <c r="A8" s="4">
        <v>8</v>
      </c>
      <c r="B8" s="12" t="s">
        <v>294</v>
      </c>
      <c r="C8" s="19" t="s">
        <v>249</v>
      </c>
      <c r="D8" s="18" t="str">
        <f t="shared" si="0"/>
        <v>tem_bloco</v>
      </c>
      <c r="E8" s="13" t="s">
        <v>179</v>
      </c>
      <c r="F8" s="13" t="s">
        <v>207</v>
      </c>
      <c r="G8" s="13" t="s">
        <v>207</v>
      </c>
      <c r="H8" s="13" t="s">
        <v>207</v>
      </c>
      <c r="I8" s="16" t="s">
        <v>805</v>
      </c>
      <c r="J8" s="16" t="s">
        <v>207</v>
      </c>
      <c r="K8" s="16" t="s">
        <v>207</v>
      </c>
      <c r="L8" s="16" t="s">
        <v>207</v>
      </c>
      <c r="M8" s="16" t="s">
        <v>207</v>
      </c>
      <c r="N8" s="31" t="s">
        <v>214</v>
      </c>
      <c r="O8" s="37" t="s">
        <v>339</v>
      </c>
    </row>
    <row r="9" spans="1:15" s="2" customFormat="1" ht="8.4" customHeight="1" x14ac:dyDescent="0.3">
      <c r="A9" s="4">
        <v>9</v>
      </c>
      <c r="B9" s="12" t="s">
        <v>294</v>
      </c>
      <c r="C9" s="19" t="s">
        <v>234</v>
      </c>
      <c r="D9" s="18" t="str">
        <f t="shared" si="0"/>
        <v>tem_nome</v>
      </c>
      <c r="E9" s="13" t="s">
        <v>179</v>
      </c>
      <c r="F9" s="13" t="s">
        <v>207</v>
      </c>
      <c r="G9" s="13" t="s">
        <v>207</v>
      </c>
      <c r="H9" s="13" t="s">
        <v>207</v>
      </c>
      <c r="I9" s="16" t="s">
        <v>805</v>
      </c>
      <c r="J9" s="16" t="s">
        <v>207</v>
      </c>
      <c r="K9" s="16" t="s">
        <v>207</v>
      </c>
      <c r="L9" s="16" t="s">
        <v>207</v>
      </c>
      <c r="M9" s="16" t="s">
        <v>207</v>
      </c>
      <c r="N9" s="31" t="s">
        <v>214</v>
      </c>
      <c r="O9" s="37" t="s">
        <v>348</v>
      </c>
    </row>
    <row r="10" spans="1:15" s="2" customFormat="1" ht="8.4" customHeight="1" x14ac:dyDescent="0.3">
      <c r="A10" s="4">
        <v>10</v>
      </c>
      <c r="B10" s="12" t="s">
        <v>294</v>
      </c>
      <c r="C10" s="19" t="s">
        <v>235</v>
      </c>
      <c r="D10" s="18" t="str">
        <f t="shared" si="0"/>
        <v>tem_codigo</v>
      </c>
      <c r="E10" s="13" t="s">
        <v>179</v>
      </c>
      <c r="F10" s="13" t="s">
        <v>207</v>
      </c>
      <c r="G10" s="13" t="s">
        <v>207</v>
      </c>
      <c r="H10" s="13" t="s">
        <v>207</v>
      </c>
      <c r="I10" s="16" t="s">
        <v>805</v>
      </c>
      <c r="J10" s="16" t="s">
        <v>207</v>
      </c>
      <c r="K10" s="16" t="s">
        <v>207</v>
      </c>
      <c r="L10" s="16" t="s">
        <v>207</v>
      </c>
      <c r="M10" s="16" t="s">
        <v>207</v>
      </c>
      <c r="N10" s="31" t="s">
        <v>214</v>
      </c>
      <c r="O10" s="37" t="s">
        <v>349</v>
      </c>
    </row>
    <row r="11" spans="1:15" s="2" customFormat="1" ht="8.4" customHeight="1" x14ac:dyDescent="0.3">
      <c r="A11" s="4">
        <v>11</v>
      </c>
      <c r="B11" s="12" t="s">
        <v>294</v>
      </c>
      <c r="C11" s="19" t="s">
        <v>290</v>
      </c>
      <c r="D11" s="18" t="str">
        <f t="shared" ref="D11" si="1">_xlfn.CONCAT("tem_",C11)</f>
        <v>tem_numero</v>
      </c>
      <c r="E11" s="13" t="s">
        <v>179</v>
      </c>
      <c r="F11" s="13" t="s">
        <v>207</v>
      </c>
      <c r="G11" s="13" t="s">
        <v>207</v>
      </c>
      <c r="H11" s="13" t="s">
        <v>207</v>
      </c>
      <c r="I11" s="16" t="s">
        <v>805</v>
      </c>
      <c r="J11" s="16" t="s">
        <v>207</v>
      </c>
      <c r="K11" s="16" t="s">
        <v>207</v>
      </c>
      <c r="L11" s="16" t="s">
        <v>207</v>
      </c>
      <c r="M11" s="16" t="s">
        <v>207</v>
      </c>
      <c r="N11" s="31" t="s">
        <v>214</v>
      </c>
      <c r="O11" s="37" t="s">
        <v>350</v>
      </c>
    </row>
    <row r="12" spans="1:15" s="2" customFormat="1" ht="8.4" customHeight="1" x14ac:dyDescent="0.3">
      <c r="A12" s="4">
        <v>12</v>
      </c>
      <c r="B12" s="17" t="str">
        <f>B2</f>
        <v>sus</v>
      </c>
      <c r="C12" s="17" t="str">
        <f>B13</f>
        <v>requisito</v>
      </c>
      <c r="D12" s="20" t="str">
        <f>C12</f>
        <v>requisito</v>
      </c>
      <c r="E12" s="20" t="s">
        <v>207</v>
      </c>
      <c r="F12" s="20" t="s">
        <v>207</v>
      </c>
      <c r="G12" s="20" t="s">
        <v>207</v>
      </c>
      <c r="H12" s="20" t="s">
        <v>207</v>
      </c>
      <c r="I12" s="23" t="s">
        <v>207</v>
      </c>
      <c r="J12" s="23" t="s">
        <v>207</v>
      </c>
      <c r="K12" s="23" t="s">
        <v>207</v>
      </c>
      <c r="L12" s="23" t="s">
        <v>207</v>
      </c>
      <c r="M12" s="23" t="s">
        <v>207</v>
      </c>
      <c r="N12" s="30" t="s">
        <v>207</v>
      </c>
      <c r="O12" s="37" t="s">
        <v>344</v>
      </c>
    </row>
    <row r="13" spans="1:15" s="2" customFormat="1" ht="8.4" customHeight="1" x14ac:dyDescent="0.3">
      <c r="A13" s="4">
        <v>13</v>
      </c>
      <c r="B13" s="12" t="s">
        <v>319</v>
      </c>
      <c r="C13" s="19" t="s">
        <v>269</v>
      </c>
      <c r="D13" s="18" t="str">
        <f t="shared" si="0"/>
        <v>tem_larguramin</v>
      </c>
      <c r="E13" s="13" t="s">
        <v>179</v>
      </c>
      <c r="F13" s="13" t="s">
        <v>207</v>
      </c>
      <c r="G13" s="13" t="s">
        <v>207</v>
      </c>
      <c r="H13" s="13" t="s">
        <v>207</v>
      </c>
      <c r="I13" s="16" t="s">
        <v>805</v>
      </c>
      <c r="J13" s="16" t="s">
        <v>207</v>
      </c>
      <c r="K13" s="16" t="s">
        <v>207</v>
      </c>
      <c r="L13" s="16" t="s">
        <v>207</v>
      </c>
      <c r="M13" s="16" t="s">
        <v>207</v>
      </c>
      <c r="N13" s="31" t="s">
        <v>299</v>
      </c>
      <c r="O13" s="37" t="s">
        <v>351</v>
      </c>
    </row>
    <row r="14" spans="1:15" s="2" customFormat="1" ht="8.4" customHeight="1" x14ac:dyDescent="0.3">
      <c r="A14" s="4">
        <v>14</v>
      </c>
      <c r="B14" s="12" t="s">
        <v>319</v>
      </c>
      <c r="C14" s="19" t="s">
        <v>295</v>
      </c>
      <c r="D14" s="18" t="str">
        <f t="shared" si="0"/>
        <v>tem_profunmin</v>
      </c>
      <c r="E14" s="13" t="s">
        <v>179</v>
      </c>
      <c r="F14" s="13" t="s">
        <v>207</v>
      </c>
      <c r="G14" s="13" t="s">
        <v>207</v>
      </c>
      <c r="H14" s="13" t="s">
        <v>207</v>
      </c>
      <c r="I14" s="16" t="s">
        <v>805</v>
      </c>
      <c r="J14" s="16" t="s">
        <v>207</v>
      </c>
      <c r="K14" s="16" t="s">
        <v>207</v>
      </c>
      <c r="L14" s="16" t="s">
        <v>207</v>
      </c>
      <c r="M14" s="16" t="s">
        <v>207</v>
      </c>
      <c r="N14" s="31" t="s">
        <v>299</v>
      </c>
      <c r="O14" s="37" t="s">
        <v>352</v>
      </c>
    </row>
    <row r="15" spans="1:15" s="2" customFormat="1" ht="8.4" customHeight="1" x14ac:dyDescent="0.3">
      <c r="A15" s="4">
        <v>15</v>
      </c>
      <c r="B15" s="12" t="s">
        <v>319</v>
      </c>
      <c r="C15" s="19" t="s">
        <v>282</v>
      </c>
      <c r="D15" s="18" t="str">
        <f t="shared" si="0"/>
        <v>tem_pedireitomin</v>
      </c>
      <c r="E15" s="13" t="s">
        <v>179</v>
      </c>
      <c r="F15" s="13" t="s">
        <v>207</v>
      </c>
      <c r="G15" s="13" t="s">
        <v>207</v>
      </c>
      <c r="H15" s="13" t="s">
        <v>207</v>
      </c>
      <c r="I15" s="16" t="s">
        <v>805</v>
      </c>
      <c r="J15" s="16" t="s">
        <v>207</v>
      </c>
      <c r="K15" s="16" t="s">
        <v>207</v>
      </c>
      <c r="L15" s="16" t="s">
        <v>207</v>
      </c>
      <c r="M15" s="16" t="s">
        <v>207</v>
      </c>
      <c r="N15" s="31" t="s">
        <v>299</v>
      </c>
      <c r="O15" s="37" t="s">
        <v>353</v>
      </c>
    </row>
    <row r="16" spans="1:15" s="2" customFormat="1" ht="8.4" customHeight="1" x14ac:dyDescent="0.3">
      <c r="A16" s="4">
        <v>16</v>
      </c>
      <c r="B16" s="17" t="str">
        <f>B2</f>
        <v>sus</v>
      </c>
      <c r="C16" s="17" t="str">
        <f>B17</f>
        <v>projetado</v>
      </c>
      <c r="D16" s="20" t="str">
        <f>C16</f>
        <v>projetado</v>
      </c>
      <c r="E16" s="20" t="s">
        <v>207</v>
      </c>
      <c r="F16" s="20" t="s">
        <v>207</v>
      </c>
      <c r="G16" s="20" t="s">
        <v>207</v>
      </c>
      <c r="H16" s="20" t="s">
        <v>207</v>
      </c>
      <c r="I16" s="23" t="s">
        <v>207</v>
      </c>
      <c r="J16" s="23" t="s">
        <v>207</v>
      </c>
      <c r="K16" s="23" t="s">
        <v>207</v>
      </c>
      <c r="L16" s="23" t="s">
        <v>207</v>
      </c>
      <c r="M16" s="23" t="s">
        <v>207</v>
      </c>
      <c r="N16" s="30" t="s">
        <v>207</v>
      </c>
      <c r="O16" s="37" t="s">
        <v>345</v>
      </c>
    </row>
    <row r="17" spans="1:15" s="2" customFormat="1" ht="8.4" customHeight="1" x14ac:dyDescent="0.3">
      <c r="A17" s="4">
        <v>17</v>
      </c>
      <c r="B17" s="12" t="s">
        <v>320</v>
      </c>
      <c r="C17" s="19" t="s">
        <v>257</v>
      </c>
      <c r="D17" s="18" t="str">
        <f t="shared" ref="D17:D19" si="2">_xlfn.CONCAT("tem_",C17)</f>
        <v>tem_largura</v>
      </c>
      <c r="E17" s="13" t="s">
        <v>179</v>
      </c>
      <c r="F17" s="13" t="s">
        <v>207</v>
      </c>
      <c r="G17" s="13" t="s">
        <v>207</v>
      </c>
      <c r="H17" s="13" t="s">
        <v>207</v>
      </c>
      <c r="I17" s="16" t="s">
        <v>805</v>
      </c>
      <c r="J17" s="16" t="s">
        <v>207</v>
      </c>
      <c r="K17" s="16" t="s">
        <v>207</v>
      </c>
      <c r="L17" s="16" t="s">
        <v>207</v>
      </c>
      <c r="M17" s="16" t="s">
        <v>207</v>
      </c>
      <c r="N17" s="31" t="s">
        <v>299</v>
      </c>
      <c r="O17" s="37" t="s">
        <v>354</v>
      </c>
    </row>
    <row r="18" spans="1:15" s="2" customFormat="1" ht="8.4" customHeight="1" x14ac:dyDescent="0.3">
      <c r="A18" s="4">
        <v>18</v>
      </c>
      <c r="B18" s="12" t="s">
        <v>320</v>
      </c>
      <c r="C18" s="19" t="s">
        <v>296</v>
      </c>
      <c r="D18" s="18" t="str">
        <f t="shared" si="2"/>
        <v>tem_profun</v>
      </c>
      <c r="E18" s="13" t="s">
        <v>179</v>
      </c>
      <c r="F18" s="13" t="s">
        <v>207</v>
      </c>
      <c r="G18" s="13" t="s">
        <v>207</v>
      </c>
      <c r="H18" s="13" t="s">
        <v>207</v>
      </c>
      <c r="I18" s="16" t="s">
        <v>805</v>
      </c>
      <c r="J18" s="16" t="s">
        <v>207</v>
      </c>
      <c r="K18" s="16" t="s">
        <v>207</v>
      </c>
      <c r="L18" s="16" t="s">
        <v>207</v>
      </c>
      <c r="M18" s="16" t="s">
        <v>207</v>
      </c>
      <c r="N18" s="31" t="s">
        <v>299</v>
      </c>
      <c r="O18" s="37" t="s">
        <v>355</v>
      </c>
    </row>
    <row r="19" spans="1:15" s="2" customFormat="1" ht="8.4" customHeight="1" x14ac:dyDescent="0.3">
      <c r="A19" s="4">
        <v>19</v>
      </c>
      <c r="B19" s="12" t="s">
        <v>320</v>
      </c>
      <c r="C19" s="19" t="s">
        <v>258</v>
      </c>
      <c r="D19" s="18" t="str">
        <f t="shared" si="2"/>
        <v>tem_pedireito</v>
      </c>
      <c r="E19" s="13" t="s">
        <v>179</v>
      </c>
      <c r="F19" s="13" t="s">
        <v>207</v>
      </c>
      <c r="G19" s="13" t="s">
        <v>207</v>
      </c>
      <c r="H19" s="13" t="s">
        <v>207</v>
      </c>
      <c r="I19" s="16" t="s">
        <v>805</v>
      </c>
      <c r="J19" s="16" t="s">
        <v>207</v>
      </c>
      <c r="K19" s="16" t="s">
        <v>207</v>
      </c>
      <c r="L19" s="16" t="s">
        <v>207</v>
      </c>
      <c r="M19" s="16" t="s">
        <v>207</v>
      </c>
      <c r="N19" s="31" t="s">
        <v>299</v>
      </c>
      <c r="O19" s="37" t="s">
        <v>356</v>
      </c>
    </row>
    <row r="20" spans="1:15" s="2" customFormat="1" ht="8.4" customHeight="1" x14ac:dyDescent="0.3">
      <c r="A20" s="4">
        <v>20</v>
      </c>
      <c r="B20" s="17" t="str">
        <f>B2</f>
        <v>sus</v>
      </c>
      <c r="C20" s="17" t="str">
        <f>B21</f>
        <v>geo</v>
      </c>
      <c r="D20" s="20" t="str">
        <f>C20</f>
        <v>geo</v>
      </c>
      <c r="E20" s="20" t="s">
        <v>207</v>
      </c>
      <c r="F20" s="20" t="s">
        <v>207</v>
      </c>
      <c r="G20" s="20" t="s">
        <v>207</v>
      </c>
      <c r="H20" s="20" t="s">
        <v>207</v>
      </c>
      <c r="I20" s="23" t="s">
        <v>207</v>
      </c>
      <c r="J20" s="23" t="s">
        <v>207</v>
      </c>
      <c r="K20" s="23" t="s">
        <v>207</v>
      </c>
      <c r="L20" s="23" t="s">
        <v>207</v>
      </c>
      <c r="M20" s="23" t="s">
        <v>207</v>
      </c>
      <c r="N20" s="30" t="s">
        <v>207</v>
      </c>
      <c r="O20" s="37" t="s">
        <v>346</v>
      </c>
    </row>
    <row r="21" spans="1:15" s="2" customFormat="1" ht="8.4" customHeight="1" x14ac:dyDescent="0.3">
      <c r="A21" s="4">
        <v>21</v>
      </c>
      <c r="B21" s="12" t="s">
        <v>271</v>
      </c>
      <c r="C21" s="19" t="s">
        <v>272</v>
      </c>
      <c r="D21" s="18" t="str">
        <f t="shared" si="0"/>
        <v>tem_longitude</v>
      </c>
      <c r="E21" s="13" t="s">
        <v>179</v>
      </c>
      <c r="F21" s="13" t="s">
        <v>207</v>
      </c>
      <c r="G21" s="13" t="s">
        <v>207</v>
      </c>
      <c r="H21" s="13" t="s">
        <v>207</v>
      </c>
      <c r="I21" s="16" t="s">
        <v>805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31" t="s">
        <v>299</v>
      </c>
      <c r="O21" s="37" t="s">
        <v>341</v>
      </c>
    </row>
    <row r="22" spans="1:15" s="2" customFormat="1" ht="8.4" customHeight="1" x14ac:dyDescent="0.3">
      <c r="A22" s="4">
        <v>22</v>
      </c>
      <c r="B22" s="12" t="s">
        <v>271</v>
      </c>
      <c r="C22" s="19" t="s">
        <v>273</v>
      </c>
      <c r="D22" s="18" t="str">
        <f t="shared" si="0"/>
        <v>tem_latitude</v>
      </c>
      <c r="E22" s="13" t="s">
        <v>179</v>
      </c>
      <c r="F22" s="13" t="s">
        <v>207</v>
      </c>
      <c r="G22" s="13" t="s">
        <v>207</v>
      </c>
      <c r="H22" s="13" t="s">
        <v>207</v>
      </c>
      <c r="I22" s="16" t="s">
        <v>805</v>
      </c>
      <c r="J22" s="16" t="s">
        <v>207</v>
      </c>
      <c r="K22" s="16" t="s">
        <v>207</v>
      </c>
      <c r="L22" s="16" t="s">
        <v>207</v>
      </c>
      <c r="M22" s="16" t="s">
        <v>207</v>
      </c>
      <c r="N22" s="31" t="s">
        <v>299</v>
      </c>
      <c r="O22" s="37" t="s">
        <v>342</v>
      </c>
    </row>
    <row r="23" spans="1:15" s="2" customFormat="1" ht="8.4" customHeight="1" x14ac:dyDescent="0.3">
      <c r="A23" s="4">
        <v>23</v>
      </c>
      <c r="B23" s="12" t="s">
        <v>271</v>
      </c>
      <c r="C23" s="19" t="s">
        <v>274</v>
      </c>
      <c r="D23" s="18" t="str">
        <f t="shared" si="0"/>
        <v>tem_altitude</v>
      </c>
      <c r="E23" s="13" t="s">
        <v>179</v>
      </c>
      <c r="F23" s="13" t="s">
        <v>207</v>
      </c>
      <c r="G23" s="13" t="s">
        <v>207</v>
      </c>
      <c r="H23" s="13" t="s">
        <v>207</v>
      </c>
      <c r="I23" s="16" t="s">
        <v>805</v>
      </c>
      <c r="J23" s="16" t="s">
        <v>207</v>
      </c>
      <c r="K23" s="16" t="s">
        <v>207</v>
      </c>
      <c r="L23" s="16" t="s">
        <v>207</v>
      </c>
      <c r="M23" s="16" t="s">
        <v>207</v>
      </c>
      <c r="N23" s="31" t="s">
        <v>299</v>
      </c>
      <c r="O23" s="37" t="s">
        <v>343</v>
      </c>
    </row>
    <row r="24" spans="1:15" s="2" customFormat="1" ht="8.4" customHeight="1" x14ac:dyDescent="0.3">
      <c r="A24" s="4">
        <v>24</v>
      </c>
      <c r="B24" s="17" t="str">
        <f>B2</f>
        <v>sus</v>
      </c>
      <c r="C24" s="17" t="str">
        <f>B25</f>
        <v>função</v>
      </c>
      <c r="D24" s="20" t="str">
        <f>C24</f>
        <v>função</v>
      </c>
      <c r="E24" s="20" t="s">
        <v>207</v>
      </c>
      <c r="F24" s="20" t="s">
        <v>207</v>
      </c>
      <c r="G24" s="20" t="s">
        <v>207</v>
      </c>
      <c r="H24" s="20" t="s">
        <v>207</v>
      </c>
      <c r="I24" s="23" t="s">
        <v>207</v>
      </c>
      <c r="J24" s="23" t="s">
        <v>207</v>
      </c>
      <c r="K24" s="23" t="s">
        <v>207</v>
      </c>
      <c r="L24" s="23" t="s">
        <v>207</v>
      </c>
      <c r="M24" s="23" t="s">
        <v>207</v>
      </c>
      <c r="N24" s="30" t="s">
        <v>207</v>
      </c>
      <c r="O24" s="37" t="s">
        <v>347</v>
      </c>
    </row>
    <row r="25" spans="1:15" s="2" customFormat="1" ht="8.4" customHeight="1" x14ac:dyDescent="0.3">
      <c r="A25" s="4">
        <v>25</v>
      </c>
      <c r="B25" s="12" t="s">
        <v>289</v>
      </c>
      <c r="C25" s="19" t="s">
        <v>283</v>
      </c>
      <c r="D25" s="18" t="str">
        <f>_xlfn.CONCAT("ser_",C25)</f>
        <v>ser_articulador</v>
      </c>
      <c r="E25" s="13" t="s">
        <v>179</v>
      </c>
      <c r="F25" s="13" t="s">
        <v>207</v>
      </c>
      <c r="G25" s="13" t="s">
        <v>207</v>
      </c>
      <c r="H25" s="13" t="str">
        <f>D26</f>
        <v>ser_articulado</v>
      </c>
      <c r="I25" s="16" t="s">
        <v>805</v>
      </c>
      <c r="J25" s="16" t="s">
        <v>207</v>
      </c>
      <c r="K25" s="16" t="s">
        <v>207</v>
      </c>
      <c r="L25" s="16" t="s">
        <v>207</v>
      </c>
      <c r="M25" s="16" t="s">
        <v>207</v>
      </c>
      <c r="N25" s="31" t="s">
        <v>288</v>
      </c>
      <c r="O25" s="37" t="s">
        <v>369</v>
      </c>
    </row>
    <row r="26" spans="1:15" s="2" customFormat="1" ht="8.4" customHeight="1" x14ac:dyDescent="0.3">
      <c r="A26" s="4">
        <v>26</v>
      </c>
      <c r="B26" s="12" t="s">
        <v>289</v>
      </c>
      <c r="C26" s="19" t="s">
        <v>284</v>
      </c>
      <c r="D26" s="18" t="str">
        <f t="shared" ref="D26:D28" si="3">_xlfn.CONCAT("ser_",C26)</f>
        <v>ser_articulado</v>
      </c>
      <c r="E26" s="13" t="s">
        <v>179</v>
      </c>
      <c r="F26" s="13" t="s">
        <v>207</v>
      </c>
      <c r="G26" s="13" t="s">
        <v>207</v>
      </c>
      <c r="H26" s="13" t="str">
        <f>D25</f>
        <v>ser_articulador</v>
      </c>
      <c r="I26" s="16" t="s">
        <v>805</v>
      </c>
      <c r="J26" s="16" t="s">
        <v>207</v>
      </c>
      <c r="K26" s="16" t="s">
        <v>207</v>
      </c>
      <c r="L26" s="16" t="s">
        <v>207</v>
      </c>
      <c r="M26" s="16" t="s">
        <v>207</v>
      </c>
      <c r="N26" s="31" t="s">
        <v>288</v>
      </c>
      <c r="O26" s="37" t="s">
        <v>370</v>
      </c>
    </row>
    <row r="27" spans="1:15" s="2" customFormat="1" ht="8.4" customHeight="1" x14ac:dyDescent="0.3">
      <c r="A27" s="4">
        <v>27</v>
      </c>
      <c r="B27" s="12" t="s">
        <v>289</v>
      </c>
      <c r="C27" s="19" t="s">
        <v>286</v>
      </c>
      <c r="D27" s="18" t="str">
        <f t="shared" si="3"/>
        <v>ser_conectado</v>
      </c>
      <c r="E27" s="13" t="s">
        <v>180</v>
      </c>
      <c r="F27" s="13" t="s">
        <v>207</v>
      </c>
      <c r="G27" s="13" t="s">
        <v>207</v>
      </c>
      <c r="H27" s="13" t="s">
        <v>207</v>
      </c>
      <c r="I27" s="16" t="s">
        <v>805</v>
      </c>
      <c r="J27" s="16" t="s">
        <v>207</v>
      </c>
      <c r="K27" s="16" t="s">
        <v>207</v>
      </c>
      <c r="L27" s="16" t="s">
        <v>207</v>
      </c>
      <c r="M27" s="16" t="s">
        <v>207</v>
      </c>
      <c r="N27" s="31" t="s">
        <v>288</v>
      </c>
      <c r="O27" s="37" t="s">
        <v>371</v>
      </c>
    </row>
    <row r="28" spans="1:15" s="2" customFormat="1" ht="8.4" customHeight="1" x14ac:dyDescent="0.3">
      <c r="A28" s="4">
        <v>28</v>
      </c>
      <c r="B28" s="12" t="s">
        <v>289</v>
      </c>
      <c r="C28" s="19" t="s">
        <v>287</v>
      </c>
      <c r="D28" s="18" t="str">
        <f t="shared" si="3"/>
        <v>ser_adjacente</v>
      </c>
      <c r="E28" s="13" t="s">
        <v>180</v>
      </c>
      <c r="F28" s="13" t="s">
        <v>207</v>
      </c>
      <c r="G28" s="13" t="s">
        <v>207</v>
      </c>
      <c r="H28" s="13" t="s">
        <v>207</v>
      </c>
      <c r="I28" s="16" t="s">
        <v>805</v>
      </c>
      <c r="J28" s="16" t="s">
        <v>207</v>
      </c>
      <c r="K28" s="16" t="s">
        <v>207</v>
      </c>
      <c r="L28" s="16" t="s">
        <v>207</v>
      </c>
      <c r="M28" s="16" t="s">
        <v>207</v>
      </c>
      <c r="N28" s="31" t="s">
        <v>288</v>
      </c>
      <c r="O28" s="37" t="s">
        <v>372</v>
      </c>
    </row>
    <row r="29" spans="1:15" s="2" customFormat="1" ht="8.4" customHeight="1" x14ac:dyDescent="0.3">
      <c r="A29" s="4">
        <v>24</v>
      </c>
      <c r="B29" s="17" t="str">
        <f>B24</f>
        <v>sus</v>
      </c>
      <c r="C29" s="17" t="str">
        <f>B30</f>
        <v>local</v>
      </c>
      <c r="D29" s="20" t="str">
        <f>C29</f>
        <v>local</v>
      </c>
      <c r="E29" s="20" t="s">
        <v>207</v>
      </c>
      <c r="F29" s="20" t="s">
        <v>207</v>
      </c>
      <c r="G29" s="20" t="s">
        <v>207</v>
      </c>
      <c r="H29" s="20" t="s">
        <v>207</v>
      </c>
      <c r="I29" s="23" t="s">
        <v>207</v>
      </c>
      <c r="J29" s="23" t="s">
        <v>207</v>
      </c>
      <c r="K29" s="23" t="s">
        <v>207</v>
      </c>
      <c r="L29" s="23" t="s">
        <v>207</v>
      </c>
      <c r="M29" s="23" t="s">
        <v>207</v>
      </c>
      <c r="N29" s="30" t="s">
        <v>207</v>
      </c>
      <c r="O29" s="37" t="s">
        <v>373</v>
      </c>
    </row>
    <row r="30" spans="1:15" s="2" customFormat="1" ht="8.4" customHeight="1" x14ac:dyDescent="0.3">
      <c r="A30" s="4">
        <v>25</v>
      </c>
      <c r="B30" s="12" t="s">
        <v>365</v>
      </c>
      <c r="C30" s="19" t="s">
        <v>364</v>
      </c>
      <c r="D30" s="18" t="str">
        <f>_xlfn.CONCAT("está_em_",C30)</f>
        <v>está_em_andar</v>
      </c>
      <c r="E30" s="13" t="s">
        <v>179</v>
      </c>
      <c r="F30" s="13" t="s">
        <v>207</v>
      </c>
      <c r="G30" s="13" t="s">
        <v>207</v>
      </c>
      <c r="H30" s="13" t="s">
        <v>207</v>
      </c>
      <c r="I30" s="16" t="s">
        <v>805</v>
      </c>
      <c r="J30" s="16" t="s">
        <v>207</v>
      </c>
      <c r="K30" s="16" t="s">
        <v>207</v>
      </c>
      <c r="L30" s="16" t="s">
        <v>207</v>
      </c>
      <c r="M30" s="16" t="s">
        <v>207</v>
      </c>
      <c r="N30" s="31" t="s">
        <v>214</v>
      </c>
      <c r="O30" s="37" t="s">
        <v>367</v>
      </c>
    </row>
    <row r="31" spans="1:15" s="2" customFormat="1" ht="8.4" customHeight="1" x14ac:dyDescent="0.3">
      <c r="A31" s="4">
        <v>26</v>
      </c>
      <c r="B31" s="12" t="s">
        <v>365</v>
      </c>
      <c r="C31" s="19" t="s">
        <v>366</v>
      </c>
      <c r="D31" s="18" t="str">
        <f>_xlfn.CONCAT("está_em_",C31)</f>
        <v>está_em_zona</v>
      </c>
      <c r="E31" s="13" t="s">
        <v>207</v>
      </c>
      <c r="F31" s="13" t="s">
        <v>207</v>
      </c>
      <c r="G31" s="13" t="s">
        <v>207</v>
      </c>
      <c r="H31" s="13" t="s">
        <v>207</v>
      </c>
      <c r="I31" s="16" t="s">
        <v>805</v>
      </c>
      <c r="J31" s="16" t="s">
        <v>207</v>
      </c>
      <c r="K31" s="16" t="s">
        <v>207</v>
      </c>
      <c r="L31" s="16" t="s">
        <v>207</v>
      </c>
      <c r="M31" s="16" t="s">
        <v>207</v>
      </c>
      <c r="N31" s="31" t="s">
        <v>214</v>
      </c>
      <c r="O31" s="37" t="s">
        <v>368</v>
      </c>
    </row>
    <row r="32" spans="1:15" s="2" customFormat="1" ht="8.4" customHeight="1" x14ac:dyDescent="0.3">
      <c r="A32" s="4">
        <v>24</v>
      </c>
      <c r="B32" s="17" t="str">
        <f>B29</f>
        <v>sus</v>
      </c>
      <c r="C32" s="17" t="str">
        <f>B33</f>
        <v>uso</v>
      </c>
      <c r="D32" s="20" t="str">
        <f>C32</f>
        <v>uso</v>
      </c>
      <c r="E32" s="20" t="s">
        <v>207</v>
      </c>
      <c r="F32" s="20" t="s">
        <v>207</v>
      </c>
      <c r="G32" s="20" t="s">
        <v>207</v>
      </c>
      <c r="H32" s="20" t="s">
        <v>207</v>
      </c>
      <c r="I32" s="23" t="s">
        <v>207</v>
      </c>
      <c r="J32" s="23" t="s">
        <v>207</v>
      </c>
      <c r="K32" s="23" t="s">
        <v>207</v>
      </c>
      <c r="L32" s="23" t="s">
        <v>207</v>
      </c>
      <c r="M32" s="23" t="s">
        <v>207</v>
      </c>
      <c r="N32" s="30" t="s">
        <v>207</v>
      </c>
      <c r="O32" s="37" t="s">
        <v>373</v>
      </c>
    </row>
    <row r="33" spans="1:15" s="2" customFormat="1" ht="8.4" customHeight="1" x14ac:dyDescent="0.3">
      <c r="A33" s="4">
        <v>25</v>
      </c>
      <c r="B33" s="12" t="s">
        <v>375</v>
      </c>
      <c r="C33" s="19" t="s">
        <v>374</v>
      </c>
      <c r="D33" s="18" t="str">
        <f>_xlfn.CONCAT("para_",C33)</f>
        <v>para_ocupante</v>
      </c>
      <c r="E33" s="13" t="s">
        <v>207</v>
      </c>
      <c r="F33" s="13" t="s">
        <v>207</v>
      </c>
      <c r="G33" s="13" t="s">
        <v>207</v>
      </c>
      <c r="H33" s="13" t="s">
        <v>207</v>
      </c>
      <c r="I33" s="16" t="s">
        <v>805</v>
      </c>
      <c r="J33" s="16" t="s">
        <v>207</v>
      </c>
      <c r="K33" s="16" t="s">
        <v>207</v>
      </c>
      <c r="L33" s="16" t="s">
        <v>207</v>
      </c>
      <c r="M33" s="16" t="s">
        <v>207</v>
      </c>
      <c r="N33" s="31" t="s">
        <v>214</v>
      </c>
      <c r="O33" s="37" t="s">
        <v>378</v>
      </c>
    </row>
    <row r="34" spans="1:15" s="2" customFormat="1" ht="8.4" customHeight="1" x14ac:dyDescent="0.3">
      <c r="A34" s="4">
        <v>26</v>
      </c>
      <c r="B34" s="12" t="s">
        <v>375</v>
      </c>
      <c r="C34" s="19" t="s">
        <v>376</v>
      </c>
      <c r="D34" s="18" t="str">
        <f>_xlfn.CONCAT("está_em_",C34)</f>
        <v>está_em_setor</v>
      </c>
      <c r="E34" s="13" t="s">
        <v>207</v>
      </c>
      <c r="F34" s="13" t="s">
        <v>207</v>
      </c>
      <c r="G34" s="13" t="s">
        <v>207</v>
      </c>
      <c r="H34" s="13" t="s">
        <v>207</v>
      </c>
      <c r="I34" s="16" t="s">
        <v>805</v>
      </c>
      <c r="J34" s="16" t="s">
        <v>207</v>
      </c>
      <c r="K34" s="16" t="s">
        <v>207</v>
      </c>
      <c r="L34" s="16" t="s">
        <v>207</v>
      </c>
      <c r="M34" s="16" t="s">
        <v>207</v>
      </c>
      <c r="N34" s="31" t="s">
        <v>214</v>
      </c>
      <c r="O34" s="37" t="s">
        <v>377</v>
      </c>
    </row>
    <row r="35" spans="1:15" ht="8.4" customHeight="1" x14ac:dyDescent="0.15">
      <c r="A35" s="21"/>
      <c r="B35" s="21"/>
      <c r="O35" s="32"/>
    </row>
    <row r="36" spans="1:15" ht="8.4" customHeight="1" x14ac:dyDescent="0.15">
      <c r="A36" s="21"/>
      <c r="B36" s="21"/>
      <c r="O36" s="32"/>
    </row>
    <row r="37" spans="1:15" ht="8.4" customHeight="1" x14ac:dyDescent="0.15">
      <c r="A37" s="21"/>
      <c r="B37" s="21"/>
      <c r="O37" s="32"/>
    </row>
    <row r="38" spans="1:15" ht="8.4" customHeight="1" x14ac:dyDescent="0.15">
      <c r="A38" s="21"/>
      <c r="B38" s="21"/>
      <c r="O38" s="32"/>
    </row>
    <row r="39" spans="1:15" ht="8.4" customHeight="1" x14ac:dyDescent="0.15">
      <c r="A39" s="21"/>
      <c r="B39" s="21"/>
      <c r="O39" s="32"/>
    </row>
    <row r="40" spans="1:15" ht="8.4" customHeight="1" x14ac:dyDescent="0.15">
      <c r="A40" s="21"/>
      <c r="B40" s="21"/>
      <c r="O40" s="32"/>
    </row>
    <row r="41" spans="1:15" ht="8.4" customHeight="1" x14ac:dyDescent="0.15">
      <c r="A41" s="21"/>
      <c r="B41" s="21"/>
      <c r="O41" s="32"/>
    </row>
    <row r="42" spans="1:15" ht="8.4" customHeight="1" x14ac:dyDescent="0.15">
      <c r="A42" s="21"/>
      <c r="B42" s="21"/>
      <c r="O42" s="32"/>
    </row>
    <row r="43" spans="1:15" ht="8.4" customHeight="1" x14ac:dyDescent="0.15">
      <c r="A43" s="21"/>
      <c r="B43" s="21"/>
      <c r="O43" s="32"/>
    </row>
    <row r="44" spans="1:15" ht="8.4" customHeight="1" x14ac:dyDescent="0.15">
      <c r="A44" s="21"/>
      <c r="B44" s="21"/>
      <c r="O44" s="32"/>
    </row>
    <row r="45" spans="1:15" ht="8.4" customHeight="1" x14ac:dyDescent="0.15">
      <c r="A45" s="21"/>
      <c r="B45" s="21"/>
      <c r="O45" s="32"/>
    </row>
    <row r="46" spans="1:15" ht="8.4" customHeight="1" x14ac:dyDescent="0.15">
      <c r="A46" s="21"/>
      <c r="B46" s="21"/>
      <c r="O46" s="32"/>
    </row>
    <row r="47" spans="1:15" ht="8.4" customHeight="1" x14ac:dyDescent="0.15">
      <c r="A47" s="21"/>
      <c r="B47" s="21"/>
      <c r="O47" s="32"/>
    </row>
    <row r="48" spans="1:15" ht="8.4" customHeight="1" x14ac:dyDescent="0.15">
      <c r="A48" s="21"/>
      <c r="B48" s="21"/>
      <c r="O48" s="32"/>
    </row>
    <row r="49" spans="1:15" ht="8.4" customHeight="1" x14ac:dyDescent="0.15">
      <c r="A49" s="21"/>
      <c r="B49" s="21"/>
      <c r="O49" s="32"/>
    </row>
    <row r="50" spans="1:15" ht="8.4" customHeight="1" x14ac:dyDescent="0.15">
      <c r="A50" s="21"/>
      <c r="B50" s="21"/>
      <c r="O50" s="32"/>
    </row>
    <row r="51" spans="1:15" ht="8.4" customHeight="1" x14ac:dyDescent="0.15">
      <c r="A51" s="21"/>
      <c r="B51" s="21"/>
      <c r="O51" s="32"/>
    </row>
    <row r="52" spans="1:15" ht="8.4" customHeight="1" x14ac:dyDescent="0.15">
      <c r="A52" s="21"/>
      <c r="B52" s="21"/>
      <c r="O52" s="32"/>
    </row>
    <row r="53" spans="1:15" ht="8.4" customHeight="1" x14ac:dyDescent="0.15">
      <c r="A53" s="21"/>
      <c r="B53" s="21"/>
      <c r="O53" s="32"/>
    </row>
    <row r="54" spans="1:15" ht="8.4" customHeight="1" x14ac:dyDescent="0.15">
      <c r="A54" s="21"/>
      <c r="B54" s="21"/>
      <c r="O54" s="32"/>
    </row>
    <row r="55" spans="1:15" ht="8.4" customHeight="1" x14ac:dyDescent="0.15">
      <c r="A55" s="21"/>
      <c r="B55" s="21"/>
      <c r="O55" s="32"/>
    </row>
    <row r="56" spans="1:15" ht="8.4" customHeight="1" x14ac:dyDescent="0.15">
      <c r="A56" s="21"/>
      <c r="B56" s="21"/>
      <c r="O56" s="32"/>
    </row>
    <row r="57" spans="1:15" ht="8.4" customHeight="1" x14ac:dyDescent="0.15">
      <c r="A57" s="21"/>
      <c r="B57" s="21"/>
      <c r="O57" s="32"/>
    </row>
    <row r="58" spans="1:15" ht="8.4" customHeight="1" x14ac:dyDescent="0.15">
      <c r="A58" s="21"/>
      <c r="B58" s="21"/>
      <c r="O58" s="32"/>
    </row>
    <row r="59" spans="1:15" ht="8.4" customHeight="1" x14ac:dyDescent="0.15">
      <c r="A59" s="21"/>
      <c r="B59" s="21"/>
      <c r="O59" s="32"/>
    </row>
    <row r="60" spans="1:15" ht="8.4" customHeight="1" x14ac:dyDescent="0.15">
      <c r="A60" s="21"/>
      <c r="B60" s="21"/>
      <c r="O60" s="32"/>
    </row>
    <row r="61" spans="1:15" ht="8.4" customHeight="1" x14ac:dyDescent="0.15">
      <c r="A61" s="21"/>
      <c r="B61" s="21"/>
      <c r="O61" s="32"/>
    </row>
    <row r="62" spans="1:15" ht="8.4" customHeight="1" x14ac:dyDescent="0.15">
      <c r="A62" s="21"/>
      <c r="B62" s="21"/>
      <c r="O62" s="32"/>
    </row>
    <row r="63" spans="1:15" ht="8.4" customHeight="1" x14ac:dyDescent="0.15">
      <c r="A63" s="21"/>
      <c r="B63" s="21"/>
      <c r="O63" s="32"/>
    </row>
    <row r="64" spans="1:15" ht="8.4" customHeight="1" x14ac:dyDescent="0.15">
      <c r="A64" s="21"/>
      <c r="B64" s="21"/>
      <c r="O64" s="32"/>
    </row>
    <row r="65" spans="1:2" ht="8.4" customHeight="1" x14ac:dyDescent="0.15">
      <c r="A65" s="21"/>
      <c r="B65" s="21"/>
    </row>
    <row r="66" spans="1:2" ht="8.4" customHeight="1" x14ac:dyDescent="0.15">
      <c r="A66" s="21"/>
      <c r="B66" s="21"/>
    </row>
    <row r="67" spans="1:2" ht="8.4" customHeight="1" x14ac:dyDescent="0.15">
      <c r="A67" s="21"/>
      <c r="B67" s="21"/>
    </row>
    <row r="68" spans="1:2" ht="8.4" customHeight="1" x14ac:dyDescent="0.15">
      <c r="A68" s="21"/>
      <c r="B68" s="21"/>
    </row>
    <row r="69" spans="1:2" ht="8.4" customHeight="1" x14ac:dyDescent="0.15">
      <c r="A69" s="21"/>
      <c r="B69" s="21"/>
    </row>
    <row r="70" spans="1:2" ht="8.4" customHeight="1" x14ac:dyDescent="0.15">
      <c r="A70" s="21"/>
      <c r="B70" s="21"/>
    </row>
    <row r="71" spans="1:2" ht="8.4" customHeight="1" x14ac:dyDescent="0.15">
      <c r="A71" s="21"/>
      <c r="B71" s="21"/>
    </row>
    <row r="72" spans="1:2" ht="8.4" customHeight="1" x14ac:dyDescent="0.15">
      <c r="A72" s="21"/>
      <c r="B72" s="21"/>
    </row>
    <row r="73" spans="1:2" ht="8.4" customHeight="1" x14ac:dyDescent="0.15">
      <c r="A73" s="21"/>
      <c r="B73" s="21"/>
    </row>
    <row r="74" spans="1:2" ht="8.4" customHeight="1" x14ac:dyDescent="0.15">
      <c r="A74" s="21"/>
      <c r="B74" s="21"/>
    </row>
    <row r="75" spans="1:2" ht="8.4" customHeight="1" x14ac:dyDescent="0.15">
      <c r="A75" s="21"/>
      <c r="B75" s="21"/>
    </row>
    <row r="76" spans="1:2" ht="8.4" customHeight="1" x14ac:dyDescent="0.15">
      <c r="A76" s="21"/>
      <c r="B76" s="21"/>
    </row>
    <row r="77" spans="1:2" ht="8.4" customHeight="1" x14ac:dyDescent="0.15">
      <c r="A77" s="21"/>
      <c r="B77" s="21"/>
    </row>
    <row r="78" spans="1:2" ht="8.4" customHeight="1" x14ac:dyDescent="0.15">
      <c r="A78" s="21"/>
      <c r="B78" s="21"/>
    </row>
    <row r="79" spans="1:2" ht="8.4" customHeight="1" x14ac:dyDescent="0.15">
      <c r="A79" s="21"/>
      <c r="B79" s="21"/>
    </row>
    <row r="80" spans="1:2" ht="8.4" customHeight="1" x14ac:dyDescent="0.15">
      <c r="A80" s="21"/>
      <c r="B80" s="21"/>
    </row>
    <row r="81" spans="1:2" ht="8.4" customHeight="1" x14ac:dyDescent="0.15">
      <c r="A81" s="21"/>
      <c r="B81" s="21"/>
    </row>
    <row r="82" spans="1:2" ht="8.4" customHeight="1" x14ac:dyDescent="0.15">
      <c r="A82" s="21"/>
      <c r="B82" s="21"/>
    </row>
    <row r="83" spans="1:2" ht="8.4" customHeight="1" x14ac:dyDescent="0.15">
      <c r="A83" s="21"/>
      <c r="B83" s="21"/>
    </row>
    <row r="84" spans="1:2" ht="8.4" customHeight="1" x14ac:dyDescent="0.15">
      <c r="A84" s="21"/>
      <c r="B84" s="21"/>
    </row>
    <row r="85" spans="1:2" ht="8.4" customHeight="1" x14ac:dyDescent="0.15">
      <c r="A85" s="21"/>
      <c r="B85" s="21"/>
    </row>
    <row r="86" spans="1:2" ht="8.4" customHeight="1" x14ac:dyDescent="0.15">
      <c r="A86" s="21"/>
      <c r="B86" s="21"/>
    </row>
    <row r="87" spans="1:2" ht="8.4" customHeight="1" x14ac:dyDescent="0.15">
      <c r="A87" s="21"/>
      <c r="B87" s="21"/>
    </row>
    <row r="88" spans="1:2" ht="8.4" customHeight="1" x14ac:dyDescent="0.15">
      <c r="A88" s="21"/>
      <c r="B88" s="21"/>
    </row>
    <row r="89" spans="1:2" ht="8.4" customHeight="1" x14ac:dyDescent="0.15">
      <c r="A89" s="21"/>
      <c r="B89" s="21"/>
    </row>
    <row r="90" spans="1:2" ht="8.4" customHeight="1" x14ac:dyDescent="0.15">
      <c r="A90" s="21"/>
      <c r="B90" s="21"/>
    </row>
    <row r="91" spans="1:2" ht="8.4" customHeight="1" x14ac:dyDescent="0.15">
      <c r="A91" s="21"/>
      <c r="B91" s="21"/>
    </row>
    <row r="92" spans="1:2" ht="8.4" customHeight="1" x14ac:dyDescent="0.15">
      <c r="A92" s="21"/>
      <c r="B92" s="21"/>
    </row>
    <row r="93" spans="1:2" ht="8.4" customHeight="1" x14ac:dyDescent="0.15">
      <c r="A93" s="21"/>
      <c r="B93" s="21"/>
    </row>
    <row r="94" spans="1:2" ht="8.4" customHeight="1" x14ac:dyDescent="0.15">
      <c r="A94" s="21"/>
      <c r="B94" s="21"/>
    </row>
    <row r="95" spans="1:2" ht="8.4" customHeight="1" x14ac:dyDescent="0.15">
      <c r="A95" s="21"/>
      <c r="B95" s="21"/>
    </row>
    <row r="96" spans="1:2" ht="8.4" customHeight="1" x14ac:dyDescent="0.15">
      <c r="A96" s="21"/>
      <c r="B96" s="21"/>
    </row>
    <row r="97" spans="1:2" ht="8.4" customHeight="1" x14ac:dyDescent="0.15">
      <c r="A97" s="21"/>
      <c r="B97" s="21"/>
    </row>
    <row r="98" spans="1:2" ht="8.4" customHeight="1" x14ac:dyDescent="0.15">
      <c r="A98" s="21"/>
      <c r="B98" s="21"/>
    </row>
    <row r="99" spans="1:2" ht="8.4" customHeight="1" x14ac:dyDescent="0.15">
      <c r="A99" s="21"/>
      <c r="B99" s="21"/>
    </row>
    <row r="100" spans="1:2" ht="8.4" customHeight="1" x14ac:dyDescent="0.15">
      <c r="A100" s="21"/>
      <c r="B100" s="21"/>
    </row>
    <row r="101" spans="1:2" ht="8.4" customHeight="1" x14ac:dyDescent="0.15">
      <c r="A101" s="21"/>
      <c r="B101" s="21"/>
    </row>
    <row r="102" spans="1:2" ht="8.4" customHeight="1" x14ac:dyDescent="0.15">
      <c r="A102" s="21"/>
      <c r="B102" s="21"/>
    </row>
    <row r="103" spans="1:2" ht="8.4" customHeight="1" x14ac:dyDescent="0.15">
      <c r="A103" s="21"/>
      <c r="B103" s="21"/>
    </row>
    <row r="104" spans="1:2" ht="8.4" customHeight="1" x14ac:dyDescent="0.15">
      <c r="A104" s="21"/>
      <c r="B104" s="21"/>
    </row>
    <row r="105" spans="1:2" ht="8.4" customHeight="1" x14ac:dyDescent="0.15">
      <c r="A105" s="21"/>
      <c r="B105" s="21"/>
    </row>
    <row r="106" spans="1:2" ht="8.4" customHeight="1" x14ac:dyDescent="0.15">
      <c r="A106" s="21"/>
      <c r="B106" s="21"/>
    </row>
    <row r="107" spans="1:2" ht="8.4" customHeight="1" x14ac:dyDescent="0.15">
      <c r="A107" s="21"/>
      <c r="B107" s="21"/>
    </row>
    <row r="108" spans="1:2" ht="8.4" customHeight="1" x14ac:dyDescent="0.15">
      <c r="A108" s="21"/>
      <c r="B108" s="21"/>
    </row>
    <row r="109" spans="1:2" ht="8.4" customHeight="1" x14ac:dyDescent="0.15">
      <c r="A109" s="21"/>
      <c r="B109" s="21"/>
    </row>
    <row r="110" spans="1:2" ht="8.4" customHeight="1" x14ac:dyDescent="0.15">
      <c r="A110" s="21"/>
      <c r="B110" s="21"/>
    </row>
    <row r="111" spans="1:2" ht="8.4" customHeight="1" x14ac:dyDescent="0.15">
      <c r="A111" s="21"/>
      <c r="B111" s="21"/>
    </row>
    <row r="112" spans="1:2" ht="8.4" customHeight="1" x14ac:dyDescent="0.15">
      <c r="A112" s="21"/>
      <c r="B112" s="21"/>
    </row>
    <row r="113" spans="1:2" ht="8.4" customHeight="1" x14ac:dyDescent="0.15">
      <c r="A113" s="21"/>
      <c r="B113" s="21"/>
    </row>
    <row r="114" spans="1:2" ht="8.4" customHeight="1" x14ac:dyDescent="0.15">
      <c r="A114" s="21"/>
      <c r="B114" s="21"/>
    </row>
    <row r="115" spans="1:2" ht="8.4" customHeight="1" x14ac:dyDescent="0.15">
      <c r="A115" s="21"/>
      <c r="B115" s="21"/>
    </row>
    <row r="116" spans="1:2" ht="8.4" customHeight="1" x14ac:dyDescent="0.15">
      <c r="A116" s="21"/>
      <c r="B116" s="21"/>
    </row>
    <row r="117" spans="1:2" ht="8.4" customHeight="1" x14ac:dyDescent="0.15">
      <c r="A117" s="21"/>
      <c r="B117" s="21"/>
    </row>
    <row r="118" spans="1:2" ht="8.4" customHeight="1" x14ac:dyDescent="0.15">
      <c r="A118" s="21"/>
      <c r="B118" s="21"/>
    </row>
    <row r="119" spans="1:2" ht="8.4" customHeight="1" x14ac:dyDescent="0.15">
      <c r="A119" s="21"/>
      <c r="B119" s="21"/>
    </row>
    <row r="120" spans="1:2" ht="8.4" customHeight="1" x14ac:dyDescent="0.15">
      <c r="A120" s="21"/>
      <c r="B120" s="21"/>
    </row>
    <row r="121" spans="1:2" ht="8.4" customHeight="1" x14ac:dyDescent="0.15">
      <c r="A121" s="21"/>
      <c r="B121" s="21"/>
    </row>
    <row r="122" spans="1:2" ht="8.4" customHeight="1" x14ac:dyDescent="0.15">
      <c r="A122" s="21"/>
      <c r="B122" s="21"/>
    </row>
    <row r="123" spans="1:2" ht="8.4" customHeight="1" x14ac:dyDescent="0.15">
      <c r="A123" s="21"/>
      <c r="B123" s="21"/>
    </row>
    <row r="124" spans="1:2" ht="8.4" customHeight="1" x14ac:dyDescent="0.15">
      <c r="A124" s="21"/>
      <c r="B124" s="21"/>
    </row>
    <row r="125" spans="1:2" ht="8.4" customHeight="1" x14ac:dyDescent="0.15">
      <c r="A125" s="21"/>
      <c r="B125" s="21"/>
    </row>
    <row r="126" spans="1:2" ht="8.4" customHeight="1" x14ac:dyDescent="0.15">
      <c r="A126" s="21"/>
      <c r="B126" s="21"/>
    </row>
    <row r="127" spans="1:2" ht="8.4" customHeight="1" x14ac:dyDescent="0.15">
      <c r="A127" s="21"/>
      <c r="B127" s="21"/>
    </row>
    <row r="128" spans="1:2" ht="8.4" customHeight="1" x14ac:dyDescent="0.15">
      <c r="A128" s="21"/>
      <c r="B128" s="21"/>
    </row>
    <row r="129" spans="1:2" ht="8.4" customHeight="1" x14ac:dyDescent="0.15">
      <c r="A129" s="21"/>
      <c r="B129" s="21"/>
    </row>
    <row r="130" spans="1:2" ht="8.4" customHeight="1" x14ac:dyDescent="0.15">
      <c r="A130" s="21"/>
      <c r="B130" s="21"/>
    </row>
    <row r="131" spans="1:2" ht="8.4" customHeight="1" x14ac:dyDescent="0.15">
      <c r="A131" s="21"/>
      <c r="B131" s="21"/>
    </row>
    <row r="132" spans="1:2" ht="8.4" customHeight="1" x14ac:dyDescent="0.15">
      <c r="A132" s="21"/>
      <c r="B132" s="21"/>
    </row>
    <row r="133" spans="1:2" ht="8.4" customHeight="1" x14ac:dyDescent="0.15">
      <c r="A133" s="21"/>
      <c r="B133" s="21"/>
    </row>
    <row r="134" spans="1:2" ht="8.4" customHeight="1" x14ac:dyDescent="0.15">
      <c r="A134" s="21"/>
      <c r="B134" s="21"/>
    </row>
    <row r="135" spans="1:2" ht="8.4" customHeight="1" x14ac:dyDescent="0.15">
      <c r="A135" s="21"/>
      <c r="B135" s="21"/>
    </row>
    <row r="136" spans="1:2" ht="8.4" customHeight="1" x14ac:dyDescent="0.15">
      <c r="A136" s="21"/>
      <c r="B136" s="21"/>
    </row>
    <row r="137" spans="1:2" ht="8.4" customHeight="1" x14ac:dyDescent="0.15">
      <c r="A137" s="21"/>
      <c r="B137" s="21"/>
    </row>
    <row r="138" spans="1:2" ht="8.4" customHeight="1" x14ac:dyDescent="0.15">
      <c r="A138" s="21"/>
      <c r="B138" s="21"/>
    </row>
    <row r="139" spans="1:2" ht="8.4" customHeight="1" x14ac:dyDescent="0.15">
      <c r="A139" s="21"/>
      <c r="B139" s="21"/>
    </row>
    <row r="140" spans="1:2" ht="8.4" customHeight="1" x14ac:dyDescent="0.15">
      <c r="A140" s="21"/>
      <c r="B140" s="21"/>
    </row>
    <row r="141" spans="1:2" ht="8.4" customHeight="1" x14ac:dyDescent="0.15">
      <c r="A141" s="21"/>
      <c r="B141" s="21"/>
    </row>
    <row r="142" spans="1:2" ht="8.4" customHeight="1" x14ac:dyDescent="0.15">
      <c r="A142" s="21"/>
      <c r="B142" s="21"/>
    </row>
    <row r="143" spans="1:2" ht="8.4" customHeight="1" x14ac:dyDescent="0.15">
      <c r="A143" s="21"/>
      <c r="B143" s="21"/>
    </row>
    <row r="144" spans="1:2" ht="8.4" customHeight="1" x14ac:dyDescent="0.15">
      <c r="A144" s="21"/>
      <c r="B144" s="21"/>
    </row>
    <row r="145" spans="1:2" ht="8.4" customHeight="1" x14ac:dyDescent="0.15">
      <c r="A145" s="21"/>
      <c r="B145" s="21"/>
    </row>
    <row r="146" spans="1:2" ht="8.4" customHeight="1" x14ac:dyDescent="0.15">
      <c r="A146" s="21"/>
      <c r="B146" s="21"/>
    </row>
    <row r="147" spans="1:2" ht="8.4" customHeight="1" x14ac:dyDescent="0.15">
      <c r="A147" s="21"/>
      <c r="B147" s="21"/>
    </row>
    <row r="148" spans="1:2" ht="8.4" customHeight="1" x14ac:dyDescent="0.15">
      <c r="A148" s="21"/>
      <c r="B148" s="21"/>
    </row>
    <row r="149" spans="1:2" ht="8.4" customHeight="1" x14ac:dyDescent="0.15">
      <c r="A149" s="21"/>
      <c r="B149" s="21"/>
    </row>
    <row r="150" spans="1:2" ht="8.4" customHeight="1" x14ac:dyDescent="0.15">
      <c r="A150" s="21"/>
      <c r="B150" s="21"/>
    </row>
    <row r="151" spans="1:2" ht="8.4" customHeight="1" x14ac:dyDescent="0.15">
      <c r="A151" s="21"/>
      <c r="B151" s="21"/>
    </row>
    <row r="152" spans="1:2" ht="8.4" customHeight="1" x14ac:dyDescent="0.15">
      <c r="A152" s="21"/>
      <c r="B152" s="21"/>
    </row>
    <row r="153" spans="1:2" ht="8.4" customHeight="1" x14ac:dyDescent="0.15">
      <c r="A153" s="21"/>
      <c r="B153" s="21"/>
    </row>
    <row r="154" spans="1:2" ht="8.4" customHeight="1" x14ac:dyDescent="0.15">
      <c r="A154" s="21"/>
      <c r="B154" s="21"/>
    </row>
    <row r="155" spans="1:2" ht="8.4" customHeight="1" x14ac:dyDescent="0.15">
      <c r="A155" s="21"/>
      <c r="B155" s="21"/>
    </row>
    <row r="156" spans="1:2" ht="8.4" customHeight="1" x14ac:dyDescent="0.15">
      <c r="A156" s="21"/>
      <c r="B156" s="21"/>
    </row>
    <row r="157" spans="1:2" ht="8.4" customHeight="1" x14ac:dyDescent="0.15">
      <c r="A157" s="21"/>
      <c r="B157" s="21"/>
    </row>
    <row r="158" spans="1:2" ht="8.4" customHeight="1" x14ac:dyDescent="0.15">
      <c r="A158" s="21"/>
      <c r="B158" s="21"/>
    </row>
    <row r="159" spans="1:2" ht="8.4" customHeight="1" x14ac:dyDescent="0.15">
      <c r="A159" s="21"/>
      <c r="B159" s="21"/>
    </row>
    <row r="160" spans="1:2" ht="8.4" customHeight="1" x14ac:dyDescent="0.15">
      <c r="A160" s="21"/>
      <c r="B160" s="21"/>
    </row>
    <row r="161" spans="1:2" ht="8.4" customHeight="1" x14ac:dyDescent="0.15">
      <c r="A161" s="21"/>
      <c r="B161" s="21"/>
    </row>
    <row r="162" spans="1:2" ht="8.4" customHeight="1" x14ac:dyDescent="0.15">
      <c r="A162" s="21"/>
      <c r="B162" s="21"/>
    </row>
    <row r="163" spans="1:2" ht="8.4" customHeight="1" x14ac:dyDescent="0.15">
      <c r="A163" s="21"/>
      <c r="B163" s="21"/>
    </row>
    <row r="164" spans="1:2" ht="8.4" customHeight="1" x14ac:dyDescent="0.15">
      <c r="A164" s="21"/>
      <c r="B164" s="21"/>
    </row>
    <row r="165" spans="1:2" ht="8.4" customHeight="1" x14ac:dyDescent="0.15">
      <c r="A165" s="21"/>
      <c r="B165" s="21"/>
    </row>
    <row r="166" spans="1:2" ht="8.4" customHeight="1" x14ac:dyDescent="0.15">
      <c r="A166" s="21"/>
      <c r="B166" s="21"/>
    </row>
    <row r="167" spans="1:2" ht="8.4" customHeight="1" x14ac:dyDescent="0.15">
      <c r="A167" s="21"/>
      <c r="B167" s="21"/>
    </row>
    <row r="168" spans="1:2" ht="8.4" customHeight="1" x14ac:dyDescent="0.15">
      <c r="A168" s="21"/>
      <c r="B168" s="21"/>
    </row>
    <row r="169" spans="1:2" ht="8.4" customHeight="1" x14ac:dyDescent="0.15">
      <c r="A169" s="21"/>
      <c r="B169" s="21"/>
    </row>
    <row r="170" spans="1:2" ht="8.4" customHeight="1" x14ac:dyDescent="0.15">
      <c r="A170" s="21"/>
      <c r="B170" s="21"/>
    </row>
    <row r="171" spans="1:2" ht="8.4" customHeight="1" x14ac:dyDescent="0.15">
      <c r="A171" s="21"/>
      <c r="B171" s="21"/>
    </row>
    <row r="172" spans="1:2" ht="8.4" customHeight="1" x14ac:dyDescent="0.15">
      <c r="A172" s="21"/>
      <c r="B172" s="21"/>
    </row>
    <row r="173" spans="1:2" ht="8.4" customHeight="1" x14ac:dyDescent="0.15">
      <c r="A173" s="21"/>
      <c r="B173" s="21"/>
    </row>
    <row r="174" spans="1:2" ht="8.4" customHeight="1" x14ac:dyDescent="0.15">
      <c r="A174" s="21"/>
      <c r="B174" s="21"/>
    </row>
    <row r="175" spans="1:2" ht="8.4" customHeight="1" x14ac:dyDescent="0.15">
      <c r="A175" s="21"/>
      <c r="B175" s="21"/>
    </row>
    <row r="176" spans="1:2" ht="8.4" customHeight="1" x14ac:dyDescent="0.15">
      <c r="A176" s="21"/>
      <c r="B176" s="21"/>
    </row>
    <row r="177" spans="1:2" ht="8.4" customHeight="1" x14ac:dyDescent="0.15">
      <c r="A177" s="21"/>
      <c r="B177" s="21"/>
    </row>
    <row r="178" spans="1:2" ht="8.4" customHeight="1" x14ac:dyDescent="0.15">
      <c r="A178" s="21"/>
      <c r="B178" s="21"/>
    </row>
    <row r="179" spans="1:2" ht="8.4" customHeight="1" x14ac:dyDescent="0.15">
      <c r="A179" s="21"/>
      <c r="B179" s="21"/>
    </row>
    <row r="180" spans="1:2" ht="8.4" customHeight="1" x14ac:dyDescent="0.15">
      <c r="A180" s="21"/>
      <c r="B180" s="21"/>
    </row>
    <row r="181" spans="1:2" ht="8.4" customHeight="1" x14ac:dyDescent="0.15">
      <c r="A181" s="21"/>
      <c r="B181" s="21"/>
    </row>
    <row r="182" spans="1:2" ht="8.4" customHeight="1" x14ac:dyDescent="0.15">
      <c r="A182" s="21"/>
      <c r="B182" s="21"/>
    </row>
    <row r="183" spans="1:2" ht="8.4" customHeight="1" x14ac:dyDescent="0.15">
      <c r="A183" s="21"/>
      <c r="B183" s="21"/>
    </row>
    <row r="184" spans="1:2" ht="8.4" customHeight="1" x14ac:dyDescent="0.15">
      <c r="A184" s="21"/>
      <c r="B184" s="21"/>
    </row>
    <row r="185" spans="1:2" ht="8.4" customHeight="1" x14ac:dyDescent="0.15">
      <c r="A185" s="21"/>
      <c r="B185" s="21"/>
    </row>
    <row r="186" spans="1:2" ht="8.4" customHeight="1" x14ac:dyDescent="0.15">
      <c r="A186" s="21"/>
      <c r="B186" s="21"/>
    </row>
    <row r="187" spans="1:2" ht="8.4" customHeight="1" x14ac:dyDescent="0.15">
      <c r="A187" s="21"/>
      <c r="B187" s="21"/>
    </row>
    <row r="188" spans="1:2" ht="8.4" customHeight="1" x14ac:dyDescent="0.15">
      <c r="A188" s="21"/>
      <c r="B188" s="21"/>
    </row>
    <row r="189" spans="1:2" ht="8.4" customHeight="1" x14ac:dyDescent="0.15">
      <c r="A189" s="21"/>
      <c r="B189" s="21"/>
    </row>
    <row r="190" spans="1:2" ht="8.4" customHeight="1" x14ac:dyDescent="0.15">
      <c r="A190" s="21"/>
      <c r="B190" s="21"/>
    </row>
    <row r="191" spans="1:2" ht="8.4" customHeight="1" x14ac:dyDescent="0.15">
      <c r="A191" s="21"/>
      <c r="B191" s="21"/>
    </row>
    <row r="192" spans="1:2" ht="8.4" customHeight="1" x14ac:dyDescent="0.15">
      <c r="A192" s="21"/>
      <c r="B192" s="21"/>
    </row>
    <row r="193" spans="1:2" ht="8.4" customHeight="1" x14ac:dyDescent="0.15">
      <c r="A193" s="21"/>
      <c r="B193" s="21"/>
    </row>
    <row r="194" spans="1:2" ht="8.4" customHeight="1" x14ac:dyDescent="0.15">
      <c r="A194" s="21"/>
      <c r="B194" s="21"/>
    </row>
    <row r="195" spans="1:2" ht="8.4" customHeight="1" x14ac:dyDescent="0.15">
      <c r="A195" s="21"/>
      <c r="B195" s="21"/>
    </row>
    <row r="196" spans="1:2" ht="8.4" customHeight="1" x14ac:dyDescent="0.15">
      <c r="A196" s="21"/>
      <c r="B196" s="21"/>
    </row>
    <row r="197" spans="1:2" ht="8.4" customHeight="1" x14ac:dyDescent="0.15">
      <c r="A197" s="21"/>
      <c r="B197" s="21"/>
    </row>
    <row r="198" spans="1:2" ht="8.4" customHeight="1" x14ac:dyDescent="0.15">
      <c r="A198" s="21"/>
      <c r="B198" s="21"/>
    </row>
    <row r="199" spans="1:2" ht="8.4" customHeight="1" x14ac:dyDescent="0.15">
      <c r="A199" s="21"/>
      <c r="B199" s="21"/>
    </row>
    <row r="200" spans="1:2" ht="8.4" customHeight="1" x14ac:dyDescent="0.15">
      <c r="A200" s="21"/>
      <c r="B200" s="21"/>
    </row>
    <row r="201" spans="1:2" ht="8.4" customHeight="1" x14ac:dyDescent="0.15">
      <c r="A201" s="21"/>
      <c r="B201" s="21"/>
    </row>
    <row r="202" spans="1:2" ht="8.4" customHeight="1" x14ac:dyDescent="0.15">
      <c r="A202" s="21"/>
      <c r="B202" s="21"/>
    </row>
    <row r="203" spans="1:2" ht="8.4" customHeight="1" x14ac:dyDescent="0.15">
      <c r="A203" s="21"/>
      <c r="B203" s="21"/>
    </row>
    <row r="204" spans="1:2" ht="8.4" customHeight="1" x14ac:dyDescent="0.15">
      <c r="A204" s="21"/>
      <c r="B204" s="21"/>
    </row>
    <row r="205" spans="1:2" ht="8.4" customHeight="1" x14ac:dyDescent="0.15">
      <c r="A205" s="21"/>
      <c r="B205" s="21"/>
    </row>
    <row r="206" spans="1:2" ht="8.4" customHeight="1" x14ac:dyDescent="0.15">
      <c r="A206" s="21"/>
      <c r="B206" s="21"/>
    </row>
    <row r="207" spans="1:2" ht="8.4" customHeight="1" x14ac:dyDescent="0.15">
      <c r="A207" s="21"/>
      <c r="B207" s="21"/>
    </row>
    <row r="208" spans="1:2" ht="8.4" customHeight="1" x14ac:dyDescent="0.15">
      <c r="A208" s="21"/>
      <c r="B208" s="21"/>
    </row>
    <row r="209" spans="1:2" ht="8.4" customHeight="1" x14ac:dyDescent="0.15">
      <c r="A209" s="21"/>
      <c r="B209" s="21"/>
    </row>
    <row r="210" spans="1:2" ht="8.4" customHeight="1" x14ac:dyDescent="0.15">
      <c r="A210" s="21"/>
      <c r="B210" s="21"/>
    </row>
    <row r="211" spans="1:2" ht="8.4" customHeight="1" x14ac:dyDescent="0.15">
      <c r="A211" s="21"/>
      <c r="B211" s="21"/>
    </row>
    <row r="212" spans="1:2" ht="8.4" customHeight="1" x14ac:dyDescent="0.15">
      <c r="A212" s="21"/>
      <c r="B212" s="21"/>
    </row>
    <row r="213" spans="1:2" ht="8.4" customHeight="1" x14ac:dyDescent="0.15">
      <c r="A213" s="21"/>
      <c r="B213" s="21"/>
    </row>
    <row r="214" spans="1:2" ht="8.4" customHeight="1" x14ac:dyDescent="0.15">
      <c r="A214" s="21"/>
      <c r="B214" s="21"/>
    </row>
    <row r="215" spans="1:2" ht="8.4" customHeight="1" x14ac:dyDescent="0.15">
      <c r="A215" s="21"/>
      <c r="B215" s="21"/>
    </row>
    <row r="216" spans="1:2" ht="8.4" customHeight="1" x14ac:dyDescent="0.15">
      <c r="A216" s="21"/>
      <c r="B216" s="21"/>
    </row>
    <row r="217" spans="1:2" ht="8.4" customHeight="1" x14ac:dyDescent="0.15">
      <c r="A217" s="21"/>
      <c r="B217" s="21"/>
    </row>
    <row r="218" spans="1:2" ht="8.4" customHeight="1" x14ac:dyDescent="0.15">
      <c r="A218" s="21"/>
      <c r="B218" s="21"/>
    </row>
    <row r="219" spans="1:2" ht="8.4" customHeight="1" x14ac:dyDescent="0.15">
      <c r="A219" s="21"/>
      <c r="B219" s="21"/>
    </row>
    <row r="220" spans="1:2" ht="8.4" customHeight="1" x14ac:dyDescent="0.15">
      <c r="A220" s="21"/>
      <c r="B220" s="21"/>
    </row>
    <row r="221" spans="1:2" ht="8.4" customHeight="1" x14ac:dyDescent="0.15">
      <c r="A221" s="21"/>
      <c r="B221" s="21"/>
    </row>
    <row r="222" spans="1:2" ht="8.4" customHeight="1" x14ac:dyDescent="0.15">
      <c r="A222" s="21"/>
      <c r="B222" s="21"/>
    </row>
    <row r="223" spans="1:2" ht="8.4" customHeight="1" x14ac:dyDescent="0.15">
      <c r="A223" s="21"/>
      <c r="B223" s="21"/>
    </row>
    <row r="224" spans="1:2" ht="8.4" customHeight="1" x14ac:dyDescent="0.15">
      <c r="A224" s="21"/>
      <c r="B224" s="21"/>
    </row>
    <row r="225" spans="1:2" ht="8.4" customHeight="1" x14ac:dyDescent="0.15">
      <c r="A225" s="21"/>
      <c r="B225" s="21"/>
    </row>
    <row r="226" spans="1:2" ht="8.4" customHeight="1" x14ac:dyDescent="0.15">
      <c r="A226" s="21"/>
      <c r="B226" s="21"/>
    </row>
    <row r="227" spans="1:2" ht="8.4" customHeight="1" x14ac:dyDescent="0.15">
      <c r="A227" s="21"/>
      <c r="B227" s="21"/>
    </row>
    <row r="228" spans="1:2" ht="8.4" customHeight="1" x14ac:dyDescent="0.15">
      <c r="A228" s="21"/>
      <c r="B228" s="21"/>
    </row>
    <row r="229" spans="1:2" ht="8.4" customHeight="1" x14ac:dyDescent="0.15">
      <c r="A229" s="21"/>
      <c r="B229" s="21"/>
    </row>
    <row r="230" spans="1:2" ht="8.4" customHeight="1" x14ac:dyDescent="0.15">
      <c r="A230" s="21"/>
      <c r="B230" s="21"/>
    </row>
    <row r="231" spans="1:2" ht="8.4" customHeight="1" x14ac:dyDescent="0.15">
      <c r="A231" s="21"/>
      <c r="B231" s="21"/>
    </row>
    <row r="232" spans="1:2" ht="8.4" customHeight="1" x14ac:dyDescent="0.15">
      <c r="A232" s="21"/>
      <c r="B232" s="21"/>
    </row>
    <row r="233" spans="1:2" ht="8.4" customHeight="1" x14ac:dyDescent="0.15">
      <c r="A233" s="21"/>
      <c r="B233" s="21"/>
    </row>
    <row r="234" spans="1:2" ht="8.4" customHeight="1" x14ac:dyDescent="0.15">
      <c r="A234" s="21"/>
      <c r="B234" s="21"/>
    </row>
    <row r="235" spans="1:2" ht="8.4" customHeight="1" x14ac:dyDescent="0.15">
      <c r="A235" s="21"/>
      <c r="B235" s="21"/>
    </row>
    <row r="236" spans="1:2" ht="8.4" customHeight="1" x14ac:dyDescent="0.15">
      <c r="A236" s="21"/>
      <c r="B236" s="21"/>
    </row>
    <row r="237" spans="1:2" ht="8.4" customHeight="1" x14ac:dyDescent="0.15">
      <c r="A237" s="21"/>
      <c r="B237" s="21"/>
    </row>
    <row r="238" spans="1:2" ht="8.4" customHeight="1" x14ac:dyDescent="0.15">
      <c r="A238" s="21"/>
      <c r="B238" s="21"/>
    </row>
    <row r="239" spans="1:2" ht="8.4" customHeight="1" x14ac:dyDescent="0.15">
      <c r="A239" s="21"/>
      <c r="B239" s="21"/>
    </row>
    <row r="240" spans="1:2" ht="8.4" customHeight="1" x14ac:dyDescent="0.15">
      <c r="A240" s="21"/>
      <c r="B240" s="21"/>
    </row>
    <row r="241" spans="1:2" ht="8.4" customHeight="1" x14ac:dyDescent="0.15">
      <c r="A241" s="21"/>
      <c r="B241" s="21"/>
    </row>
    <row r="242" spans="1:2" ht="8.4" customHeight="1" x14ac:dyDescent="0.15">
      <c r="A242" s="21"/>
      <c r="B242" s="21"/>
    </row>
    <row r="243" spans="1:2" ht="8.4" customHeight="1" x14ac:dyDescent="0.15">
      <c r="A243" s="21"/>
      <c r="B243" s="21"/>
    </row>
    <row r="244" spans="1:2" ht="8.4" customHeight="1" x14ac:dyDescent="0.15">
      <c r="A244" s="21"/>
      <c r="B244" s="21"/>
    </row>
    <row r="245" spans="1:2" ht="8.4" customHeight="1" x14ac:dyDescent="0.15">
      <c r="A245" s="21"/>
      <c r="B245" s="21"/>
    </row>
    <row r="246" spans="1:2" ht="8.4" customHeight="1" x14ac:dyDescent="0.15">
      <c r="A246" s="21"/>
      <c r="B246" s="21"/>
    </row>
    <row r="247" spans="1:2" ht="8.4" customHeight="1" x14ac:dyDescent="0.15">
      <c r="A247" s="21"/>
      <c r="B247" s="21"/>
    </row>
    <row r="248" spans="1:2" ht="8.4" customHeight="1" x14ac:dyDescent="0.15">
      <c r="A248" s="21"/>
      <c r="B248" s="21"/>
    </row>
    <row r="249" spans="1:2" ht="8.4" customHeight="1" x14ac:dyDescent="0.15">
      <c r="A249" s="21"/>
      <c r="B249" s="21"/>
    </row>
    <row r="250" spans="1:2" ht="8.4" customHeight="1" x14ac:dyDescent="0.15">
      <c r="A250" s="21"/>
      <c r="B250" s="21"/>
    </row>
    <row r="251" spans="1:2" ht="8.4" customHeight="1" x14ac:dyDescent="0.15">
      <c r="A251" s="21"/>
      <c r="B251" s="21"/>
    </row>
    <row r="252" spans="1:2" ht="8.4" customHeight="1" x14ac:dyDescent="0.15">
      <c r="A252" s="21"/>
      <c r="B252" s="21"/>
    </row>
    <row r="253" spans="1:2" ht="8.4" customHeight="1" x14ac:dyDescent="0.15">
      <c r="A253" s="21"/>
      <c r="B253" s="21"/>
    </row>
    <row r="254" spans="1:2" ht="8.4" customHeight="1" x14ac:dyDescent="0.15">
      <c r="A254" s="21"/>
      <c r="B254" s="21"/>
    </row>
    <row r="255" spans="1:2" ht="8.4" customHeight="1" x14ac:dyDescent="0.15">
      <c r="A255" s="21"/>
      <c r="B255" s="21"/>
    </row>
    <row r="256" spans="1:2" ht="8.4" customHeight="1" x14ac:dyDescent="0.15">
      <c r="A256" s="21"/>
      <c r="B256" s="21"/>
    </row>
    <row r="257" spans="1:2" ht="8.4" customHeight="1" x14ac:dyDescent="0.15">
      <c r="A257" s="21"/>
      <c r="B257" s="21"/>
    </row>
    <row r="258" spans="1:2" ht="8.4" customHeight="1" x14ac:dyDescent="0.15">
      <c r="A258" s="21"/>
      <c r="B258" s="21"/>
    </row>
    <row r="259" spans="1:2" ht="8.4" customHeight="1" x14ac:dyDescent="0.15">
      <c r="A259" s="21"/>
      <c r="B259" s="21"/>
    </row>
    <row r="260" spans="1:2" ht="8.4" customHeight="1" x14ac:dyDescent="0.15">
      <c r="A260" s="21"/>
      <c r="B260" s="21"/>
    </row>
    <row r="261" spans="1:2" ht="8.4" customHeight="1" x14ac:dyDescent="0.15">
      <c r="A261" s="21"/>
      <c r="B261" s="21"/>
    </row>
    <row r="262" spans="1:2" ht="8.4" customHeight="1" x14ac:dyDescent="0.15">
      <c r="A262" s="21"/>
      <c r="B262" s="21"/>
    </row>
    <row r="263" spans="1:2" ht="8.4" customHeight="1" x14ac:dyDescent="0.15">
      <c r="A263" s="21"/>
      <c r="B263" s="21"/>
    </row>
    <row r="264" spans="1:2" ht="8.4" customHeight="1" x14ac:dyDescent="0.15">
      <c r="A264" s="21"/>
      <c r="B264" s="21"/>
    </row>
    <row r="265" spans="1:2" ht="8.4" customHeight="1" x14ac:dyDescent="0.15">
      <c r="A265" s="21"/>
      <c r="B265" s="21"/>
    </row>
    <row r="266" spans="1:2" ht="8.4" customHeight="1" x14ac:dyDescent="0.15">
      <c r="A266" s="21"/>
      <c r="B266" s="21"/>
    </row>
    <row r="267" spans="1:2" ht="8.4" customHeight="1" x14ac:dyDescent="0.15">
      <c r="A267" s="21"/>
      <c r="B267" s="21"/>
    </row>
    <row r="268" spans="1:2" ht="8.4" customHeight="1" x14ac:dyDescent="0.15">
      <c r="A268" s="21"/>
      <c r="B268" s="21"/>
    </row>
    <row r="269" spans="1:2" ht="8.4" customHeight="1" x14ac:dyDescent="0.15">
      <c r="A269" s="21"/>
      <c r="B269" s="21"/>
    </row>
    <row r="270" spans="1:2" ht="8.4" customHeight="1" x14ac:dyDescent="0.15">
      <c r="A270" s="21"/>
      <c r="B270" s="21"/>
    </row>
    <row r="271" spans="1:2" ht="8.4" customHeight="1" x14ac:dyDescent="0.15">
      <c r="A271" s="21"/>
      <c r="B271" s="21"/>
    </row>
    <row r="272" spans="1:2" ht="8.4" customHeight="1" x14ac:dyDescent="0.15">
      <c r="A272" s="21"/>
      <c r="B272" s="21"/>
    </row>
    <row r="273" spans="1:2" ht="8.4" customHeight="1" x14ac:dyDescent="0.15">
      <c r="A273" s="21"/>
      <c r="B273" s="21"/>
    </row>
    <row r="274" spans="1:2" ht="8.4" customHeight="1" x14ac:dyDescent="0.15">
      <c r="A274" s="21"/>
      <c r="B274" s="21"/>
    </row>
    <row r="275" spans="1:2" ht="8.4" customHeight="1" x14ac:dyDescent="0.15">
      <c r="A275" s="21"/>
      <c r="B275" s="21"/>
    </row>
    <row r="276" spans="1:2" ht="8.4" customHeight="1" x14ac:dyDescent="0.15">
      <c r="A276" s="21"/>
      <c r="B276" s="21"/>
    </row>
    <row r="277" spans="1:2" ht="8.4" customHeight="1" x14ac:dyDescent="0.15">
      <c r="A277" s="21"/>
      <c r="B277" s="21"/>
    </row>
    <row r="278" spans="1:2" ht="8.4" customHeight="1" x14ac:dyDescent="0.15">
      <c r="A278" s="21"/>
      <c r="B278" s="21"/>
    </row>
    <row r="279" spans="1:2" ht="8.4" customHeight="1" x14ac:dyDescent="0.15">
      <c r="A279" s="21"/>
      <c r="B279" s="21"/>
    </row>
    <row r="280" spans="1:2" ht="8.4" customHeight="1" x14ac:dyDescent="0.15">
      <c r="A280" s="21"/>
      <c r="B280" s="21"/>
    </row>
    <row r="281" spans="1:2" ht="8.4" customHeight="1" x14ac:dyDescent="0.15">
      <c r="A281" s="21"/>
      <c r="B281" s="21"/>
    </row>
    <row r="282" spans="1:2" ht="8.4" customHeight="1" x14ac:dyDescent="0.15">
      <c r="A282" s="21"/>
      <c r="B282" s="21"/>
    </row>
    <row r="283" spans="1:2" ht="8.4" customHeight="1" x14ac:dyDescent="0.15">
      <c r="A283" s="21"/>
      <c r="B283" s="21"/>
    </row>
    <row r="284" spans="1:2" ht="8.4" customHeight="1" x14ac:dyDescent="0.15">
      <c r="A284" s="21"/>
      <c r="B284" s="21"/>
    </row>
    <row r="285" spans="1:2" ht="8.4" customHeight="1" x14ac:dyDescent="0.15">
      <c r="A285" s="21"/>
      <c r="B285" s="21"/>
    </row>
    <row r="286" spans="1:2" ht="8.4" customHeight="1" x14ac:dyDescent="0.15">
      <c r="A286" s="21"/>
      <c r="B286" s="21"/>
    </row>
    <row r="287" spans="1:2" ht="8.4" customHeight="1" x14ac:dyDescent="0.15">
      <c r="A287" s="21"/>
      <c r="B287" s="21"/>
    </row>
    <row r="288" spans="1:2" ht="8.4" customHeight="1" x14ac:dyDescent="0.15">
      <c r="A288" s="21"/>
      <c r="B288" s="21"/>
    </row>
    <row r="289" spans="1:2" ht="8.4" customHeight="1" x14ac:dyDescent="0.15">
      <c r="A289" s="21"/>
      <c r="B289" s="21"/>
    </row>
    <row r="290" spans="1:2" ht="8.4" customHeight="1" x14ac:dyDescent="0.15">
      <c r="A290" s="21"/>
      <c r="B290" s="21"/>
    </row>
    <row r="291" spans="1:2" ht="8.4" customHeight="1" x14ac:dyDescent="0.15">
      <c r="A291" s="21"/>
      <c r="B291" s="21"/>
    </row>
    <row r="292" spans="1:2" ht="8.4" customHeight="1" x14ac:dyDescent="0.15">
      <c r="A292" s="21"/>
      <c r="B292" s="21"/>
    </row>
    <row r="293" spans="1:2" ht="8.4" customHeight="1" x14ac:dyDescent="0.15">
      <c r="A293" s="21"/>
      <c r="B293" s="21"/>
    </row>
    <row r="294" spans="1:2" ht="8.4" customHeight="1" x14ac:dyDescent="0.15">
      <c r="A294" s="21"/>
      <c r="B294" s="21"/>
    </row>
    <row r="295" spans="1:2" ht="8.4" customHeight="1" x14ac:dyDescent="0.15">
      <c r="A295" s="21"/>
      <c r="B295" s="21"/>
    </row>
    <row r="296" spans="1:2" ht="8.4" customHeight="1" x14ac:dyDescent="0.15">
      <c r="A296" s="21"/>
      <c r="B296" s="21"/>
    </row>
    <row r="297" spans="1:2" ht="8.4" customHeight="1" x14ac:dyDescent="0.15">
      <c r="A297" s="21"/>
      <c r="B297" s="21"/>
    </row>
    <row r="298" spans="1:2" ht="8.4" customHeight="1" x14ac:dyDescent="0.15">
      <c r="A298" s="21"/>
      <c r="B298" s="21"/>
    </row>
    <row r="299" spans="1:2" ht="8.4" customHeight="1" x14ac:dyDescent="0.15">
      <c r="A299" s="21"/>
      <c r="B299" s="21"/>
    </row>
    <row r="300" spans="1:2" ht="8.4" customHeight="1" x14ac:dyDescent="0.15">
      <c r="A300" s="21"/>
      <c r="B300" s="21"/>
    </row>
    <row r="301" spans="1:2" ht="8.4" customHeight="1" x14ac:dyDescent="0.15">
      <c r="A301" s="21"/>
      <c r="B301" s="21"/>
    </row>
    <row r="302" spans="1:2" ht="8.4" customHeight="1" x14ac:dyDescent="0.15">
      <c r="A302" s="21"/>
      <c r="B302" s="21"/>
    </row>
    <row r="303" spans="1:2" ht="8.4" customHeight="1" x14ac:dyDescent="0.15">
      <c r="A303" s="21"/>
      <c r="B303" s="21"/>
    </row>
    <row r="304" spans="1:2" ht="8.4" customHeight="1" x14ac:dyDescent="0.15">
      <c r="A304" s="21"/>
      <c r="B304" s="21"/>
    </row>
    <row r="305" spans="1:2" ht="8.4" customHeight="1" x14ac:dyDescent="0.15">
      <c r="A305" s="21"/>
      <c r="B305" s="21"/>
    </row>
    <row r="306" spans="1:2" ht="8.4" customHeight="1" x14ac:dyDescent="0.15">
      <c r="A306" s="21"/>
      <c r="B306" s="21"/>
    </row>
    <row r="307" spans="1:2" ht="8.4" customHeight="1" x14ac:dyDescent="0.15">
      <c r="A307" s="21"/>
      <c r="B307" s="21"/>
    </row>
    <row r="308" spans="1:2" ht="8.4" customHeight="1" x14ac:dyDescent="0.15">
      <c r="A308" s="21"/>
      <c r="B308" s="21"/>
    </row>
    <row r="309" spans="1:2" ht="8.4" customHeight="1" x14ac:dyDescent="0.15">
      <c r="A309" s="21"/>
      <c r="B309" s="21"/>
    </row>
    <row r="310" spans="1:2" ht="8.4" customHeight="1" x14ac:dyDescent="0.15">
      <c r="A310" s="21"/>
      <c r="B310" s="21"/>
    </row>
    <row r="311" spans="1:2" ht="8.4" customHeight="1" x14ac:dyDescent="0.15">
      <c r="A311" s="21"/>
      <c r="B311" s="21"/>
    </row>
    <row r="312" spans="1:2" ht="8.4" customHeight="1" x14ac:dyDescent="0.15">
      <c r="A312" s="21"/>
      <c r="B312" s="21"/>
    </row>
    <row r="313" spans="1:2" ht="8.4" customHeight="1" x14ac:dyDescent="0.15">
      <c r="A313" s="21"/>
      <c r="B313" s="21"/>
    </row>
    <row r="314" spans="1:2" ht="8.4" customHeight="1" x14ac:dyDescent="0.15">
      <c r="A314" s="21"/>
      <c r="B314" s="21"/>
    </row>
    <row r="315" spans="1:2" ht="8.4" customHeight="1" x14ac:dyDescent="0.15">
      <c r="A315" s="21"/>
      <c r="B315" s="21"/>
    </row>
    <row r="316" spans="1:2" ht="8.4" customHeight="1" x14ac:dyDescent="0.15">
      <c r="A316" s="21"/>
      <c r="B316" s="21"/>
    </row>
    <row r="317" spans="1:2" ht="8.4" customHeight="1" x14ac:dyDescent="0.15">
      <c r="A317" s="21"/>
      <c r="B317" s="21"/>
    </row>
    <row r="318" spans="1:2" ht="8.4" customHeight="1" x14ac:dyDescent="0.15">
      <c r="A318" s="21"/>
      <c r="B318" s="21"/>
    </row>
    <row r="319" spans="1:2" ht="8.4" customHeight="1" x14ac:dyDescent="0.15">
      <c r="A319" s="21"/>
      <c r="B319" s="21"/>
    </row>
    <row r="320" spans="1:2" ht="8.4" customHeight="1" x14ac:dyDescent="0.15">
      <c r="A320" s="21"/>
      <c r="B320" s="21"/>
    </row>
    <row r="321" spans="1:2" ht="8.4" customHeight="1" x14ac:dyDescent="0.15">
      <c r="A321" s="21"/>
      <c r="B321" s="21"/>
    </row>
    <row r="322" spans="1:2" ht="8.4" customHeight="1" x14ac:dyDescent="0.15">
      <c r="A322" s="21"/>
      <c r="B322" s="21"/>
    </row>
    <row r="323" spans="1:2" ht="8.4" customHeight="1" x14ac:dyDescent="0.15">
      <c r="A323" s="21"/>
      <c r="B323" s="21"/>
    </row>
    <row r="324" spans="1:2" ht="8.4" customHeight="1" x14ac:dyDescent="0.15">
      <c r="A324" s="21"/>
      <c r="B324" s="21"/>
    </row>
    <row r="325" spans="1:2" ht="8.4" customHeight="1" x14ac:dyDescent="0.15">
      <c r="A325" s="21"/>
      <c r="B325" s="21"/>
    </row>
    <row r="326" spans="1:2" ht="8.4" customHeight="1" x14ac:dyDescent="0.15">
      <c r="A326" s="21"/>
      <c r="B326" s="21"/>
    </row>
    <row r="327" spans="1:2" ht="8.4" customHeight="1" x14ac:dyDescent="0.15">
      <c r="A327" s="21"/>
      <c r="B327" s="21"/>
    </row>
    <row r="328" spans="1:2" ht="8.4" customHeight="1" x14ac:dyDescent="0.15">
      <c r="A328" s="21"/>
      <c r="B328" s="21"/>
    </row>
    <row r="329" spans="1:2" ht="8.4" customHeight="1" x14ac:dyDescent="0.15">
      <c r="A329" s="21"/>
      <c r="B329" s="21"/>
    </row>
    <row r="330" spans="1:2" ht="8.4" customHeight="1" x14ac:dyDescent="0.15">
      <c r="A330" s="21"/>
      <c r="B330" s="21"/>
    </row>
    <row r="331" spans="1:2" ht="8.4" customHeight="1" x14ac:dyDescent="0.15">
      <c r="A331" s="21"/>
      <c r="B331" s="21"/>
    </row>
    <row r="332" spans="1:2" ht="8.4" customHeight="1" x14ac:dyDescent="0.15">
      <c r="A332" s="21"/>
      <c r="B332" s="21"/>
    </row>
    <row r="333" spans="1:2" ht="8.4" customHeight="1" x14ac:dyDescent="0.15">
      <c r="A333" s="21"/>
      <c r="B333" s="21"/>
    </row>
    <row r="334" spans="1:2" ht="8.4" customHeight="1" x14ac:dyDescent="0.15">
      <c r="A334" s="21"/>
      <c r="B334" s="21"/>
    </row>
    <row r="335" spans="1:2" ht="8.4" customHeight="1" x14ac:dyDescent="0.15">
      <c r="A335" s="21"/>
      <c r="B335" s="21"/>
    </row>
    <row r="336" spans="1:2" ht="8.4" customHeight="1" x14ac:dyDescent="0.15">
      <c r="A336" s="21"/>
      <c r="B336" s="21"/>
    </row>
    <row r="337" spans="1:2" ht="8.4" customHeight="1" x14ac:dyDescent="0.15">
      <c r="A337" s="21"/>
      <c r="B337" s="21"/>
    </row>
    <row r="338" spans="1:2" ht="8.4" customHeight="1" x14ac:dyDescent="0.15">
      <c r="A338" s="21"/>
      <c r="B338" s="21"/>
    </row>
    <row r="339" spans="1:2" ht="8.4" customHeight="1" x14ac:dyDescent="0.15">
      <c r="A339" s="21"/>
      <c r="B339" s="21"/>
    </row>
    <row r="340" spans="1:2" ht="8.4" customHeight="1" x14ac:dyDescent="0.15">
      <c r="A340" s="21"/>
      <c r="B340" s="21"/>
    </row>
    <row r="341" spans="1:2" ht="8.4" customHeight="1" x14ac:dyDescent="0.15">
      <c r="A341" s="21"/>
      <c r="B341" s="21"/>
    </row>
    <row r="342" spans="1:2" ht="8.4" customHeight="1" x14ac:dyDescent="0.15">
      <c r="A342" s="21"/>
      <c r="B342" s="21"/>
    </row>
    <row r="343" spans="1:2" ht="8.4" customHeight="1" x14ac:dyDescent="0.15">
      <c r="A343" s="21"/>
      <c r="B343" s="21"/>
    </row>
    <row r="344" spans="1:2" ht="8.4" customHeight="1" x14ac:dyDescent="0.15">
      <c r="A344" s="21"/>
      <c r="B344" s="21"/>
    </row>
    <row r="345" spans="1:2" ht="8.4" customHeight="1" x14ac:dyDescent="0.15">
      <c r="A345" s="21"/>
      <c r="B345" s="21"/>
    </row>
    <row r="346" spans="1:2" ht="8.4" customHeight="1" x14ac:dyDescent="0.15">
      <c r="A346" s="21"/>
      <c r="B346" s="21"/>
    </row>
    <row r="347" spans="1:2" ht="8.4" customHeight="1" x14ac:dyDescent="0.15">
      <c r="A347" s="21"/>
      <c r="B347" s="21"/>
    </row>
    <row r="348" spans="1:2" ht="8.4" customHeight="1" x14ac:dyDescent="0.15">
      <c r="A348" s="21"/>
      <c r="B348" s="21"/>
    </row>
    <row r="349" spans="1:2" ht="8.4" customHeight="1" x14ac:dyDescent="0.15">
      <c r="A349" s="21"/>
      <c r="B349" s="21"/>
    </row>
    <row r="350" spans="1:2" ht="8.4" customHeight="1" x14ac:dyDescent="0.15">
      <c r="A350" s="21"/>
      <c r="B350" s="21"/>
    </row>
    <row r="351" spans="1:2" ht="8.4" customHeight="1" x14ac:dyDescent="0.15">
      <c r="A351" s="21"/>
      <c r="B351" s="21"/>
    </row>
    <row r="352" spans="1:2" ht="8.4" customHeight="1" x14ac:dyDescent="0.15">
      <c r="A352" s="21"/>
      <c r="B352" s="21"/>
    </row>
    <row r="353" spans="1:2" ht="8.4" customHeight="1" x14ac:dyDescent="0.15">
      <c r="A353" s="21"/>
      <c r="B353" s="21"/>
    </row>
    <row r="354" spans="1:2" ht="8.4" customHeight="1" x14ac:dyDescent="0.15">
      <c r="A354" s="21"/>
      <c r="B354" s="21"/>
    </row>
    <row r="355" spans="1:2" ht="8.4" customHeight="1" x14ac:dyDescent="0.15">
      <c r="A355" s="21"/>
      <c r="B355" s="21"/>
    </row>
    <row r="356" spans="1:2" ht="8.4" customHeight="1" x14ac:dyDescent="0.15">
      <c r="A356" s="21"/>
      <c r="B356" s="21"/>
    </row>
    <row r="357" spans="1:2" ht="8.4" customHeight="1" x14ac:dyDescent="0.15">
      <c r="A357" s="21"/>
      <c r="B357" s="21"/>
    </row>
    <row r="358" spans="1:2" ht="8.4" customHeight="1" x14ac:dyDescent="0.15">
      <c r="A358" s="21"/>
      <c r="B358" s="21"/>
    </row>
    <row r="359" spans="1:2" ht="8.4" customHeight="1" x14ac:dyDescent="0.15">
      <c r="A359" s="21"/>
      <c r="B359" s="21"/>
    </row>
    <row r="360" spans="1:2" ht="8.4" customHeight="1" x14ac:dyDescent="0.15">
      <c r="A360" s="21"/>
      <c r="B360" s="21"/>
    </row>
    <row r="361" spans="1:2" ht="8.4" customHeight="1" x14ac:dyDescent="0.15">
      <c r="A361" s="21"/>
      <c r="B361" s="21"/>
    </row>
    <row r="362" spans="1:2" ht="8.4" customHeight="1" x14ac:dyDescent="0.15">
      <c r="A362" s="21"/>
      <c r="B362" s="21"/>
    </row>
    <row r="363" spans="1:2" ht="8.4" customHeight="1" x14ac:dyDescent="0.15">
      <c r="A363" s="21"/>
      <c r="B363" s="21"/>
    </row>
    <row r="364" spans="1:2" ht="8.4" customHeight="1" x14ac:dyDescent="0.15">
      <c r="A364" s="21"/>
      <c r="B364" s="21"/>
    </row>
    <row r="365" spans="1:2" ht="8.4" customHeight="1" x14ac:dyDescent="0.15">
      <c r="A365" s="21"/>
      <c r="B365" s="21"/>
    </row>
    <row r="366" spans="1:2" ht="8.4" customHeight="1" x14ac:dyDescent="0.15">
      <c r="A366" s="21"/>
      <c r="B366" s="21"/>
    </row>
    <row r="367" spans="1:2" ht="8.4" customHeight="1" x14ac:dyDescent="0.15">
      <c r="A367" s="21"/>
      <c r="B367" s="21"/>
    </row>
    <row r="368" spans="1:2" ht="8.4" customHeight="1" x14ac:dyDescent="0.15">
      <c r="A368" s="21"/>
      <c r="B368" s="21"/>
    </row>
    <row r="369" spans="1:2" ht="8.4" customHeight="1" x14ac:dyDescent="0.15">
      <c r="A369" s="21"/>
      <c r="B369" s="21"/>
    </row>
    <row r="370" spans="1:2" ht="8.4" customHeight="1" x14ac:dyDescent="0.15">
      <c r="A370" s="21"/>
      <c r="B370" s="21"/>
    </row>
    <row r="371" spans="1:2" ht="8.4" customHeight="1" x14ac:dyDescent="0.15">
      <c r="A371" s="21"/>
      <c r="B371" s="21"/>
    </row>
    <row r="372" spans="1:2" ht="8.4" customHeight="1" x14ac:dyDescent="0.15">
      <c r="A372" s="21"/>
      <c r="B372" s="21"/>
    </row>
    <row r="373" spans="1:2" ht="8.4" customHeight="1" x14ac:dyDescent="0.15">
      <c r="A373" s="21"/>
      <c r="B373" s="21"/>
    </row>
    <row r="374" spans="1:2" ht="8.4" customHeight="1" x14ac:dyDescent="0.15">
      <c r="A374" s="21"/>
      <c r="B374" s="21"/>
    </row>
    <row r="375" spans="1:2" ht="8.4" customHeight="1" x14ac:dyDescent="0.15">
      <c r="A375" s="21"/>
      <c r="B375" s="21"/>
    </row>
    <row r="376" spans="1:2" ht="8.4" customHeight="1" x14ac:dyDescent="0.15">
      <c r="A376" s="21"/>
      <c r="B376" s="21"/>
    </row>
    <row r="377" spans="1:2" ht="8.4" customHeight="1" x14ac:dyDescent="0.15">
      <c r="A377" s="21"/>
      <c r="B377" s="21"/>
    </row>
    <row r="378" spans="1:2" ht="8.4" customHeight="1" x14ac:dyDescent="0.15">
      <c r="A378" s="21"/>
      <c r="B378" s="21"/>
    </row>
    <row r="379" spans="1:2" ht="8.4" customHeight="1" x14ac:dyDescent="0.15">
      <c r="A379" s="21"/>
      <c r="B379" s="21"/>
    </row>
    <row r="380" spans="1:2" ht="8.4" customHeight="1" x14ac:dyDescent="0.15">
      <c r="A380" s="21"/>
      <c r="B380" s="21"/>
    </row>
    <row r="381" spans="1:2" ht="8.4" customHeight="1" x14ac:dyDescent="0.15">
      <c r="A381" s="21"/>
      <c r="B381" s="21"/>
    </row>
    <row r="382" spans="1:2" ht="8.4" customHeight="1" x14ac:dyDescent="0.15">
      <c r="A382" s="21"/>
      <c r="B382" s="21"/>
    </row>
    <row r="383" spans="1:2" ht="8.4" customHeight="1" x14ac:dyDescent="0.15">
      <c r="A383" s="21"/>
      <c r="B383" s="21"/>
    </row>
    <row r="384" spans="1:2" ht="8.4" customHeight="1" x14ac:dyDescent="0.15">
      <c r="A384" s="21"/>
      <c r="B384" s="21"/>
    </row>
    <row r="385" spans="1:2" ht="8.4" customHeight="1" x14ac:dyDescent="0.15">
      <c r="A385" s="21"/>
      <c r="B385" s="21"/>
    </row>
    <row r="386" spans="1:2" ht="8.4" customHeight="1" x14ac:dyDescent="0.15">
      <c r="A386" s="21"/>
      <c r="B386" s="21"/>
    </row>
    <row r="387" spans="1:2" ht="8.4" customHeight="1" x14ac:dyDescent="0.15">
      <c r="A387" s="21"/>
      <c r="B387" s="21"/>
    </row>
    <row r="388" spans="1:2" ht="8.4" customHeight="1" x14ac:dyDescent="0.15">
      <c r="A388" s="21"/>
      <c r="B388" s="21"/>
    </row>
    <row r="389" spans="1:2" ht="8.4" customHeight="1" x14ac:dyDescent="0.15">
      <c r="A389" s="21"/>
      <c r="B389" s="21"/>
    </row>
    <row r="390" spans="1:2" ht="8.4" customHeight="1" x14ac:dyDescent="0.15">
      <c r="A390" s="21"/>
      <c r="B390" s="21"/>
    </row>
    <row r="391" spans="1:2" ht="8.4" customHeight="1" x14ac:dyDescent="0.15">
      <c r="A391" s="21"/>
      <c r="B391" s="21"/>
    </row>
    <row r="392" spans="1:2" ht="8.4" customHeight="1" x14ac:dyDescent="0.15">
      <c r="A392" s="21"/>
      <c r="B392" s="21"/>
    </row>
    <row r="393" spans="1:2" ht="8.4" customHeight="1" x14ac:dyDescent="0.15">
      <c r="A393" s="21"/>
      <c r="B393" s="21"/>
    </row>
    <row r="394" spans="1:2" ht="8.4" customHeight="1" x14ac:dyDescent="0.15">
      <c r="A394" s="21"/>
      <c r="B394" s="21"/>
    </row>
    <row r="395" spans="1:2" ht="8.4" customHeight="1" x14ac:dyDescent="0.15">
      <c r="A395" s="21"/>
      <c r="B395" s="21"/>
    </row>
    <row r="396" spans="1:2" ht="8.4" customHeight="1" x14ac:dyDescent="0.15">
      <c r="A396" s="21"/>
      <c r="B396" s="21"/>
    </row>
    <row r="397" spans="1:2" ht="8.4" customHeight="1" x14ac:dyDescent="0.15">
      <c r="A397" s="21"/>
      <c r="B397" s="21"/>
    </row>
    <row r="398" spans="1:2" ht="8.4" customHeight="1" x14ac:dyDescent="0.15">
      <c r="A398" s="21"/>
      <c r="B398" s="21"/>
    </row>
    <row r="399" spans="1:2" ht="8.4" customHeight="1" x14ac:dyDescent="0.15">
      <c r="A399" s="21"/>
      <c r="B399" s="21"/>
    </row>
    <row r="400" spans="1:2" ht="8.4" customHeight="1" x14ac:dyDescent="0.15">
      <c r="A400" s="21"/>
      <c r="B400" s="21"/>
    </row>
    <row r="401" spans="1:2" ht="8.4" customHeight="1" x14ac:dyDescent="0.15">
      <c r="A401" s="21"/>
      <c r="B401" s="21"/>
    </row>
    <row r="402" spans="1:2" ht="8.4" customHeight="1" x14ac:dyDescent="0.15">
      <c r="A402" s="21"/>
      <c r="B402" s="21"/>
    </row>
    <row r="403" spans="1:2" ht="8.4" customHeight="1" x14ac:dyDescent="0.15">
      <c r="A403" s="21"/>
      <c r="B403" s="21"/>
    </row>
    <row r="404" spans="1:2" ht="8.4" customHeight="1" x14ac:dyDescent="0.15">
      <c r="A404" s="21"/>
      <c r="B404" s="21"/>
    </row>
    <row r="405" spans="1:2" ht="8.4" customHeight="1" x14ac:dyDescent="0.15">
      <c r="A405" s="21"/>
      <c r="B405" s="21"/>
    </row>
    <row r="406" spans="1:2" ht="8.4" customHeight="1" x14ac:dyDescent="0.15">
      <c r="A406" s="21"/>
      <c r="B406" s="21"/>
    </row>
    <row r="407" spans="1:2" ht="8.4" customHeight="1" x14ac:dyDescent="0.15">
      <c r="A407" s="21"/>
      <c r="B407" s="21"/>
    </row>
    <row r="408" spans="1:2" ht="8.4" customHeight="1" x14ac:dyDescent="0.15">
      <c r="A408" s="21"/>
      <c r="B408" s="21"/>
    </row>
    <row r="409" spans="1:2" ht="8.4" customHeight="1" x14ac:dyDescent="0.15">
      <c r="A409" s="21"/>
      <c r="B409" s="21"/>
    </row>
    <row r="410" spans="1:2" ht="8.4" customHeight="1" x14ac:dyDescent="0.15">
      <c r="A410" s="21"/>
      <c r="B410" s="21"/>
    </row>
    <row r="411" spans="1:2" ht="8.4" customHeight="1" x14ac:dyDescent="0.15">
      <c r="A411" s="21"/>
      <c r="B411" s="21"/>
    </row>
    <row r="412" spans="1:2" ht="8.4" customHeight="1" x14ac:dyDescent="0.15">
      <c r="A412" s="21"/>
      <c r="B412" s="21"/>
    </row>
    <row r="413" spans="1:2" ht="8.4" customHeight="1" x14ac:dyDescent="0.15">
      <c r="A413" s="21"/>
      <c r="B413" s="21"/>
    </row>
    <row r="414" spans="1:2" ht="8.4" customHeight="1" x14ac:dyDescent="0.15">
      <c r="A414" s="21"/>
      <c r="B414" s="21"/>
    </row>
    <row r="415" spans="1:2" ht="8.4" customHeight="1" x14ac:dyDescent="0.15">
      <c r="A415" s="21"/>
      <c r="B415" s="21"/>
    </row>
    <row r="416" spans="1:2" ht="8.4" customHeight="1" x14ac:dyDescent="0.15">
      <c r="A416" s="21"/>
      <c r="B416" s="21"/>
    </row>
    <row r="417" spans="1:2" ht="8.4" customHeight="1" x14ac:dyDescent="0.15">
      <c r="A417" s="21"/>
      <c r="B417" s="21"/>
    </row>
    <row r="418" spans="1:2" ht="8.4" customHeight="1" x14ac:dyDescent="0.15">
      <c r="A418" s="21"/>
      <c r="B418" s="21"/>
    </row>
    <row r="419" spans="1:2" ht="8.4" customHeight="1" x14ac:dyDescent="0.15">
      <c r="A419" s="21"/>
      <c r="B419" s="21"/>
    </row>
    <row r="420" spans="1:2" ht="8.4" customHeight="1" x14ac:dyDescent="0.15">
      <c r="A420" s="21"/>
      <c r="B420" s="21"/>
    </row>
    <row r="421" spans="1:2" ht="8.4" customHeight="1" x14ac:dyDescent="0.15">
      <c r="A421" s="21"/>
      <c r="B421" s="21"/>
    </row>
    <row r="422" spans="1:2" ht="8.4" customHeight="1" x14ac:dyDescent="0.15">
      <c r="A422" s="21"/>
      <c r="B422" s="21"/>
    </row>
    <row r="423" spans="1:2" ht="8.4" customHeight="1" x14ac:dyDescent="0.15">
      <c r="A423" s="21"/>
      <c r="B423" s="21"/>
    </row>
    <row r="424" spans="1:2" ht="8.4" customHeight="1" x14ac:dyDescent="0.15">
      <c r="A424" s="21"/>
      <c r="B424" s="21"/>
    </row>
    <row r="425" spans="1:2" ht="8.4" customHeight="1" x14ac:dyDescent="0.15">
      <c r="A425" s="21"/>
      <c r="B425" s="21"/>
    </row>
    <row r="426" spans="1:2" ht="8.4" customHeight="1" x14ac:dyDescent="0.15">
      <c r="A426" s="21"/>
      <c r="B426" s="21"/>
    </row>
    <row r="427" spans="1:2" ht="8.4" customHeight="1" x14ac:dyDescent="0.15">
      <c r="A427" s="21"/>
      <c r="B427" s="21"/>
    </row>
    <row r="428" spans="1:2" ht="8.4" customHeight="1" x14ac:dyDescent="0.15">
      <c r="A428" s="21"/>
      <c r="B428" s="21"/>
    </row>
    <row r="429" spans="1:2" ht="8.4" customHeight="1" x14ac:dyDescent="0.15">
      <c r="A429" s="21"/>
      <c r="B429" s="21"/>
    </row>
    <row r="430" spans="1:2" ht="8.4" customHeight="1" x14ac:dyDescent="0.15">
      <c r="A430" s="21"/>
      <c r="B430" s="21"/>
    </row>
    <row r="431" spans="1:2" ht="8.4" customHeight="1" x14ac:dyDescent="0.15">
      <c r="A431" s="21"/>
      <c r="B431" s="21"/>
    </row>
    <row r="432" spans="1:2" ht="8.4" customHeight="1" x14ac:dyDescent="0.15">
      <c r="A432" s="21"/>
      <c r="B432" s="21"/>
    </row>
    <row r="433" spans="1:2" ht="8.4" customHeight="1" x14ac:dyDescent="0.15">
      <c r="A433" s="21"/>
      <c r="B433" s="21"/>
    </row>
    <row r="434" spans="1:2" ht="8.4" customHeight="1" x14ac:dyDescent="0.15">
      <c r="A434" s="21"/>
      <c r="B434" s="21"/>
    </row>
    <row r="435" spans="1:2" ht="8.4" customHeight="1" x14ac:dyDescent="0.15">
      <c r="A435" s="21"/>
      <c r="B435" s="21"/>
    </row>
    <row r="436" spans="1:2" ht="8.4" customHeight="1" x14ac:dyDescent="0.15">
      <c r="A436" s="21"/>
      <c r="B436" s="21"/>
    </row>
    <row r="437" spans="1:2" ht="8.4" customHeight="1" x14ac:dyDescent="0.15">
      <c r="A437" s="21"/>
      <c r="B437" s="21"/>
    </row>
    <row r="438" spans="1:2" ht="8.4" customHeight="1" x14ac:dyDescent="0.15">
      <c r="A438" s="21"/>
      <c r="B438" s="21"/>
    </row>
    <row r="439" spans="1:2" ht="8.4" customHeight="1" x14ac:dyDescent="0.15">
      <c r="A439" s="21"/>
      <c r="B439" s="21"/>
    </row>
    <row r="440" spans="1:2" ht="8.4" customHeight="1" x14ac:dyDescent="0.15">
      <c r="A440" s="21"/>
      <c r="B440" s="21"/>
    </row>
    <row r="441" spans="1:2" ht="8.4" customHeight="1" x14ac:dyDescent="0.15">
      <c r="A441" s="21"/>
      <c r="B441" s="21"/>
    </row>
    <row r="442" spans="1:2" ht="8.4" customHeight="1" x14ac:dyDescent="0.15">
      <c r="A442" s="21"/>
      <c r="B442" s="21"/>
    </row>
    <row r="443" spans="1:2" ht="8.4" customHeight="1" x14ac:dyDescent="0.15">
      <c r="A443" s="21"/>
      <c r="B443" s="21"/>
    </row>
    <row r="444" spans="1:2" ht="8.4" customHeight="1" x14ac:dyDescent="0.15">
      <c r="A444" s="21"/>
      <c r="B444" s="21"/>
    </row>
    <row r="445" spans="1:2" ht="8.4" customHeight="1" x14ac:dyDescent="0.15">
      <c r="A445" s="21"/>
      <c r="B445" s="21"/>
    </row>
    <row r="446" spans="1:2" ht="8.4" customHeight="1" x14ac:dyDescent="0.15">
      <c r="A446" s="21"/>
      <c r="B446" s="21"/>
    </row>
    <row r="447" spans="1:2" ht="8.4" customHeight="1" x14ac:dyDescent="0.15">
      <c r="A447" s="21"/>
      <c r="B447" s="21"/>
    </row>
    <row r="448" spans="1:2" ht="8.4" customHeight="1" x14ac:dyDescent="0.15">
      <c r="A448" s="21"/>
      <c r="B448" s="21"/>
    </row>
    <row r="449" spans="1:2" ht="8.4" customHeight="1" x14ac:dyDescent="0.15">
      <c r="A449" s="21"/>
      <c r="B449" s="21"/>
    </row>
    <row r="450" spans="1:2" ht="8.4" customHeight="1" x14ac:dyDescent="0.15">
      <c r="A450" s="21"/>
      <c r="B450" s="21"/>
    </row>
    <row r="451" spans="1:2" ht="8.4" customHeight="1" x14ac:dyDescent="0.15">
      <c r="A451" s="21"/>
      <c r="B451" s="21"/>
    </row>
    <row r="452" spans="1:2" ht="8.4" customHeight="1" x14ac:dyDescent="0.15">
      <c r="A452" s="21"/>
      <c r="B452" s="21"/>
    </row>
    <row r="453" spans="1:2" ht="8.4" customHeight="1" x14ac:dyDescent="0.15">
      <c r="A453" s="21"/>
      <c r="B453" s="21"/>
    </row>
    <row r="454" spans="1:2" ht="8.4" customHeight="1" x14ac:dyDescent="0.15">
      <c r="A454" s="21"/>
      <c r="B454" s="21"/>
    </row>
    <row r="455" spans="1:2" ht="8.4" customHeight="1" x14ac:dyDescent="0.15">
      <c r="A455" s="21"/>
      <c r="B455" s="21"/>
    </row>
    <row r="456" spans="1:2" ht="8.4" customHeight="1" x14ac:dyDescent="0.15">
      <c r="A456" s="21"/>
      <c r="B456" s="21"/>
    </row>
    <row r="457" spans="1:2" ht="8.4" customHeight="1" x14ac:dyDescent="0.15">
      <c r="A457" s="21"/>
      <c r="B457" s="21"/>
    </row>
    <row r="458" spans="1:2" ht="8.4" customHeight="1" x14ac:dyDescent="0.15">
      <c r="A458" s="21"/>
      <c r="B458" s="21"/>
    </row>
    <row r="459" spans="1:2" ht="8.4" customHeight="1" x14ac:dyDescent="0.15">
      <c r="A459" s="21"/>
      <c r="B459" s="21"/>
    </row>
    <row r="460" spans="1:2" ht="8.4" customHeight="1" x14ac:dyDescent="0.15">
      <c r="A460" s="21"/>
      <c r="B460" s="21"/>
    </row>
    <row r="461" spans="1:2" ht="8.4" customHeight="1" x14ac:dyDescent="0.15">
      <c r="A461" s="21"/>
      <c r="B461" s="21"/>
    </row>
    <row r="462" spans="1:2" ht="8.4" customHeight="1" x14ac:dyDescent="0.15">
      <c r="A462" s="21"/>
      <c r="B462" s="21"/>
    </row>
    <row r="463" spans="1:2" ht="8.4" customHeight="1" x14ac:dyDescent="0.15">
      <c r="A463" s="21"/>
      <c r="B463" s="21"/>
    </row>
    <row r="464" spans="1:2" ht="8.4" customHeight="1" x14ac:dyDescent="0.15">
      <c r="A464" s="21"/>
      <c r="B464" s="21"/>
    </row>
    <row r="465" spans="1:2" ht="8.4" customHeight="1" x14ac:dyDescent="0.15">
      <c r="A465" s="21"/>
      <c r="B465" s="21"/>
    </row>
    <row r="466" spans="1:2" ht="8.4" customHeight="1" x14ac:dyDescent="0.15">
      <c r="A466" s="21"/>
      <c r="B466" s="21"/>
    </row>
    <row r="467" spans="1:2" ht="8.4" customHeight="1" x14ac:dyDescent="0.15">
      <c r="A467" s="21"/>
      <c r="B467" s="21"/>
    </row>
    <row r="468" spans="1:2" ht="8.4" customHeight="1" x14ac:dyDescent="0.15">
      <c r="A468" s="21"/>
      <c r="B468" s="21"/>
    </row>
    <row r="469" spans="1:2" ht="8.4" customHeight="1" x14ac:dyDescent="0.15">
      <c r="A469" s="21"/>
      <c r="B469" s="21"/>
    </row>
    <row r="470" spans="1:2" ht="8.4" customHeight="1" x14ac:dyDescent="0.15">
      <c r="A470" s="21"/>
      <c r="B470" s="21"/>
    </row>
    <row r="471" spans="1:2" ht="8.4" customHeight="1" x14ac:dyDescent="0.15">
      <c r="A471" s="21"/>
      <c r="B471" s="21"/>
    </row>
    <row r="472" spans="1:2" ht="8.4" customHeight="1" x14ac:dyDescent="0.15">
      <c r="A472" s="21"/>
      <c r="B472" s="21"/>
    </row>
    <row r="473" spans="1:2" ht="8.4" customHeight="1" x14ac:dyDescent="0.15">
      <c r="A473" s="21"/>
      <c r="B473" s="21"/>
    </row>
    <row r="474" spans="1:2" ht="8.4" customHeight="1" x14ac:dyDescent="0.15">
      <c r="A474" s="21"/>
      <c r="B474" s="21"/>
    </row>
    <row r="475" spans="1:2" ht="8.4" customHeight="1" x14ac:dyDescent="0.15">
      <c r="A475" s="21"/>
      <c r="B475" s="21"/>
    </row>
    <row r="476" spans="1:2" ht="8.4" customHeight="1" x14ac:dyDescent="0.15">
      <c r="A476" s="21"/>
      <c r="B476" s="21"/>
    </row>
    <row r="477" spans="1:2" ht="8.4" customHeight="1" x14ac:dyDescent="0.15">
      <c r="A477" s="21"/>
      <c r="B477" s="21"/>
    </row>
    <row r="478" spans="1:2" ht="8.4" customHeight="1" x14ac:dyDescent="0.15">
      <c r="A478" s="21"/>
      <c r="B478" s="21"/>
    </row>
    <row r="479" spans="1:2" ht="8.4" customHeight="1" x14ac:dyDescent="0.15">
      <c r="A479" s="21"/>
      <c r="B479" s="21"/>
    </row>
    <row r="480" spans="1:2" ht="8.4" customHeight="1" x14ac:dyDescent="0.15">
      <c r="A480" s="21"/>
      <c r="B480" s="21"/>
    </row>
    <row r="481" spans="1:2" ht="8.4" customHeight="1" x14ac:dyDescent="0.15">
      <c r="A481" s="21"/>
      <c r="B481" s="21"/>
    </row>
    <row r="482" spans="1:2" ht="8.4" customHeight="1" x14ac:dyDescent="0.15">
      <c r="A482" s="21"/>
      <c r="B482" s="21"/>
    </row>
    <row r="483" spans="1:2" ht="8.4" customHeight="1" x14ac:dyDescent="0.15">
      <c r="A483" s="21"/>
      <c r="B483" s="21"/>
    </row>
    <row r="484" spans="1:2" ht="8.4" customHeight="1" x14ac:dyDescent="0.15">
      <c r="A484" s="21"/>
      <c r="B484" s="21"/>
    </row>
    <row r="485" spans="1:2" ht="8.4" customHeight="1" x14ac:dyDescent="0.15">
      <c r="A485" s="21"/>
      <c r="B485" s="21"/>
    </row>
    <row r="486" spans="1:2" ht="8.4" customHeight="1" x14ac:dyDescent="0.15">
      <c r="A486" s="21"/>
      <c r="B486" s="21"/>
    </row>
    <row r="487" spans="1:2" ht="8.4" customHeight="1" x14ac:dyDescent="0.15">
      <c r="A487" s="21"/>
      <c r="B487" s="21"/>
    </row>
    <row r="488" spans="1:2" ht="8.4" customHeight="1" x14ac:dyDescent="0.15">
      <c r="A488" s="21"/>
      <c r="B488" s="21"/>
    </row>
    <row r="489" spans="1:2" ht="8.4" customHeight="1" x14ac:dyDescent="0.15">
      <c r="A489" s="21"/>
      <c r="B489" s="21"/>
    </row>
    <row r="490" spans="1:2" ht="8.4" customHeight="1" x14ac:dyDescent="0.15">
      <c r="A490" s="21"/>
      <c r="B490" s="21"/>
    </row>
    <row r="491" spans="1:2" ht="8.4" customHeight="1" x14ac:dyDescent="0.15">
      <c r="A491" s="21"/>
      <c r="B491" s="21"/>
    </row>
    <row r="492" spans="1:2" ht="8.4" customHeight="1" x14ac:dyDescent="0.15">
      <c r="A492" s="21"/>
      <c r="B492" s="21"/>
    </row>
    <row r="493" spans="1:2" ht="8.4" customHeight="1" x14ac:dyDescent="0.15">
      <c r="A493" s="21"/>
      <c r="B493" s="21"/>
    </row>
    <row r="494" spans="1:2" ht="8.4" customHeight="1" x14ac:dyDescent="0.15">
      <c r="A494" s="21"/>
      <c r="B494" s="21"/>
    </row>
    <row r="495" spans="1:2" ht="8.4" customHeight="1" x14ac:dyDescent="0.15">
      <c r="A495" s="21"/>
      <c r="B495" s="21"/>
    </row>
    <row r="496" spans="1:2" ht="8.4" customHeight="1" x14ac:dyDescent="0.15">
      <c r="A496" s="21"/>
      <c r="B496" s="21"/>
    </row>
    <row r="497" spans="1:2" ht="8.4" customHeight="1" x14ac:dyDescent="0.15">
      <c r="A497" s="21"/>
      <c r="B497" s="21"/>
    </row>
    <row r="498" spans="1:2" ht="8.4" customHeight="1" x14ac:dyDescent="0.15">
      <c r="A498" s="21"/>
      <c r="B498" s="21"/>
    </row>
    <row r="499" spans="1:2" ht="8.4" customHeight="1" x14ac:dyDescent="0.15">
      <c r="A499" s="21"/>
      <c r="B499" s="21"/>
    </row>
    <row r="500" spans="1:2" ht="8.4" customHeight="1" x14ac:dyDescent="0.15">
      <c r="A500" s="21"/>
      <c r="B500" s="21"/>
    </row>
    <row r="501" spans="1:2" ht="8.4" customHeight="1" x14ac:dyDescent="0.15">
      <c r="A501" s="21"/>
      <c r="B501" s="21"/>
    </row>
    <row r="502" spans="1:2" ht="8.4" customHeight="1" x14ac:dyDescent="0.15">
      <c r="A502" s="21"/>
      <c r="B502" s="21"/>
    </row>
    <row r="503" spans="1:2" ht="8.4" customHeight="1" x14ac:dyDescent="0.15">
      <c r="A503" s="21"/>
      <c r="B503" s="21"/>
    </row>
    <row r="504" spans="1:2" ht="8.4" customHeight="1" x14ac:dyDescent="0.15">
      <c r="A504" s="21"/>
      <c r="B504" s="21"/>
    </row>
    <row r="505" spans="1:2" ht="8.4" customHeight="1" x14ac:dyDescent="0.15">
      <c r="A505" s="21"/>
      <c r="B505" s="21"/>
    </row>
    <row r="506" spans="1:2" ht="8.4" customHeight="1" x14ac:dyDescent="0.15">
      <c r="A506" s="21"/>
      <c r="B506" s="21"/>
    </row>
    <row r="507" spans="1:2" ht="8.4" customHeight="1" x14ac:dyDescent="0.15">
      <c r="A507" s="21"/>
      <c r="B507" s="21"/>
    </row>
    <row r="508" spans="1:2" ht="8.4" customHeight="1" x14ac:dyDescent="0.15">
      <c r="A508" s="21"/>
      <c r="B508" s="21"/>
    </row>
    <row r="509" spans="1:2" ht="8.4" customHeight="1" x14ac:dyDescent="0.15">
      <c r="A509" s="21"/>
      <c r="B509" s="21"/>
    </row>
    <row r="510" spans="1:2" ht="8.4" customHeight="1" x14ac:dyDescent="0.15">
      <c r="A510" s="21"/>
      <c r="B510" s="21"/>
    </row>
    <row r="511" spans="1:2" ht="8.4" customHeight="1" x14ac:dyDescent="0.15">
      <c r="A511" s="21"/>
      <c r="B511" s="21"/>
    </row>
    <row r="512" spans="1:2" ht="8.4" customHeight="1" x14ac:dyDescent="0.15">
      <c r="A512" s="21"/>
      <c r="B512" s="21"/>
    </row>
    <row r="513" spans="1:2" ht="8.4" customHeight="1" x14ac:dyDescent="0.15">
      <c r="A513" s="21"/>
      <c r="B513" s="21"/>
    </row>
    <row r="514" spans="1:2" ht="8.4" customHeight="1" x14ac:dyDescent="0.15">
      <c r="A514" s="21"/>
      <c r="B514" s="21"/>
    </row>
    <row r="515" spans="1:2" ht="8.4" customHeight="1" x14ac:dyDescent="0.15">
      <c r="A515" s="21"/>
      <c r="B515" s="21"/>
    </row>
    <row r="516" spans="1:2" ht="8.4" customHeight="1" x14ac:dyDescent="0.15">
      <c r="A516" s="21"/>
      <c r="B516" s="21"/>
    </row>
    <row r="517" spans="1:2" ht="8.4" customHeight="1" x14ac:dyDescent="0.15">
      <c r="A517" s="21"/>
      <c r="B517" s="21"/>
    </row>
    <row r="518" spans="1:2" ht="8.4" customHeight="1" x14ac:dyDescent="0.15">
      <c r="A518" s="21"/>
      <c r="B518" s="21"/>
    </row>
    <row r="519" spans="1:2" ht="8.4" customHeight="1" x14ac:dyDescent="0.15">
      <c r="A519" s="21"/>
      <c r="B519" s="21"/>
    </row>
    <row r="520" spans="1:2" ht="8.4" customHeight="1" x14ac:dyDescent="0.15">
      <c r="A520" s="21"/>
      <c r="B520" s="21"/>
    </row>
    <row r="521" spans="1:2" ht="8.4" customHeight="1" x14ac:dyDescent="0.15">
      <c r="A521" s="21"/>
      <c r="B521" s="21"/>
    </row>
    <row r="522" spans="1:2" ht="8.4" customHeight="1" x14ac:dyDescent="0.15">
      <c r="A522" s="21"/>
      <c r="B522" s="21"/>
    </row>
    <row r="523" spans="1:2" ht="8.4" customHeight="1" x14ac:dyDescent="0.15">
      <c r="A523" s="21"/>
      <c r="B523" s="21"/>
    </row>
    <row r="524" spans="1:2" ht="8.4" customHeight="1" x14ac:dyDescent="0.15">
      <c r="A524" s="21"/>
      <c r="B524" s="21"/>
    </row>
    <row r="525" spans="1:2" ht="8.4" customHeight="1" x14ac:dyDescent="0.15">
      <c r="A525" s="21"/>
      <c r="B525" s="21"/>
    </row>
    <row r="526" spans="1:2" ht="8.4" customHeight="1" x14ac:dyDescent="0.15">
      <c r="A526" s="21"/>
      <c r="B526" s="21"/>
    </row>
    <row r="527" spans="1:2" ht="8.4" customHeight="1" x14ac:dyDescent="0.15">
      <c r="A527" s="21"/>
      <c r="B527" s="21"/>
    </row>
    <row r="528" spans="1:2" ht="8.4" customHeight="1" x14ac:dyDescent="0.15">
      <c r="A528" s="21"/>
      <c r="B528" s="21"/>
    </row>
    <row r="529" spans="1:2" ht="8.4" customHeight="1" x14ac:dyDescent="0.15">
      <c r="A529" s="21"/>
      <c r="B529" s="21"/>
    </row>
    <row r="530" spans="1:2" ht="8.4" customHeight="1" x14ac:dyDescent="0.15">
      <c r="A530" s="21"/>
      <c r="B530" s="21"/>
    </row>
    <row r="531" spans="1:2" ht="8.4" customHeight="1" x14ac:dyDescent="0.15">
      <c r="A531" s="21"/>
      <c r="B531" s="21"/>
    </row>
    <row r="532" spans="1:2" ht="8.4" customHeight="1" x14ac:dyDescent="0.15">
      <c r="A532" s="21"/>
      <c r="B532" s="21"/>
    </row>
    <row r="533" spans="1:2" ht="8.4" customHeight="1" x14ac:dyDescent="0.15">
      <c r="A533" s="21"/>
      <c r="B533" s="21"/>
    </row>
    <row r="534" spans="1:2" ht="8.4" customHeight="1" x14ac:dyDescent="0.15">
      <c r="A534" s="21"/>
      <c r="B534" s="21"/>
    </row>
    <row r="535" spans="1:2" ht="8.4" customHeight="1" x14ac:dyDescent="0.15">
      <c r="A535" s="21"/>
      <c r="B535" s="21"/>
    </row>
    <row r="536" spans="1:2" ht="8.4" customHeight="1" x14ac:dyDescent="0.15">
      <c r="A536" s="21"/>
      <c r="B536" s="21"/>
    </row>
    <row r="537" spans="1:2" ht="8.4" customHeight="1" x14ac:dyDescent="0.15">
      <c r="A537" s="21"/>
      <c r="B537" s="21"/>
    </row>
    <row r="538" spans="1:2" ht="8.4" customHeight="1" x14ac:dyDescent="0.15">
      <c r="A538" s="21"/>
      <c r="B538" s="21"/>
    </row>
    <row r="539" spans="1:2" ht="8.4" customHeight="1" x14ac:dyDescent="0.15">
      <c r="A539" s="21"/>
      <c r="B539" s="21"/>
    </row>
    <row r="540" spans="1:2" ht="8.4" customHeight="1" x14ac:dyDescent="0.15">
      <c r="A540" s="21"/>
      <c r="B540" s="21"/>
    </row>
    <row r="541" spans="1:2" ht="8.4" customHeight="1" x14ac:dyDescent="0.15">
      <c r="A541" s="21"/>
      <c r="B541" s="21"/>
    </row>
    <row r="542" spans="1:2" ht="8.4" customHeight="1" x14ac:dyDescent="0.15">
      <c r="A542" s="21"/>
      <c r="B542" s="21"/>
    </row>
    <row r="543" spans="1:2" ht="8.4" customHeight="1" x14ac:dyDescent="0.15">
      <c r="A543" s="21"/>
      <c r="B543" s="21"/>
    </row>
    <row r="544" spans="1:2" ht="8.4" customHeight="1" x14ac:dyDescent="0.15">
      <c r="A544" s="21"/>
      <c r="B544" s="21"/>
    </row>
    <row r="545" spans="1:2" ht="8.4" customHeight="1" x14ac:dyDescent="0.15">
      <c r="A545" s="21"/>
      <c r="B545" s="21"/>
    </row>
    <row r="546" spans="1:2" ht="8.4" customHeight="1" x14ac:dyDescent="0.15">
      <c r="A546" s="21"/>
      <c r="B546" s="21"/>
    </row>
    <row r="547" spans="1:2" ht="8.4" customHeight="1" x14ac:dyDescent="0.15">
      <c r="A547" s="21"/>
      <c r="B547" s="21"/>
    </row>
    <row r="548" spans="1:2" ht="8.4" customHeight="1" x14ac:dyDescent="0.15">
      <c r="A548" s="21"/>
      <c r="B548" s="21"/>
    </row>
    <row r="549" spans="1:2" ht="8.4" customHeight="1" x14ac:dyDescent="0.15">
      <c r="A549" s="21"/>
      <c r="B549" s="21"/>
    </row>
    <row r="550" spans="1:2" ht="8.4" customHeight="1" x14ac:dyDescent="0.15">
      <c r="A550" s="21"/>
      <c r="B550" s="21"/>
    </row>
    <row r="551" spans="1:2" ht="8.4" customHeight="1" x14ac:dyDescent="0.15">
      <c r="A551" s="21"/>
      <c r="B551" s="21"/>
    </row>
    <row r="552" spans="1:2" ht="8.4" customHeight="1" x14ac:dyDescent="0.15">
      <c r="A552" s="21"/>
      <c r="B552" s="21"/>
    </row>
    <row r="553" spans="1:2" ht="8.4" customHeight="1" x14ac:dyDescent="0.15">
      <c r="A553" s="21"/>
      <c r="B553" s="21"/>
    </row>
    <row r="554" spans="1:2" ht="8.4" customHeight="1" x14ac:dyDescent="0.15">
      <c r="A554" s="21"/>
      <c r="B554" s="21"/>
    </row>
    <row r="555" spans="1:2" ht="8.4" customHeight="1" x14ac:dyDescent="0.15">
      <c r="A555" s="21"/>
      <c r="B555" s="21"/>
    </row>
    <row r="556" spans="1:2" ht="8.4" customHeight="1" x14ac:dyDescent="0.15">
      <c r="A556" s="21"/>
      <c r="B556" s="21"/>
    </row>
    <row r="557" spans="1:2" ht="8.4" customHeight="1" x14ac:dyDescent="0.15">
      <c r="A557" s="21"/>
      <c r="B557" s="21"/>
    </row>
    <row r="558" spans="1:2" ht="8.4" customHeight="1" x14ac:dyDescent="0.15">
      <c r="A558" s="21"/>
      <c r="B558" s="21"/>
    </row>
    <row r="559" spans="1:2" ht="8.4" customHeight="1" x14ac:dyDescent="0.15">
      <c r="A559" s="21"/>
      <c r="B559" s="21"/>
    </row>
    <row r="560" spans="1:2" ht="8.4" customHeight="1" x14ac:dyDescent="0.15">
      <c r="A560" s="21"/>
      <c r="B560" s="21"/>
    </row>
    <row r="561" spans="1:2" ht="8.4" customHeight="1" x14ac:dyDescent="0.15">
      <c r="A561" s="21"/>
      <c r="B561" s="21"/>
    </row>
    <row r="562" spans="1:2" ht="8.4" customHeight="1" x14ac:dyDescent="0.15">
      <c r="A562" s="21"/>
      <c r="B562" s="21"/>
    </row>
    <row r="563" spans="1:2" ht="8.4" customHeight="1" x14ac:dyDescent="0.15">
      <c r="A563" s="21"/>
      <c r="B563" s="21"/>
    </row>
    <row r="564" spans="1:2" ht="8.4" customHeight="1" x14ac:dyDescent="0.15">
      <c r="A564" s="21"/>
      <c r="B564" s="21"/>
    </row>
    <row r="565" spans="1:2" ht="8.4" customHeight="1" x14ac:dyDescent="0.15">
      <c r="A565" s="21"/>
      <c r="B565" s="21"/>
    </row>
    <row r="566" spans="1:2" ht="8.4" customHeight="1" x14ac:dyDescent="0.15">
      <c r="A566" s="21"/>
      <c r="B566" s="21"/>
    </row>
    <row r="567" spans="1:2" ht="8.4" customHeight="1" x14ac:dyDescent="0.15">
      <c r="A567" s="21"/>
      <c r="B567" s="21"/>
    </row>
    <row r="568" spans="1:2" ht="8.4" customHeight="1" x14ac:dyDescent="0.15">
      <c r="A568" s="21"/>
      <c r="B568" s="21"/>
    </row>
    <row r="569" spans="1:2" ht="8.4" customHeight="1" x14ac:dyDescent="0.15">
      <c r="A569" s="21"/>
      <c r="B569" s="21"/>
    </row>
    <row r="570" spans="1:2" ht="8.4" customHeight="1" x14ac:dyDescent="0.15">
      <c r="A570" s="21"/>
      <c r="B570" s="21"/>
    </row>
    <row r="571" spans="1:2" ht="8.4" customHeight="1" x14ac:dyDescent="0.15">
      <c r="A571" s="21"/>
      <c r="B571" s="21"/>
    </row>
    <row r="572" spans="1:2" ht="8.4" customHeight="1" x14ac:dyDescent="0.15">
      <c r="A572" s="21"/>
      <c r="B572" s="21"/>
    </row>
    <row r="573" spans="1:2" ht="8.4" customHeight="1" x14ac:dyDescent="0.15">
      <c r="A573" s="21"/>
      <c r="B573" s="21"/>
    </row>
    <row r="574" spans="1:2" ht="8.4" customHeight="1" x14ac:dyDescent="0.15">
      <c r="A574" s="21"/>
      <c r="B574" s="21"/>
    </row>
    <row r="575" spans="1:2" ht="8.4" customHeight="1" x14ac:dyDescent="0.15">
      <c r="A575" s="21"/>
      <c r="B575" s="21"/>
    </row>
    <row r="576" spans="1:2" ht="8.4" customHeight="1" x14ac:dyDescent="0.15">
      <c r="A576" s="21"/>
      <c r="B576" s="21"/>
    </row>
    <row r="577" spans="1:2" ht="8.4" customHeight="1" x14ac:dyDescent="0.15">
      <c r="A577" s="21"/>
      <c r="B577" s="21"/>
    </row>
    <row r="578" spans="1:2" ht="8.4" customHeight="1" x14ac:dyDescent="0.15">
      <c r="A578" s="21"/>
      <c r="B578" s="21"/>
    </row>
    <row r="579" spans="1:2" ht="8.4" customHeight="1" x14ac:dyDescent="0.15">
      <c r="A579" s="21"/>
      <c r="B579" s="21"/>
    </row>
    <row r="580" spans="1:2" ht="8.4" customHeight="1" x14ac:dyDescent="0.15">
      <c r="A580" s="21"/>
      <c r="B580" s="21"/>
    </row>
    <row r="581" spans="1:2" ht="8.4" customHeight="1" x14ac:dyDescent="0.15">
      <c r="A581" s="21"/>
      <c r="B581" s="21"/>
    </row>
    <row r="582" spans="1:2" ht="8.4" customHeight="1" x14ac:dyDescent="0.15">
      <c r="A582" s="21"/>
      <c r="B582" s="21"/>
    </row>
    <row r="583" spans="1:2" ht="8.4" customHeight="1" x14ac:dyDescent="0.15">
      <c r="A583" s="21"/>
      <c r="B583" s="21"/>
    </row>
    <row r="584" spans="1:2" ht="8.4" customHeight="1" x14ac:dyDescent="0.15">
      <c r="A584" s="21"/>
      <c r="B584" s="21"/>
    </row>
    <row r="585" spans="1:2" ht="8.4" customHeight="1" x14ac:dyDescent="0.15">
      <c r="A585" s="21"/>
      <c r="B585" s="21"/>
    </row>
    <row r="586" spans="1:2" ht="8.4" customHeight="1" x14ac:dyDescent="0.15">
      <c r="A586" s="21"/>
      <c r="B586" s="21"/>
    </row>
    <row r="587" spans="1:2" ht="8.4" customHeight="1" x14ac:dyDescent="0.15">
      <c r="A587" s="21"/>
      <c r="B587" s="21"/>
    </row>
    <row r="588" spans="1:2" ht="8.4" customHeight="1" x14ac:dyDescent="0.15">
      <c r="A588" s="21"/>
      <c r="B588" s="21"/>
    </row>
    <row r="589" spans="1:2" ht="8.4" customHeight="1" x14ac:dyDescent="0.15">
      <c r="A589" s="21"/>
      <c r="B589" s="21"/>
    </row>
    <row r="590" spans="1:2" ht="8.4" customHeight="1" x14ac:dyDescent="0.15">
      <c r="A590" s="21"/>
      <c r="B590" s="21"/>
    </row>
    <row r="591" spans="1:2" ht="8.4" customHeight="1" x14ac:dyDescent="0.15">
      <c r="A591" s="21"/>
      <c r="B591" s="21"/>
    </row>
    <row r="592" spans="1:2" ht="8.4" customHeight="1" x14ac:dyDescent="0.15">
      <c r="A592" s="21"/>
      <c r="B592" s="21"/>
    </row>
    <row r="593" spans="1:2" ht="8.4" customHeight="1" x14ac:dyDescent="0.15">
      <c r="A593" s="21"/>
      <c r="B593" s="21"/>
    </row>
    <row r="594" spans="1:2" ht="8.4" customHeight="1" x14ac:dyDescent="0.15">
      <c r="A594" s="21"/>
      <c r="B594" s="21"/>
    </row>
    <row r="595" spans="1:2" ht="8.4" customHeight="1" x14ac:dyDescent="0.15">
      <c r="A595" s="21"/>
      <c r="B595" s="21"/>
    </row>
    <row r="596" spans="1:2" ht="8.4" customHeight="1" x14ac:dyDescent="0.15">
      <c r="A596" s="21"/>
      <c r="B596" s="21"/>
    </row>
    <row r="597" spans="1:2" ht="8.4" customHeight="1" x14ac:dyDescent="0.15">
      <c r="A597" s="21"/>
      <c r="B597" s="21"/>
    </row>
    <row r="598" spans="1:2" ht="8.4" customHeight="1" x14ac:dyDescent="0.15">
      <c r="A598" s="21"/>
      <c r="B598" s="21"/>
    </row>
    <row r="599" spans="1:2" ht="8.4" customHeight="1" x14ac:dyDescent="0.15">
      <c r="A599" s="21"/>
      <c r="B599" s="21"/>
    </row>
    <row r="600" spans="1:2" ht="8.4" customHeight="1" x14ac:dyDescent="0.15">
      <c r="A600" s="21"/>
      <c r="B600" s="21"/>
    </row>
    <row r="601" spans="1:2" ht="8.4" customHeight="1" x14ac:dyDescent="0.15">
      <c r="A601" s="21"/>
      <c r="B601" s="21"/>
    </row>
    <row r="602" spans="1:2" ht="8.4" customHeight="1" x14ac:dyDescent="0.15">
      <c r="A602" s="21"/>
      <c r="B602" s="21"/>
    </row>
    <row r="603" spans="1:2" ht="8.4" customHeight="1" x14ac:dyDescent="0.15">
      <c r="A603" s="21"/>
      <c r="B603" s="21"/>
    </row>
    <row r="604" spans="1:2" ht="8.4" customHeight="1" x14ac:dyDescent="0.15">
      <c r="A604" s="21"/>
      <c r="B604" s="21"/>
    </row>
    <row r="605" spans="1:2" ht="8.4" customHeight="1" x14ac:dyDescent="0.15">
      <c r="A605" s="21"/>
      <c r="B605" s="21"/>
    </row>
    <row r="606" spans="1:2" ht="8.4" customHeight="1" x14ac:dyDescent="0.15">
      <c r="A606" s="21"/>
      <c r="B606" s="21"/>
    </row>
    <row r="607" spans="1:2" ht="8.4" customHeight="1" x14ac:dyDescent="0.15">
      <c r="A607" s="21"/>
      <c r="B607" s="21"/>
    </row>
  </sheetData>
  <phoneticPr fontId="1" type="noConversion"/>
  <conditionalFormatting sqref="A608:B1048576">
    <cfRule type="containsText" dxfId="561" priority="1387" operator="containsText" text="_">
      <formula>NOT(ISERROR(SEARCH("_",A608)))</formula>
    </cfRule>
    <cfRule type="containsText" dxfId="560" priority="1388" operator="containsText" text="Functional">
      <formula>NOT(ISERROR(SEARCH("Functional",A608)))</formula>
    </cfRule>
    <cfRule type="containsText" dxfId="559" priority="1389" operator="containsText" text="Funcional Transitive Symmetric Reflexive">
      <formula>NOT(ISERROR(SEARCH("Funcional Transitive Symmetric Reflexive",A608)))</formula>
    </cfRule>
    <cfRule type="cellIs" dxfId="558" priority="1390" operator="equal">
      <formula>"ClaNula"</formula>
    </cfRule>
  </conditionalFormatting>
  <conditionalFormatting sqref="A608:B1048576 D1:M1 C17:C18 C14 N1:N19">
    <cfRule type="containsText" dxfId="557" priority="1386" operator="containsText" text="Prop_">
      <formula>NOT(ISERROR(SEARCH("Prop_",A1)))</formula>
    </cfRule>
  </conditionalFormatting>
  <conditionalFormatting sqref="B2 P1:XFD2 A1:B1 F25:G28 D1:H1 C1:C2 C12:C13 G24:I24 I12:M12 I1:M2 I20:M20 G16:M16 B17:H19 J17:M19 P17:XFD18 C15:C20 P13:XFD15 N1:N10 B13:H15 N12:N19 G2:H12 G29:I29 F30:H31 E31 G32:I32 A2:A34 O1:O34 E33:H34 J13:M15 J3:M10 J11:N11 J21:M34">
    <cfRule type="containsText" dxfId="556" priority="1382" operator="containsText" text="_">
      <formula>NOT(ISERROR(SEARCH("_",A1)))</formula>
    </cfRule>
    <cfRule type="containsText" dxfId="555" priority="1383" operator="containsText" text="Functional">
      <formula>NOT(ISERROR(SEARCH("Functional",A1)))</formula>
    </cfRule>
    <cfRule type="containsText" dxfId="554" priority="1384" operator="containsText" text="Funcional Transitive Symmetric Reflexive">
      <formula>NOT(ISERROR(SEARCH("Funcional Transitive Symmetric Reflexive",A1)))</formula>
    </cfRule>
    <cfRule type="cellIs" dxfId="553" priority="1385" operator="equal">
      <formula>"VNulo"</formula>
    </cfRule>
  </conditionalFormatting>
  <conditionalFormatting sqref="D1:M1 C17:C18 C14 N1:N19">
    <cfRule type="cellIs" dxfId="552" priority="1380" operator="equal">
      <formula>"sem"</formula>
    </cfRule>
    <cfRule type="containsText" dxfId="551" priority="1381" operator="containsText" text="ymmetric">
      <formula>NOT(ISERROR(SEARCH("ymmetric",C1)))</formula>
    </cfRule>
  </conditionalFormatting>
  <conditionalFormatting sqref="D1:M1 C17:C18 C14 N1:N19">
    <cfRule type="containsText" dxfId="550" priority="1379" operator="containsText" text="ymmetric">
      <formula>NOT(ISERROR(SEARCH("ymmetric",C1)))</formula>
    </cfRule>
  </conditionalFormatting>
  <conditionalFormatting sqref="D2:F2 F3:F11">
    <cfRule type="containsText" dxfId="549" priority="1370" operator="containsText" text="_">
      <formula>NOT(ISERROR(SEARCH("_",D2)))</formula>
    </cfRule>
    <cfRule type="containsText" dxfId="548" priority="1371" operator="containsText" text="Functional">
      <formula>NOT(ISERROR(SEARCH("Functional",D2)))</formula>
    </cfRule>
    <cfRule type="containsText" dxfId="547" priority="1372" operator="containsText" text="Funcional Transitive Symmetric Reflexive">
      <formula>NOT(ISERROR(SEARCH("Funcional Transitive Symmetric Reflexive",D2)))</formula>
    </cfRule>
    <cfRule type="cellIs" dxfId="546" priority="1373" operator="equal">
      <formula>"VNulo"</formula>
    </cfRule>
  </conditionalFormatting>
  <conditionalFormatting sqref="B2:B11">
    <cfRule type="containsText" dxfId="545" priority="1348" operator="containsText" text="ymmetric">
      <formula>NOT(ISERROR(SEARCH("ymmetric",B2)))</formula>
    </cfRule>
  </conditionalFormatting>
  <conditionalFormatting sqref="P7:XFD11 B7:B11 E7:E11">
    <cfRule type="containsText" dxfId="544" priority="1328" operator="containsText" text="_">
      <formula>NOT(ISERROR(SEARCH("_",B7)))</formula>
    </cfRule>
    <cfRule type="containsText" dxfId="543" priority="1329" operator="containsText" text="Functional">
      <formula>NOT(ISERROR(SEARCH("Functional",B7)))</formula>
    </cfRule>
    <cfRule type="containsText" dxfId="542" priority="1330" operator="containsText" text="Funcional Transitive Symmetric Reflexive">
      <formula>NOT(ISERROR(SEARCH("Funcional Transitive Symmetric Reflexive",B7)))</formula>
    </cfRule>
    <cfRule type="cellIs" dxfId="541" priority="1331" operator="equal">
      <formula>"VNulo"</formula>
    </cfRule>
  </conditionalFormatting>
  <conditionalFormatting sqref="P12:XFD12">
    <cfRule type="containsText" dxfId="540" priority="1284" operator="containsText" text="_">
      <formula>NOT(ISERROR(SEARCH("_",P12)))</formula>
    </cfRule>
    <cfRule type="containsText" dxfId="539" priority="1285" operator="containsText" text="Functional">
      <formula>NOT(ISERROR(SEARCH("Functional",P12)))</formula>
    </cfRule>
    <cfRule type="containsText" dxfId="538" priority="1286" operator="containsText" text="Funcional Transitive Symmetric Reflexive">
      <formula>NOT(ISERROR(SEARCH("Funcional Transitive Symmetric Reflexive",P12)))</formula>
    </cfRule>
    <cfRule type="cellIs" dxfId="537" priority="1287" operator="equal">
      <formula>"VNulo"</formula>
    </cfRule>
  </conditionalFormatting>
  <conditionalFormatting sqref="E12:F12">
    <cfRule type="containsText" dxfId="536" priority="1280" operator="containsText" text="_">
      <formula>NOT(ISERROR(SEARCH("_",E12)))</formula>
    </cfRule>
    <cfRule type="containsText" dxfId="535" priority="1281" operator="containsText" text="Functional">
      <formula>NOT(ISERROR(SEARCH("Functional",E12)))</formula>
    </cfRule>
    <cfRule type="containsText" dxfId="534" priority="1282" operator="containsText" text="Funcional Transitive Symmetric Reflexive">
      <formula>NOT(ISERROR(SEARCH("Funcional Transitive Symmetric Reflexive",E12)))</formula>
    </cfRule>
    <cfRule type="cellIs" dxfId="533" priority="1283" operator="equal">
      <formula>"VNulo"</formula>
    </cfRule>
  </conditionalFormatting>
  <conditionalFormatting sqref="P23:XFD25">
    <cfRule type="containsText" dxfId="532" priority="1272" operator="containsText" text="_">
      <formula>NOT(ISERROR(SEARCH("_",P23)))</formula>
    </cfRule>
    <cfRule type="containsText" dxfId="531" priority="1273" operator="containsText" text="Functional">
      <formula>NOT(ISERROR(SEARCH("Functional",P23)))</formula>
    </cfRule>
    <cfRule type="containsText" dxfId="530" priority="1274" operator="containsText" text="Funcional Transitive Symmetric Reflexive">
      <formula>NOT(ISERROR(SEARCH("Funcional Transitive Symmetric Reflexive",P23)))</formula>
    </cfRule>
    <cfRule type="cellIs" dxfId="529" priority="1275" operator="equal">
      <formula>"VNulo"</formula>
    </cfRule>
  </conditionalFormatting>
  <conditionalFormatting sqref="B12">
    <cfRule type="containsText" dxfId="528" priority="1148" operator="containsText" text="ymmetric">
      <formula>NOT(ISERROR(SEARCH("ymmetric",B12)))</formula>
    </cfRule>
  </conditionalFormatting>
  <conditionalFormatting sqref="B12 B16 P19:XFD19">
    <cfRule type="containsText" dxfId="527" priority="1144" operator="containsText" text="_">
      <formula>NOT(ISERROR(SEARCH("_",B12)))</formula>
    </cfRule>
    <cfRule type="containsText" dxfId="526" priority="1145" operator="containsText" text="Functional">
      <formula>NOT(ISERROR(SEARCH("Functional",B12)))</formula>
    </cfRule>
    <cfRule type="containsText" dxfId="525" priority="1146" operator="containsText" text="Funcional Transitive Symmetric Reflexive">
      <formula>NOT(ISERROR(SEARCH("Funcional Transitive Symmetric Reflexive",B12)))</formula>
    </cfRule>
    <cfRule type="cellIs" dxfId="524" priority="1147" operator="equal">
      <formula>"VNulo"</formula>
    </cfRule>
  </conditionalFormatting>
  <conditionalFormatting sqref="B12">
    <cfRule type="containsText" dxfId="523" priority="1139" operator="containsText" text="_">
      <formula>NOT(ISERROR(SEARCH("_",B12)))</formula>
    </cfRule>
    <cfRule type="containsText" dxfId="522" priority="1140" operator="containsText" text="Functional">
      <formula>NOT(ISERROR(SEARCH("Functional",B12)))</formula>
    </cfRule>
    <cfRule type="containsText" dxfId="521" priority="1141" operator="containsText" text="Funcional Transitive Symmetric Reflexive">
      <formula>NOT(ISERROR(SEARCH("Funcional Transitive Symmetric Reflexive",B12)))</formula>
    </cfRule>
    <cfRule type="cellIs" dxfId="520" priority="1142" operator="equal">
      <formula>"VNulo"</formula>
    </cfRule>
  </conditionalFormatting>
  <conditionalFormatting sqref="B12">
    <cfRule type="containsText" dxfId="519" priority="1135" operator="containsText" text="_">
      <formula>NOT(ISERROR(SEARCH("_",B12)))</formula>
    </cfRule>
    <cfRule type="containsText" dxfId="518" priority="1136" operator="containsText" text="Functional">
      <formula>NOT(ISERROR(SEARCH("Functional",B12)))</formula>
    </cfRule>
    <cfRule type="containsText" dxfId="517" priority="1137" operator="containsText" text="Funcional Transitive Symmetric Reflexive">
      <formula>NOT(ISERROR(SEARCH("Funcional Transitive Symmetric Reflexive",B12)))</formula>
    </cfRule>
    <cfRule type="cellIs" dxfId="516" priority="1138" operator="equal">
      <formula>"VNulo"</formula>
    </cfRule>
  </conditionalFormatting>
  <conditionalFormatting sqref="P6:XFD6 B6:B11">
    <cfRule type="containsText" dxfId="515" priority="1111" operator="containsText" text="_">
      <formula>NOT(ISERROR(SEARCH("_",B6)))</formula>
    </cfRule>
    <cfRule type="containsText" dxfId="514" priority="1112" operator="containsText" text="Functional">
      <formula>NOT(ISERROR(SEARCH("Functional",B6)))</formula>
    </cfRule>
    <cfRule type="containsText" dxfId="513" priority="1113" operator="containsText" text="Funcional Transitive Symmetric Reflexive">
      <formula>NOT(ISERROR(SEARCH("Funcional Transitive Symmetric Reflexive",B6)))</formula>
    </cfRule>
    <cfRule type="cellIs" dxfId="512" priority="1114" operator="equal">
      <formula>"VNulo"</formula>
    </cfRule>
  </conditionalFormatting>
  <conditionalFormatting sqref="E3:E6">
    <cfRule type="containsText" dxfId="511" priority="1103" operator="containsText" text="_">
      <formula>NOT(ISERROR(SEARCH("_",E3)))</formula>
    </cfRule>
    <cfRule type="containsText" dxfId="510" priority="1104" operator="containsText" text="Functional">
      <formula>NOT(ISERROR(SEARCH("Functional",E3)))</formula>
    </cfRule>
    <cfRule type="containsText" dxfId="509" priority="1105" operator="containsText" text="Funcional Transitive Symmetric Reflexive">
      <formula>NOT(ISERROR(SEARCH("Funcional Transitive Symmetric Reflexive",E3)))</formula>
    </cfRule>
    <cfRule type="cellIs" dxfId="508" priority="1106" operator="equal">
      <formula>"VNulo"</formula>
    </cfRule>
  </conditionalFormatting>
  <conditionalFormatting sqref="P20:XFD22">
    <cfRule type="containsText" dxfId="507" priority="1066" operator="containsText" text="_">
      <formula>NOT(ISERROR(SEARCH("_",P20)))</formula>
    </cfRule>
    <cfRule type="containsText" dxfId="506" priority="1067" operator="containsText" text="Functional">
      <formula>NOT(ISERROR(SEARCH("Functional",P20)))</formula>
    </cfRule>
    <cfRule type="containsText" dxfId="505" priority="1068" operator="containsText" text="Funcional Transitive Symmetric Reflexive">
      <formula>NOT(ISERROR(SEARCH("Funcional Transitive Symmetric Reflexive",P20)))</formula>
    </cfRule>
    <cfRule type="cellIs" dxfId="504" priority="1069" operator="equal">
      <formula>"VNulo"</formula>
    </cfRule>
  </conditionalFormatting>
  <conditionalFormatting sqref="P3:XFD3 D3:D11 B3:B11">
    <cfRule type="containsText" dxfId="503" priority="1062" operator="containsText" text="_">
      <formula>NOT(ISERROR(SEARCH("_",B3)))</formula>
    </cfRule>
    <cfRule type="containsText" dxfId="502" priority="1063" operator="containsText" text="Functional">
      <formula>NOT(ISERROR(SEARCH("Functional",B3)))</formula>
    </cfRule>
    <cfRule type="containsText" dxfId="501" priority="1064" operator="containsText" text="Funcional Transitive Symmetric Reflexive">
      <formula>NOT(ISERROR(SEARCH("Funcional Transitive Symmetric Reflexive",B3)))</formula>
    </cfRule>
    <cfRule type="cellIs" dxfId="500" priority="1065" operator="equal">
      <formula>"VNulo"</formula>
    </cfRule>
  </conditionalFormatting>
  <conditionalFormatting sqref="B4 P4:XFD4">
    <cfRule type="containsText" dxfId="499" priority="1058" operator="containsText" text="_">
      <formula>NOT(ISERROR(SEARCH("_",B4)))</formula>
    </cfRule>
    <cfRule type="containsText" dxfId="498" priority="1059" operator="containsText" text="Functional">
      <formula>NOT(ISERROR(SEARCH("Functional",B4)))</formula>
    </cfRule>
    <cfRule type="containsText" dxfId="497" priority="1060" operator="containsText" text="Funcional Transitive Symmetric Reflexive">
      <formula>NOT(ISERROR(SEARCH("Funcional Transitive Symmetric Reflexive",B4)))</formula>
    </cfRule>
    <cfRule type="cellIs" dxfId="496" priority="1061" operator="equal">
      <formula>"VNulo"</formula>
    </cfRule>
  </conditionalFormatting>
  <conditionalFormatting sqref="B5 P5:XFD5">
    <cfRule type="containsText" dxfId="495" priority="1054" operator="containsText" text="_">
      <formula>NOT(ISERROR(SEARCH("_",B5)))</formula>
    </cfRule>
    <cfRule type="containsText" dxfId="494" priority="1055" operator="containsText" text="Functional">
      <formula>NOT(ISERROR(SEARCH("Functional",B5)))</formula>
    </cfRule>
    <cfRule type="containsText" dxfId="493" priority="1056" operator="containsText" text="Funcional Transitive Symmetric Reflexive">
      <formula>NOT(ISERROR(SEARCH("Funcional Transitive Symmetric Reflexive",B5)))</formula>
    </cfRule>
    <cfRule type="cellIs" dxfId="492" priority="1057" operator="equal">
      <formula>"VNulo"</formula>
    </cfRule>
  </conditionalFormatting>
  <conditionalFormatting sqref="G20:H20 B21:B23">
    <cfRule type="containsText" dxfId="491" priority="1050" operator="containsText" text="_">
      <formula>NOT(ISERROR(SEARCH("_",B20)))</formula>
    </cfRule>
    <cfRule type="containsText" dxfId="490" priority="1051" operator="containsText" text="Functional">
      <formula>NOT(ISERROR(SEARCH("Functional",B20)))</formula>
    </cfRule>
    <cfRule type="containsText" dxfId="489" priority="1052" operator="containsText" text="Funcional Transitive Symmetric Reflexive">
      <formula>NOT(ISERROR(SEARCH("Funcional Transitive Symmetric Reflexive",B20)))</formula>
    </cfRule>
    <cfRule type="cellIs" dxfId="488" priority="1053" operator="equal">
      <formula>"VNulo"</formula>
    </cfRule>
  </conditionalFormatting>
  <conditionalFormatting sqref="G20:H20 B21:B23">
    <cfRule type="containsText" dxfId="487" priority="1049" operator="containsText" text="Prop_">
      <formula>NOT(ISERROR(SEARCH("Prop_",B20)))</formula>
    </cfRule>
  </conditionalFormatting>
  <conditionalFormatting sqref="G20:H20 B21:B23">
    <cfRule type="cellIs" dxfId="486" priority="1047" operator="equal">
      <formula>"sem"</formula>
    </cfRule>
    <cfRule type="containsText" dxfId="485" priority="1048" operator="containsText" text="ymmetric">
      <formula>NOT(ISERROR(SEARCH("ymmetric",B20)))</formula>
    </cfRule>
  </conditionalFormatting>
  <conditionalFormatting sqref="G20:H20 B21:B23">
    <cfRule type="containsText" dxfId="484" priority="1046" operator="containsText" text="ymmetric">
      <formula>NOT(ISERROR(SEARCH("ymmetric",B20)))</formula>
    </cfRule>
  </conditionalFormatting>
  <conditionalFormatting sqref="B20">
    <cfRule type="containsText" dxfId="483" priority="1045" operator="containsText" text="ymmetric">
      <formula>NOT(ISERROR(SEARCH("ymmetric",B20)))</formula>
    </cfRule>
  </conditionalFormatting>
  <conditionalFormatting sqref="E20:F20">
    <cfRule type="containsText" dxfId="482" priority="1044" operator="containsText" text="Prop_">
      <formula>NOT(ISERROR(SEARCH("Prop_",E20)))</formula>
    </cfRule>
  </conditionalFormatting>
  <conditionalFormatting sqref="B20 P26:XFD26 E20:F20">
    <cfRule type="containsText" dxfId="481" priority="1040" operator="containsText" text="_">
      <formula>NOT(ISERROR(SEARCH("_",B20)))</formula>
    </cfRule>
    <cfRule type="containsText" dxfId="480" priority="1041" operator="containsText" text="Functional">
      <formula>NOT(ISERROR(SEARCH("Functional",B20)))</formula>
    </cfRule>
    <cfRule type="containsText" dxfId="479" priority="1042" operator="containsText" text="Funcional Transitive Symmetric Reflexive">
      <formula>NOT(ISERROR(SEARCH("Funcional Transitive Symmetric Reflexive",B20)))</formula>
    </cfRule>
    <cfRule type="cellIs" dxfId="478" priority="1043" operator="equal">
      <formula>"VNulo"</formula>
    </cfRule>
  </conditionalFormatting>
  <conditionalFormatting sqref="E20:F20">
    <cfRule type="cellIs" dxfId="477" priority="1038" operator="equal">
      <formula>"sem"</formula>
    </cfRule>
    <cfRule type="containsText" dxfId="476" priority="1039" operator="containsText" text="ymmetric">
      <formula>NOT(ISERROR(SEARCH("ymmetric",E20)))</formula>
    </cfRule>
  </conditionalFormatting>
  <conditionalFormatting sqref="E20:F20">
    <cfRule type="containsText" dxfId="475" priority="1037" operator="containsText" text="ymmetric">
      <formula>NOT(ISERROR(SEARCH("ymmetric",E20)))</formula>
    </cfRule>
  </conditionalFormatting>
  <conditionalFormatting sqref="B20">
    <cfRule type="containsText" dxfId="474" priority="1033" operator="containsText" text="_">
      <formula>NOT(ISERROR(SEARCH("_",B20)))</formula>
    </cfRule>
    <cfRule type="containsText" dxfId="473" priority="1034" operator="containsText" text="Functional">
      <formula>NOT(ISERROR(SEARCH("Functional",B20)))</formula>
    </cfRule>
    <cfRule type="containsText" dxfId="472" priority="1035" operator="containsText" text="Funcional Transitive Symmetric Reflexive">
      <formula>NOT(ISERROR(SEARCH("Funcional Transitive Symmetric Reflexive",B20)))</formula>
    </cfRule>
    <cfRule type="cellIs" dxfId="471" priority="1036" operator="equal">
      <formula>"VNulo"</formula>
    </cfRule>
  </conditionalFormatting>
  <conditionalFormatting sqref="P28:XFD28">
    <cfRule type="containsText" dxfId="470" priority="1029" operator="containsText" text="_">
      <formula>NOT(ISERROR(SEARCH("_",P28)))</formula>
    </cfRule>
    <cfRule type="containsText" dxfId="469" priority="1030" operator="containsText" text="Functional">
      <formula>NOT(ISERROR(SEARCH("Functional",P28)))</formula>
    </cfRule>
    <cfRule type="containsText" dxfId="468" priority="1031" operator="containsText" text="Funcional Transitive Symmetric Reflexive">
      <formula>NOT(ISERROR(SEARCH("Funcional Transitive Symmetric Reflexive",P28)))</formula>
    </cfRule>
    <cfRule type="cellIs" dxfId="467" priority="1032" operator="equal">
      <formula>"VNulo"</formula>
    </cfRule>
  </conditionalFormatting>
  <conditionalFormatting sqref="P27:XFD27">
    <cfRule type="containsText" dxfId="466" priority="1025" operator="containsText" text="_">
      <formula>NOT(ISERROR(SEARCH("_",P27)))</formula>
    </cfRule>
    <cfRule type="containsText" dxfId="465" priority="1026" operator="containsText" text="Functional">
      <formula>NOT(ISERROR(SEARCH("Functional",P27)))</formula>
    </cfRule>
    <cfRule type="containsText" dxfId="464" priority="1027" operator="containsText" text="Funcional Transitive Symmetric Reflexive">
      <formula>NOT(ISERROR(SEARCH("Funcional Transitive Symmetric Reflexive",P27)))</formula>
    </cfRule>
    <cfRule type="cellIs" dxfId="463" priority="1028" operator="equal">
      <formula>"VNulo"</formula>
    </cfRule>
  </conditionalFormatting>
  <conditionalFormatting sqref="E21:G23">
    <cfRule type="containsText" dxfId="462" priority="1017" operator="containsText" text="_">
      <formula>NOT(ISERROR(SEARCH("_",E21)))</formula>
    </cfRule>
    <cfRule type="containsText" dxfId="461" priority="1018" operator="containsText" text="Functional">
      <formula>NOT(ISERROR(SEARCH("Functional",E21)))</formula>
    </cfRule>
    <cfRule type="containsText" dxfId="460" priority="1019" operator="containsText" text="Funcional Transitive Symmetric Reflexive">
      <formula>NOT(ISERROR(SEARCH("Funcional Transitive Symmetric Reflexive",E21)))</formula>
    </cfRule>
    <cfRule type="cellIs" dxfId="459" priority="1020" operator="equal">
      <formula>"VNulo"</formula>
    </cfRule>
  </conditionalFormatting>
  <conditionalFormatting sqref="H21:H23">
    <cfRule type="containsText" dxfId="458" priority="1013" operator="containsText" text="_">
      <formula>NOT(ISERROR(SEARCH("_",H21)))</formula>
    </cfRule>
    <cfRule type="containsText" dxfId="457" priority="1014" operator="containsText" text="Functional">
      <formula>NOT(ISERROR(SEARCH("Functional",H21)))</formula>
    </cfRule>
    <cfRule type="containsText" dxfId="456" priority="1015" operator="containsText" text="Funcional Transitive Symmetric Reflexive">
      <formula>NOT(ISERROR(SEARCH("Funcional Transitive Symmetric Reflexive",H21)))</formula>
    </cfRule>
    <cfRule type="cellIs" dxfId="455" priority="1016" operator="equal">
      <formula>"VNulo"</formula>
    </cfRule>
  </conditionalFormatting>
  <conditionalFormatting sqref="H25:H28">
    <cfRule type="containsText" dxfId="454" priority="701" operator="containsText" text="_">
      <formula>NOT(ISERROR(SEARCH("_",H25)))</formula>
    </cfRule>
    <cfRule type="containsText" dxfId="453" priority="702" operator="containsText" text="Functional">
      <formula>NOT(ISERROR(SEARCH("Functional",H25)))</formula>
    </cfRule>
    <cfRule type="containsText" dxfId="452" priority="703" operator="containsText" text="Funcional Transitive Symmetric Reflexive">
      <formula>NOT(ISERROR(SEARCH("Funcional Transitive Symmetric Reflexive",H25)))</formula>
    </cfRule>
    <cfRule type="cellIs" dxfId="451" priority="704" operator="equal">
      <formula>"VNulo"</formula>
    </cfRule>
  </conditionalFormatting>
  <conditionalFormatting sqref="B24">
    <cfRule type="containsText" dxfId="450" priority="700" operator="containsText" text="ymmetric">
      <formula>NOT(ISERROR(SEARCH("ymmetric",B24)))</formula>
    </cfRule>
  </conditionalFormatting>
  <conditionalFormatting sqref="B24">
    <cfRule type="containsText" dxfId="449" priority="696" operator="containsText" text="_">
      <formula>NOT(ISERROR(SEARCH("_",B24)))</formula>
    </cfRule>
    <cfRule type="containsText" dxfId="448" priority="697" operator="containsText" text="Functional">
      <formula>NOT(ISERROR(SEARCH("Functional",B24)))</formula>
    </cfRule>
    <cfRule type="containsText" dxfId="447" priority="698" operator="containsText" text="Funcional Transitive Symmetric Reflexive">
      <formula>NOT(ISERROR(SEARCH("Funcional Transitive Symmetric Reflexive",B24)))</formula>
    </cfRule>
    <cfRule type="cellIs" dxfId="446" priority="699" operator="equal">
      <formula>"VNulo"</formula>
    </cfRule>
  </conditionalFormatting>
  <conditionalFormatting sqref="E27:E28 E24:F24">
    <cfRule type="containsText" dxfId="445" priority="692" operator="containsText" text="_">
      <formula>NOT(ISERROR(SEARCH("_",E24)))</formula>
    </cfRule>
    <cfRule type="containsText" dxfId="444" priority="693" operator="containsText" text="Functional">
      <formula>NOT(ISERROR(SEARCH("Functional",E24)))</formula>
    </cfRule>
    <cfRule type="containsText" dxfId="443" priority="694" operator="containsText" text="Funcional Transitive Symmetric Reflexive">
      <formula>NOT(ISERROR(SEARCH("Funcional Transitive Symmetric Reflexive",E24)))</formula>
    </cfRule>
    <cfRule type="cellIs" dxfId="442" priority="695" operator="equal">
      <formula>"VNulo"</formula>
    </cfRule>
  </conditionalFormatting>
  <conditionalFormatting sqref="E27:E28">
    <cfRule type="containsText" dxfId="441" priority="687" operator="containsText" text="ymmetric">
      <formula>NOT(ISERROR(SEARCH("ymmetric",E27)))</formula>
    </cfRule>
  </conditionalFormatting>
  <conditionalFormatting sqref="B24">
    <cfRule type="containsText" dxfId="440" priority="683" operator="containsText" text="_">
      <formula>NOT(ISERROR(SEARCH("_",B24)))</formula>
    </cfRule>
    <cfRule type="containsText" dxfId="439" priority="684" operator="containsText" text="Functional">
      <formula>NOT(ISERROR(SEARCH("Functional",B24)))</formula>
    </cfRule>
    <cfRule type="containsText" dxfId="438" priority="685" operator="containsText" text="Funcional Transitive Symmetric Reflexive">
      <formula>NOT(ISERROR(SEARCH("Funcional Transitive Symmetric Reflexive",B24)))</formula>
    </cfRule>
    <cfRule type="cellIs" dxfId="437" priority="686" operator="equal">
      <formula>"VNulo"</formula>
    </cfRule>
  </conditionalFormatting>
  <conditionalFormatting sqref="B25:B28">
    <cfRule type="containsText" dxfId="436" priority="679" operator="containsText" text="_">
      <formula>NOT(ISERROR(SEARCH("_",B25)))</formula>
    </cfRule>
    <cfRule type="containsText" dxfId="435" priority="680" operator="containsText" text="Functional">
      <formula>NOT(ISERROR(SEARCH("Functional",B25)))</formula>
    </cfRule>
    <cfRule type="containsText" dxfId="434" priority="681" operator="containsText" text="Funcional Transitive Symmetric Reflexive">
      <formula>NOT(ISERROR(SEARCH("Funcional Transitive Symmetric Reflexive",B25)))</formula>
    </cfRule>
    <cfRule type="cellIs" dxfId="433" priority="682" operator="equal">
      <formula>"VNulo"</formula>
    </cfRule>
  </conditionalFormatting>
  <conditionalFormatting sqref="B24">
    <cfRule type="containsText" dxfId="432" priority="675" operator="containsText" text="_">
      <formula>NOT(ISERROR(SEARCH("_",B24)))</formula>
    </cfRule>
    <cfRule type="containsText" dxfId="431" priority="676" operator="containsText" text="Functional">
      <formula>NOT(ISERROR(SEARCH("Functional",B24)))</formula>
    </cfRule>
    <cfRule type="containsText" dxfId="430" priority="677" operator="containsText" text="Funcional Transitive Symmetric Reflexive">
      <formula>NOT(ISERROR(SEARCH("Funcional Transitive Symmetric Reflexive",B24)))</formula>
    </cfRule>
    <cfRule type="cellIs" dxfId="429" priority="678" operator="equal">
      <formula>"VNulo"</formula>
    </cfRule>
  </conditionalFormatting>
  <conditionalFormatting sqref="E25">
    <cfRule type="containsText" dxfId="428" priority="671" operator="containsText" text="_">
      <formula>NOT(ISERROR(SEARCH("_",E25)))</formula>
    </cfRule>
    <cfRule type="containsText" dxfId="427" priority="672" operator="containsText" text="Functional">
      <formula>NOT(ISERROR(SEARCH("Functional",E25)))</formula>
    </cfRule>
    <cfRule type="containsText" dxfId="426" priority="673" operator="containsText" text="Funcional Transitive Symmetric Reflexive">
      <formula>NOT(ISERROR(SEARCH("Funcional Transitive Symmetric Reflexive",E25)))</formula>
    </cfRule>
    <cfRule type="cellIs" dxfId="425" priority="674" operator="equal">
      <formula>"VNulo"</formula>
    </cfRule>
  </conditionalFormatting>
  <conditionalFormatting sqref="E26">
    <cfRule type="containsText" dxfId="424" priority="667" operator="containsText" text="_">
      <formula>NOT(ISERROR(SEARCH("_",E26)))</formula>
    </cfRule>
    <cfRule type="containsText" dxfId="423" priority="668" operator="containsText" text="Functional">
      <formula>NOT(ISERROR(SEARCH("Functional",E26)))</formula>
    </cfRule>
    <cfRule type="containsText" dxfId="422" priority="669" operator="containsText" text="Funcional Transitive Symmetric Reflexive">
      <formula>NOT(ISERROR(SEARCH("Funcional Transitive Symmetric Reflexive",E26)))</formula>
    </cfRule>
    <cfRule type="cellIs" dxfId="421" priority="670" operator="equal">
      <formula>"VNulo"</formula>
    </cfRule>
  </conditionalFormatting>
  <conditionalFormatting sqref="C1:C2 C12">
    <cfRule type="containsText" dxfId="420" priority="478" operator="containsText" text="Prop_">
      <formula>NOT(ISERROR(SEARCH("Prop_",C1)))</formula>
    </cfRule>
  </conditionalFormatting>
  <conditionalFormatting sqref="C1:C2 C12">
    <cfRule type="cellIs" dxfId="419" priority="476" operator="equal">
      <formula>"sem"</formula>
    </cfRule>
    <cfRule type="containsText" dxfId="418" priority="477" operator="containsText" text="ymmetric">
      <formula>NOT(ISERROR(SEARCH("ymmetric",C1)))</formula>
    </cfRule>
  </conditionalFormatting>
  <conditionalFormatting sqref="C1:C2 C12">
    <cfRule type="containsText" dxfId="417" priority="475" operator="containsText" text="ymmetric">
      <formula>NOT(ISERROR(SEARCH("ymmetric",C1)))</formula>
    </cfRule>
  </conditionalFormatting>
  <conditionalFormatting sqref="C2">
    <cfRule type="containsText" dxfId="416" priority="474" operator="containsText" text="ymmetric">
      <formula>NOT(ISERROR(SEARCH("ymmetric",C2)))</formula>
    </cfRule>
  </conditionalFormatting>
  <conditionalFormatting sqref="C3 C7:C11">
    <cfRule type="containsText" dxfId="415" priority="466" operator="containsText" text="_">
      <formula>NOT(ISERROR(SEARCH("_",C3)))</formula>
    </cfRule>
    <cfRule type="containsText" dxfId="414" priority="467" operator="containsText" text="Functional">
      <formula>NOT(ISERROR(SEARCH("Functional",C3)))</formula>
    </cfRule>
    <cfRule type="containsText" dxfId="413" priority="468" operator="containsText" text="Funcional Transitive Symmetric Reflexive">
      <formula>NOT(ISERROR(SEARCH("Funcional Transitive Symmetric Reflexive",C3)))</formula>
    </cfRule>
    <cfRule type="cellIs" dxfId="412" priority="469" operator="equal">
      <formula>"VNulo"</formula>
    </cfRule>
  </conditionalFormatting>
  <conditionalFormatting sqref="C3:C11">
    <cfRule type="containsText" dxfId="411" priority="465" operator="containsText" text="Prop_">
      <formula>NOT(ISERROR(SEARCH("Prop_",C3)))</formula>
    </cfRule>
  </conditionalFormatting>
  <conditionalFormatting sqref="C3:C11">
    <cfRule type="containsText" dxfId="410" priority="461" operator="containsText" text="_">
      <formula>NOT(ISERROR(SEARCH("_",C3)))</formula>
    </cfRule>
    <cfRule type="containsText" dxfId="409" priority="462" operator="containsText" text="Functional">
      <formula>NOT(ISERROR(SEARCH("Functional",C3)))</formula>
    </cfRule>
    <cfRule type="containsText" dxfId="408" priority="463" operator="containsText" text="Funcional Transitive Symmetric Reflexive">
      <formula>NOT(ISERROR(SEARCH("Funcional Transitive Symmetric Reflexive",C3)))</formula>
    </cfRule>
    <cfRule type="cellIs" dxfId="407" priority="464" operator="equal">
      <formula>"VNulo"</formula>
    </cfRule>
  </conditionalFormatting>
  <conditionalFormatting sqref="C3:C11">
    <cfRule type="cellIs" dxfId="406" priority="459" operator="equal">
      <formula>"sem"</formula>
    </cfRule>
    <cfRule type="containsText" dxfId="405" priority="460" operator="containsText" text="ymmetric">
      <formula>NOT(ISERROR(SEARCH("ymmetric",C3)))</formula>
    </cfRule>
  </conditionalFormatting>
  <conditionalFormatting sqref="C3:C11">
    <cfRule type="containsText" dxfId="404" priority="458" operator="containsText" text="ymmetric">
      <formula>NOT(ISERROR(SEARCH("ymmetric",C3)))</formula>
    </cfRule>
  </conditionalFormatting>
  <conditionalFormatting sqref="C12">
    <cfRule type="containsText" dxfId="403" priority="450" operator="containsText" text="_">
      <formula>NOT(ISERROR(SEARCH("_",C12)))</formula>
    </cfRule>
    <cfRule type="containsText" dxfId="402" priority="451" operator="containsText" text="Functional">
      <formula>NOT(ISERROR(SEARCH("Functional",C12)))</formula>
    </cfRule>
    <cfRule type="containsText" dxfId="401" priority="452" operator="containsText" text="Funcional Transitive Symmetric Reflexive">
      <formula>NOT(ISERROR(SEARCH("Funcional Transitive Symmetric Reflexive",C12)))</formula>
    </cfRule>
    <cfRule type="cellIs" dxfId="400" priority="453" operator="equal">
      <formula>"VNulo"</formula>
    </cfRule>
  </conditionalFormatting>
  <conditionalFormatting sqref="C6">
    <cfRule type="containsText" dxfId="399" priority="434" operator="containsText" text="_">
      <formula>NOT(ISERROR(SEARCH("_",C6)))</formula>
    </cfRule>
    <cfRule type="containsText" dxfId="398" priority="435" operator="containsText" text="Functional">
      <formula>NOT(ISERROR(SEARCH("Functional",C6)))</formula>
    </cfRule>
    <cfRule type="containsText" dxfId="397" priority="436" operator="containsText" text="Funcional Transitive Symmetric Reflexive">
      <formula>NOT(ISERROR(SEARCH("Funcional Transitive Symmetric Reflexive",C6)))</formula>
    </cfRule>
    <cfRule type="cellIs" dxfId="396" priority="437" operator="equal">
      <formula>"VNulo"</formula>
    </cfRule>
  </conditionalFormatting>
  <conditionalFormatting sqref="C4">
    <cfRule type="containsText" dxfId="395" priority="430" operator="containsText" text="_">
      <formula>NOT(ISERROR(SEARCH("_",C4)))</formula>
    </cfRule>
    <cfRule type="containsText" dxfId="394" priority="431" operator="containsText" text="Functional">
      <formula>NOT(ISERROR(SEARCH("Functional",C4)))</formula>
    </cfRule>
    <cfRule type="containsText" dxfId="393" priority="432" operator="containsText" text="Funcional Transitive Symmetric Reflexive">
      <formula>NOT(ISERROR(SEARCH("Funcional Transitive Symmetric Reflexive",C4)))</formula>
    </cfRule>
    <cfRule type="cellIs" dxfId="392" priority="433" operator="equal">
      <formula>"VNulo"</formula>
    </cfRule>
  </conditionalFormatting>
  <conditionalFormatting sqref="C5">
    <cfRule type="containsText" dxfId="391" priority="426" operator="containsText" text="_">
      <formula>NOT(ISERROR(SEARCH("_",C5)))</formula>
    </cfRule>
    <cfRule type="containsText" dxfId="390" priority="427" operator="containsText" text="Functional">
      <formula>NOT(ISERROR(SEARCH("Functional",C5)))</formula>
    </cfRule>
    <cfRule type="containsText" dxfId="389" priority="428" operator="containsText" text="Funcional Transitive Symmetric Reflexive">
      <formula>NOT(ISERROR(SEARCH("Funcional Transitive Symmetric Reflexive",C5)))</formula>
    </cfRule>
    <cfRule type="cellIs" dxfId="388" priority="429" operator="equal">
      <formula>"VNulo"</formula>
    </cfRule>
  </conditionalFormatting>
  <conditionalFormatting sqref="C13">
    <cfRule type="containsText" dxfId="387" priority="421" operator="containsText" text="ymmetric">
      <formula>NOT(ISERROR(SEARCH("ymmetric",C13)))</formula>
    </cfRule>
  </conditionalFormatting>
  <conditionalFormatting sqref="C13">
    <cfRule type="containsText" dxfId="386" priority="417" operator="containsText" text="_">
      <formula>NOT(ISERROR(SEARCH("_",C13)))</formula>
    </cfRule>
    <cfRule type="containsText" dxfId="385" priority="418" operator="containsText" text="Functional">
      <formula>NOT(ISERROR(SEARCH("Functional",C13)))</formula>
    </cfRule>
    <cfRule type="containsText" dxfId="384" priority="419" operator="containsText" text="Funcional Transitive Symmetric Reflexive">
      <formula>NOT(ISERROR(SEARCH("Funcional Transitive Symmetric Reflexive",C13)))</formula>
    </cfRule>
    <cfRule type="cellIs" dxfId="383" priority="420" operator="equal">
      <formula>"VNulo"</formula>
    </cfRule>
  </conditionalFormatting>
  <conditionalFormatting sqref="C20">
    <cfRule type="containsText" dxfId="382" priority="416" operator="containsText" text="Prop_">
      <formula>NOT(ISERROR(SEARCH("Prop_",C20)))</formula>
    </cfRule>
  </conditionalFormatting>
  <conditionalFormatting sqref="C20">
    <cfRule type="containsText" dxfId="381" priority="412" operator="containsText" text="_">
      <formula>NOT(ISERROR(SEARCH("_",C20)))</formula>
    </cfRule>
    <cfRule type="containsText" dxfId="380" priority="413" operator="containsText" text="Functional">
      <formula>NOT(ISERROR(SEARCH("Functional",C20)))</formula>
    </cfRule>
    <cfRule type="containsText" dxfId="379" priority="414" operator="containsText" text="Funcional Transitive Symmetric Reflexive">
      <formula>NOT(ISERROR(SEARCH("Funcional Transitive Symmetric Reflexive",C20)))</formula>
    </cfRule>
    <cfRule type="cellIs" dxfId="378" priority="415" operator="equal">
      <formula>"VNulo"</formula>
    </cfRule>
  </conditionalFormatting>
  <conditionalFormatting sqref="C20">
    <cfRule type="cellIs" dxfId="377" priority="410" operator="equal">
      <formula>"sem"</formula>
    </cfRule>
    <cfRule type="containsText" dxfId="376" priority="411" operator="containsText" text="ymmetric">
      <formula>NOT(ISERROR(SEARCH("ymmetric",C20)))</formula>
    </cfRule>
  </conditionalFormatting>
  <conditionalFormatting sqref="C20">
    <cfRule type="containsText" dxfId="375" priority="409" operator="containsText" text="ymmetric">
      <formula>NOT(ISERROR(SEARCH("ymmetric",C20)))</formula>
    </cfRule>
  </conditionalFormatting>
  <conditionalFormatting sqref="C21:C34">
    <cfRule type="containsText" dxfId="374" priority="401" operator="containsText" text="_">
      <formula>NOT(ISERROR(SEARCH("_",C21)))</formula>
    </cfRule>
    <cfRule type="containsText" dxfId="373" priority="402" operator="containsText" text="Functional">
      <formula>NOT(ISERROR(SEARCH("Functional",C21)))</formula>
    </cfRule>
    <cfRule type="containsText" dxfId="372" priority="403" operator="containsText" text="Funcional Transitive Symmetric Reflexive">
      <formula>NOT(ISERROR(SEARCH("Funcional Transitive Symmetric Reflexive",C21)))</formula>
    </cfRule>
    <cfRule type="cellIs" dxfId="371" priority="404" operator="equal">
      <formula>"VNulo"</formula>
    </cfRule>
  </conditionalFormatting>
  <conditionalFormatting sqref="C12">
    <cfRule type="containsText" dxfId="370" priority="400" operator="containsText" text="Prop_">
      <formula>NOT(ISERROR(SEARCH("Prop_",C12)))</formula>
    </cfRule>
  </conditionalFormatting>
  <conditionalFormatting sqref="C12">
    <cfRule type="containsText" dxfId="369" priority="396" operator="containsText" text="_">
      <formula>NOT(ISERROR(SEARCH("_",C12)))</formula>
    </cfRule>
    <cfRule type="containsText" dxfId="368" priority="397" operator="containsText" text="Functional">
      <formula>NOT(ISERROR(SEARCH("Functional",C12)))</formula>
    </cfRule>
    <cfRule type="containsText" dxfId="367" priority="398" operator="containsText" text="Funcional Transitive Symmetric Reflexive">
      <formula>NOT(ISERROR(SEARCH("Funcional Transitive Symmetric Reflexive",C12)))</formula>
    </cfRule>
    <cfRule type="cellIs" dxfId="366" priority="399" operator="equal">
      <formula>"VNulo"</formula>
    </cfRule>
  </conditionalFormatting>
  <conditionalFormatting sqref="C12">
    <cfRule type="cellIs" dxfId="365" priority="394" operator="equal">
      <formula>"sem"</formula>
    </cfRule>
    <cfRule type="containsText" dxfId="364" priority="395" operator="containsText" text="ymmetric">
      <formula>NOT(ISERROR(SEARCH("ymmetric",C12)))</formula>
    </cfRule>
  </conditionalFormatting>
  <conditionalFormatting sqref="C12">
    <cfRule type="containsText" dxfId="363" priority="393" operator="containsText" text="ymmetric">
      <formula>NOT(ISERROR(SEARCH("ymmetric",C12)))</formula>
    </cfRule>
  </conditionalFormatting>
  <conditionalFormatting sqref="D21:D23">
    <cfRule type="containsText" dxfId="362" priority="373" operator="containsText" text="_">
      <formula>NOT(ISERROR(SEARCH("_",D21)))</formula>
    </cfRule>
    <cfRule type="containsText" dxfId="361" priority="374" operator="containsText" text="Functional">
      <formula>NOT(ISERROR(SEARCH("Functional",D21)))</formula>
    </cfRule>
    <cfRule type="containsText" dxfId="360" priority="375" operator="containsText" text="Funcional Transitive Symmetric Reflexive">
      <formula>NOT(ISERROR(SEARCH("Funcional Transitive Symmetric Reflexive",D21)))</formula>
    </cfRule>
    <cfRule type="cellIs" dxfId="359" priority="376" operator="equal">
      <formula>"VNulo"</formula>
    </cfRule>
  </conditionalFormatting>
  <conditionalFormatting sqref="D25:D28">
    <cfRule type="containsText" dxfId="358" priority="369" operator="containsText" text="_">
      <formula>NOT(ISERROR(SEARCH("_",D25)))</formula>
    </cfRule>
    <cfRule type="containsText" dxfId="357" priority="370" operator="containsText" text="Functional">
      <formula>NOT(ISERROR(SEARCH("Functional",D25)))</formula>
    </cfRule>
    <cfRule type="containsText" dxfId="356" priority="371" operator="containsText" text="Funcional Transitive Symmetric Reflexive">
      <formula>NOT(ISERROR(SEARCH("Funcional Transitive Symmetric Reflexive",D25)))</formula>
    </cfRule>
    <cfRule type="cellIs" dxfId="355" priority="372" operator="equal">
      <formula>"VNulo"</formula>
    </cfRule>
  </conditionalFormatting>
  <conditionalFormatting sqref="N6">
    <cfRule type="containsText" dxfId="354" priority="353" operator="containsText" text="_">
      <formula>NOT(ISERROR(SEARCH("_",N6)))</formula>
    </cfRule>
    <cfRule type="containsText" dxfId="353" priority="354" operator="containsText" text="Functional">
      <formula>NOT(ISERROR(SEARCH("Functional",N6)))</formula>
    </cfRule>
    <cfRule type="containsText" dxfId="352" priority="355" operator="containsText" text="Funcional Transitive Symmetric Reflexive">
      <formula>NOT(ISERROR(SEARCH("Funcional Transitive Symmetric Reflexive",N6)))</formula>
    </cfRule>
    <cfRule type="cellIs" dxfId="351" priority="356" operator="equal">
      <formula>"VNulo"</formula>
    </cfRule>
  </conditionalFormatting>
  <conditionalFormatting sqref="N5">
    <cfRule type="containsText" dxfId="350" priority="349" operator="containsText" text="_">
      <formula>NOT(ISERROR(SEARCH("_",N5)))</formula>
    </cfRule>
    <cfRule type="containsText" dxfId="349" priority="350" operator="containsText" text="Functional">
      <formula>NOT(ISERROR(SEARCH("Functional",N5)))</formula>
    </cfRule>
    <cfRule type="containsText" dxfId="348" priority="351" operator="containsText" text="Funcional Transitive Symmetric Reflexive">
      <formula>NOT(ISERROR(SEARCH("Funcional Transitive Symmetric Reflexive",N5)))</formula>
    </cfRule>
    <cfRule type="cellIs" dxfId="347" priority="352" operator="equal">
      <formula>"VNulo"</formula>
    </cfRule>
  </conditionalFormatting>
  <conditionalFormatting sqref="N4:N6">
    <cfRule type="containsText" dxfId="346" priority="345" operator="containsText" text="_">
      <formula>NOT(ISERROR(SEARCH("_",N4)))</formula>
    </cfRule>
    <cfRule type="containsText" dxfId="345" priority="346" operator="containsText" text="Functional">
      <formula>NOT(ISERROR(SEARCH("Functional",N4)))</formula>
    </cfRule>
    <cfRule type="containsText" dxfId="344" priority="347" operator="containsText" text="Funcional Transitive Symmetric Reflexive">
      <formula>NOT(ISERROR(SEARCH("Funcional Transitive Symmetric Reflexive",N4)))</formula>
    </cfRule>
    <cfRule type="cellIs" dxfId="343" priority="348" operator="equal">
      <formula>"VNulo"</formula>
    </cfRule>
  </conditionalFormatting>
  <conditionalFormatting sqref="N3:N5">
    <cfRule type="containsText" dxfId="342" priority="341" operator="containsText" text="_">
      <formula>NOT(ISERROR(SEARCH("_",N3)))</formula>
    </cfRule>
    <cfRule type="containsText" dxfId="341" priority="342" operator="containsText" text="Functional">
      <formula>NOT(ISERROR(SEARCH("Functional",N3)))</formula>
    </cfRule>
    <cfRule type="containsText" dxfId="340" priority="343" operator="containsText" text="Funcional Transitive Symmetric Reflexive">
      <formula>NOT(ISERROR(SEARCH("Funcional Transitive Symmetric Reflexive",N3)))</formula>
    </cfRule>
    <cfRule type="cellIs" dxfId="339" priority="344" operator="equal">
      <formula>"VNulo"</formula>
    </cfRule>
  </conditionalFormatting>
  <conditionalFormatting sqref="N20">
    <cfRule type="containsText" dxfId="338" priority="340" operator="containsText" text="Prop_">
      <formula>NOT(ISERROR(SEARCH("Prop_",N20)))</formula>
    </cfRule>
  </conditionalFormatting>
  <conditionalFormatting sqref="N20">
    <cfRule type="containsText" dxfId="337" priority="336" operator="containsText" text="_">
      <formula>NOT(ISERROR(SEARCH("_",N20)))</formula>
    </cfRule>
    <cfRule type="containsText" dxfId="336" priority="337" operator="containsText" text="Functional">
      <formula>NOT(ISERROR(SEARCH("Functional",N20)))</formula>
    </cfRule>
    <cfRule type="containsText" dxfId="335" priority="338" operator="containsText" text="Funcional Transitive Symmetric Reflexive">
      <formula>NOT(ISERROR(SEARCH("Funcional Transitive Symmetric Reflexive",N20)))</formula>
    </cfRule>
    <cfRule type="cellIs" dxfId="334" priority="339" operator="equal">
      <formula>"VNulo"</formula>
    </cfRule>
  </conditionalFormatting>
  <conditionalFormatting sqref="N20">
    <cfRule type="cellIs" dxfId="333" priority="334" operator="equal">
      <formula>"sem"</formula>
    </cfRule>
    <cfRule type="containsText" dxfId="332" priority="335" operator="containsText" text="ymmetric">
      <formula>NOT(ISERROR(SEARCH("ymmetric",N20)))</formula>
    </cfRule>
  </conditionalFormatting>
  <conditionalFormatting sqref="N20">
    <cfRule type="containsText" dxfId="331" priority="333" operator="containsText" text="ymmetric">
      <formula>NOT(ISERROR(SEARCH("ymmetric",N20)))</formula>
    </cfRule>
  </conditionalFormatting>
  <conditionalFormatting sqref="N24">
    <cfRule type="containsText" dxfId="330" priority="329" operator="containsText" text="_">
      <formula>NOT(ISERROR(SEARCH("_",N24)))</formula>
    </cfRule>
    <cfRule type="containsText" dxfId="329" priority="330" operator="containsText" text="Functional">
      <formula>NOT(ISERROR(SEARCH("Functional",N24)))</formula>
    </cfRule>
    <cfRule type="containsText" dxfId="328" priority="331" operator="containsText" text="Funcional Transitive Symmetric Reflexive">
      <formula>NOT(ISERROR(SEARCH("Funcional Transitive Symmetric Reflexive",N24)))</formula>
    </cfRule>
    <cfRule type="cellIs" dxfId="327" priority="332" operator="equal">
      <formula>"VNulo"</formula>
    </cfRule>
  </conditionalFormatting>
  <conditionalFormatting sqref="N25:N28">
    <cfRule type="containsText" dxfId="326" priority="325" operator="containsText" text="_">
      <formula>NOT(ISERROR(SEARCH("_",N25)))</formula>
    </cfRule>
    <cfRule type="containsText" dxfId="325" priority="326" operator="containsText" text="Functional">
      <formula>NOT(ISERROR(SEARCH("Functional",N25)))</formula>
    </cfRule>
    <cfRule type="containsText" dxfId="324" priority="327" operator="containsText" text="Funcional Transitive Symmetric Reflexive">
      <formula>NOT(ISERROR(SEARCH("Funcional Transitive Symmetric Reflexive",N25)))</formula>
    </cfRule>
    <cfRule type="cellIs" dxfId="323" priority="328" operator="equal">
      <formula>"VNulo"</formula>
    </cfRule>
  </conditionalFormatting>
  <conditionalFormatting sqref="N12">
    <cfRule type="containsText" dxfId="322" priority="324" operator="containsText" text="Prop_">
      <formula>NOT(ISERROR(SEARCH("Prop_",N12)))</formula>
    </cfRule>
  </conditionalFormatting>
  <conditionalFormatting sqref="N12">
    <cfRule type="containsText" dxfId="321" priority="320" operator="containsText" text="_">
      <formula>NOT(ISERROR(SEARCH("_",N12)))</formula>
    </cfRule>
    <cfRule type="containsText" dxfId="320" priority="321" operator="containsText" text="Functional">
      <formula>NOT(ISERROR(SEARCH("Functional",N12)))</formula>
    </cfRule>
    <cfRule type="containsText" dxfId="319" priority="322" operator="containsText" text="Funcional Transitive Symmetric Reflexive">
      <formula>NOT(ISERROR(SEARCH("Funcional Transitive Symmetric Reflexive",N12)))</formula>
    </cfRule>
    <cfRule type="cellIs" dxfId="318" priority="323" operator="equal">
      <formula>"VNulo"</formula>
    </cfRule>
  </conditionalFormatting>
  <conditionalFormatting sqref="N12">
    <cfRule type="cellIs" dxfId="317" priority="318" operator="equal">
      <formula>"sem"</formula>
    </cfRule>
    <cfRule type="containsText" dxfId="316" priority="319" operator="containsText" text="ymmetric">
      <formula>NOT(ISERROR(SEARCH("ymmetric",N12)))</formula>
    </cfRule>
  </conditionalFormatting>
  <conditionalFormatting sqref="N12">
    <cfRule type="containsText" dxfId="315" priority="317" operator="containsText" text="ymmetric">
      <formula>NOT(ISERROR(SEARCH("ymmetric",N12)))</formula>
    </cfRule>
  </conditionalFormatting>
  <conditionalFormatting sqref="N6:N11">
    <cfRule type="containsText" dxfId="314" priority="309" operator="containsText" text="_">
      <formula>NOT(ISERROR(SEARCH("_",N6)))</formula>
    </cfRule>
    <cfRule type="containsText" dxfId="313" priority="310" operator="containsText" text="Functional">
      <formula>NOT(ISERROR(SEARCH("Functional",N6)))</formula>
    </cfRule>
    <cfRule type="containsText" dxfId="312" priority="311" operator="containsText" text="Funcional Transitive Symmetric Reflexive">
      <formula>NOT(ISERROR(SEARCH("Funcional Transitive Symmetric Reflexive",N6)))</formula>
    </cfRule>
    <cfRule type="cellIs" dxfId="311" priority="312" operator="equal">
      <formula>"VNulo"</formula>
    </cfRule>
  </conditionalFormatting>
  <conditionalFormatting sqref="D12">
    <cfRule type="containsText" dxfId="310" priority="305" operator="containsText" text="_">
      <formula>NOT(ISERROR(SEARCH("_",D12)))</formula>
    </cfRule>
    <cfRule type="containsText" dxfId="309" priority="306" operator="containsText" text="Functional">
      <formula>NOT(ISERROR(SEARCH("Functional",D12)))</formula>
    </cfRule>
    <cfRule type="containsText" dxfId="308" priority="307" operator="containsText" text="Funcional Transitive Symmetric Reflexive">
      <formula>NOT(ISERROR(SEARCH("Funcional Transitive Symmetric Reflexive",D12)))</formula>
    </cfRule>
    <cfRule type="cellIs" dxfId="307" priority="308" operator="equal">
      <formula>"VNulo"</formula>
    </cfRule>
  </conditionalFormatting>
  <conditionalFormatting sqref="D20">
    <cfRule type="containsText" dxfId="306" priority="301" operator="containsText" text="_">
      <formula>NOT(ISERROR(SEARCH("_",D20)))</formula>
    </cfRule>
    <cfRule type="containsText" dxfId="305" priority="302" operator="containsText" text="Functional">
      <formula>NOT(ISERROR(SEARCH("Functional",D20)))</formula>
    </cfRule>
    <cfRule type="containsText" dxfId="304" priority="303" operator="containsText" text="Funcional Transitive Symmetric Reflexive">
      <formula>NOT(ISERROR(SEARCH("Funcional Transitive Symmetric Reflexive",D20)))</formula>
    </cfRule>
    <cfRule type="cellIs" dxfId="303" priority="304" operator="equal">
      <formula>"VNulo"</formula>
    </cfRule>
  </conditionalFormatting>
  <conditionalFormatting sqref="D24">
    <cfRule type="containsText" dxfId="302" priority="297" operator="containsText" text="_">
      <formula>NOT(ISERROR(SEARCH("_",D24)))</formula>
    </cfRule>
    <cfRule type="containsText" dxfId="301" priority="298" operator="containsText" text="Functional">
      <formula>NOT(ISERROR(SEARCH("Functional",D24)))</formula>
    </cfRule>
    <cfRule type="containsText" dxfId="300" priority="299" operator="containsText" text="Funcional Transitive Symmetric Reflexive">
      <formula>NOT(ISERROR(SEARCH("Funcional Transitive Symmetric Reflexive",D24)))</formula>
    </cfRule>
    <cfRule type="cellIs" dxfId="299" priority="300" operator="equal">
      <formula>"VNulo"</formula>
    </cfRule>
  </conditionalFormatting>
  <conditionalFormatting sqref="N21:N23">
    <cfRule type="containsText" dxfId="298" priority="293" operator="containsText" text="_">
      <formula>NOT(ISERROR(SEARCH("_",N21)))</formula>
    </cfRule>
    <cfRule type="containsText" dxfId="297" priority="294" operator="containsText" text="Functional">
      <formula>NOT(ISERROR(SEARCH("Functional",N21)))</formula>
    </cfRule>
    <cfRule type="containsText" dxfId="296" priority="295" operator="containsText" text="Funcional Transitive Symmetric Reflexive">
      <formula>NOT(ISERROR(SEARCH("Funcional Transitive Symmetric Reflexive",N21)))</formula>
    </cfRule>
    <cfRule type="cellIs" dxfId="295" priority="296" operator="equal">
      <formula>"VNulo"</formula>
    </cfRule>
  </conditionalFormatting>
  <conditionalFormatting sqref="N21:N23">
    <cfRule type="containsText" dxfId="294" priority="292" operator="containsText" text="Prop_">
      <formula>NOT(ISERROR(SEARCH("Prop_",N21)))</formula>
    </cfRule>
  </conditionalFormatting>
  <conditionalFormatting sqref="N21:N23">
    <cfRule type="cellIs" dxfId="293" priority="290" operator="equal">
      <formula>"sem"</formula>
    </cfRule>
    <cfRule type="containsText" dxfId="292" priority="291" operator="containsText" text="ymmetric">
      <formula>NOT(ISERROR(SEARCH("ymmetric",N21)))</formula>
    </cfRule>
  </conditionalFormatting>
  <conditionalFormatting sqref="N21:N23">
    <cfRule type="containsText" dxfId="291" priority="289" operator="containsText" text="ymmetric">
      <formula>NOT(ISERROR(SEARCH("ymmetric",N21)))</formula>
    </cfRule>
  </conditionalFormatting>
  <conditionalFormatting sqref="N21:N23">
    <cfRule type="containsText" dxfId="290" priority="285" operator="containsText" text="_">
      <formula>NOT(ISERROR(SEARCH("_",N21)))</formula>
    </cfRule>
    <cfRule type="containsText" dxfId="289" priority="286" operator="containsText" text="Functional">
      <formula>NOT(ISERROR(SEARCH("Functional",N21)))</formula>
    </cfRule>
    <cfRule type="containsText" dxfId="288" priority="287" operator="containsText" text="Funcional Transitive Symmetric Reflexive">
      <formula>NOT(ISERROR(SEARCH("Funcional Transitive Symmetric Reflexive",N21)))</formula>
    </cfRule>
    <cfRule type="cellIs" dxfId="287" priority="288" operator="equal">
      <formula>"VNulo"</formula>
    </cfRule>
  </conditionalFormatting>
  <conditionalFormatting sqref="P16:XFD16">
    <cfRule type="containsText" dxfId="286" priority="281" operator="containsText" text="_">
      <formula>NOT(ISERROR(SEARCH("_",P16)))</formula>
    </cfRule>
    <cfRule type="containsText" dxfId="285" priority="282" operator="containsText" text="Functional">
      <formula>NOT(ISERROR(SEARCH("Functional",P16)))</formula>
    </cfRule>
    <cfRule type="containsText" dxfId="284" priority="283" operator="containsText" text="Funcional Transitive Symmetric Reflexive">
      <formula>NOT(ISERROR(SEARCH("Funcional Transitive Symmetric Reflexive",P16)))</formula>
    </cfRule>
    <cfRule type="cellIs" dxfId="283" priority="284" operator="equal">
      <formula>"VNulo"</formula>
    </cfRule>
  </conditionalFormatting>
  <conditionalFormatting sqref="E16:F16">
    <cfRule type="containsText" dxfId="282" priority="277" operator="containsText" text="_">
      <formula>NOT(ISERROR(SEARCH("_",E16)))</formula>
    </cfRule>
    <cfRule type="containsText" dxfId="281" priority="278" operator="containsText" text="Functional">
      <formula>NOT(ISERROR(SEARCH("Functional",E16)))</formula>
    </cfRule>
    <cfRule type="containsText" dxfId="280" priority="279" operator="containsText" text="Funcional Transitive Symmetric Reflexive">
      <formula>NOT(ISERROR(SEARCH("Funcional Transitive Symmetric Reflexive",E16)))</formula>
    </cfRule>
    <cfRule type="cellIs" dxfId="279" priority="280" operator="equal">
      <formula>"VNulo"</formula>
    </cfRule>
  </conditionalFormatting>
  <conditionalFormatting sqref="B16">
    <cfRule type="containsText" dxfId="278" priority="272" operator="containsText" text="ymmetric">
      <formula>NOT(ISERROR(SEARCH("ymmetric",B16)))</formula>
    </cfRule>
  </conditionalFormatting>
  <conditionalFormatting sqref="B16">
    <cfRule type="containsText" dxfId="277" priority="268" operator="containsText" text="_">
      <formula>NOT(ISERROR(SEARCH("_",B16)))</formula>
    </cfRule>
    <cfRule type="containsText" dxfId="276" priority="269" operator="containsText" text="Functional">
      <formula>NOT(ISERROR(SEARCH("Functional",B16)))</formula>
    </cfRule>
    <cfRule type="containsText" dxfId="275" priority="270" operator="containsText" text="Funcional Transitive Symmetric Reflexive">
      <formula>NOT(ISERROR(SEARCH("Funcional Transitive Symmetric Reflexive",B16)))</formula>
    </cfRule>
    <cfRule type="cellIs" dxfId="274" priority="271" operator="equal">
      <formula>"VNulo"</formula>
    </cfRule>
  </conditionalFormatting>
  <conditionalFormatting sqref="B16">
    <cfRule type="containsText" dxfId="273" priority="264" operator="containsText" text="_">
      <formula>NOT(ISERROR(SEARCH("_",B16)))</formula>
    </cfRule>
    <cfRule type="containsText" dxfId="272" priority="265" operator="containsText" text="Functional">
      <formula>NOT(ISERROR(SEARCH("Functional",B16)))</formula>
    </cfRule>
    <cfRule type="containsText" dxfId="271" priority="266" operator="containsText" text="Funcional Transitive Symmetric Reflexive">
      <formula>NOT(ISERROR(SEARCH("Funcional Transitive Symmetric Reflexive",B16)))</formula>
    </cfRule>
    <cfRule type="cellIs" dxfId="270" priority="267" operator="equal">
      <formula>"VNulo"</formula>
    </cfRule>
  </conditionalFormatting>
  <conditionalFormatting sqref="C16">
    <cfRule type="containsText" dxfId="269" priority="263" operator="containsText" text="Prop_">
      <formula>NOT(ISERROR(SEARCH("Prop_",C16)))</formula>
    </cfRule>
  </conditionalFormatting>
  <conditionalFormatting sqref="C16">
    <cfRule type="cellIs" dxfId="268" priority="261" operator="equal">
      <formula>"sem"</formula>
    </cfRule>
    <cfRule type="containsText" dxfId="267" priority="262" operator="containsText" text="ymmetric">
      <formula>NOT(ISERROR(SEARCH("ymmetric",C16)))</formula>
    </cfRule>
  </conditionalFormatting>
  <conditionalFormatting sqref="C16">
    <cfRule type="containsText" dxfId="266" priority="260" operator="containsText" text="ymmetric">
      <formula>NOT(ISERROR(SEARCH("ymmetric",C16)))</formula>
    </cfRule>
  </conditionalFormatting>
  <conditionalFormatting sqref="C16">
    <cfRule type="containsText" dxfId="265" priority="252" operator="containsText" text="_">
      <formula>NOT(ISERROR(SEARCH("_",C16)))</formula>
    </cfRule>
    <cfRule type="containsText" dxfId="264" priority="253" operator="containsText" text="Functional">
      <formula>NOT(ISERROR(SEARCH("Functional",C16)))</formula>
    </cfRule>
    <cfRule type="containsText" dxfId="263" priority="254" operator="containsText" text="Funcional Transitive Symmetric Reflexive">
      <formula>NOT(ISERROR(SEARCH("Funcional Transitive Symmetric Reflexive",C16)))</formula>
    </cfRule>
    <cfRule type="cellIs" dxfId="262" priority="255" operator="equal">
      <formula>"VNulo"</formula>
    </cfRule>
  </conditionalFormatting>
  <conditionalFormatting sqref="C16">
    <cfRule type="containsText" dxfId="261" priority="242" operator="containsText" text="Prop_">
      <formula>NOT(ISERROR(SEARCH("Prop_",C16)))</formula>
    </cfRule>
  </conditionalFormatting>
  <conditionalFormatting sqref="C16">
    <cfRule type="containsText" dxfId="260" priority="238" operator="containsText" text="_">
      <formula>NOT(ISERROR(SEARCH("_",C16)))</formula>
    </cfRule>
    <cfRule type="containsText" dxfId="259" priority="239" operator="containsText" text="Functional">
      <formula>NOT(ISERROR(SEARCH("Functional",C16)))</formula>
    </cfRule>
    <cfRule type="containsText" dxfId="258" priority="240" operator="containsText" text="Funcional Transitive Symmetric Reflexive">
      <formula>NOT(ISERROR(SEARCH("Funcional Transitive Symmetric Reflexive",C16)))</formula>
    </cfRule>
    <cfRule type="cellIs" dxfId="257" priority="241" operator="equal">
      <formula>"VNulo"</formula>
    </cfRule>
  </conditionalFormatting>
  <conditionalFormatting sqref="C16">
    <cfRule type="cellIs" dxfId="256" priority="236" operator="equal">
      <formula>"sem"</formula>
    </cfRule>
    <cfRule type="containsText" dxfId="255" priority="237" operator="containsText" text="ymmetric">
      <formula>NOT(ISERROR(SEARCH("ymmetric",C16)))</formula>
    </cfRule>
  </conditionalFormatting>
  <conditionalFormatting sqref="C16">
    <cfRule type="containsText" dxfId="254" priority="235" operator="containsText" text="ymmetric">
      <formula>NOT(ISERROR(SEARCH("ymmetric",C16)))</formula>
    </cfRule>
  </conditionalFormatting>
  <conditionalFormatting sqref="N16">
    <cfRule type="containsText" dxfId="253" priority="234" operator="containsText" text="Prop_">
      <formula>NOT(ISERROR(SEARCH("Prop_",N16)))</formula>
    </cfRule>
  </conditionalFormatting>
  <conditionalFormatting sqref="N16">
    <cfRule type="containsText" dxfId="252" priority="230" operator="containsText" text="_">
      <formula>NOT(ISERROR(SEARCH("_",N16)))</formula>
    </cfRule>
    <cfRule type="containsText" dxfId="251" priority="231" operator="containsText" text="Functional">
      <formula>NOT(ISERROR(SEARCH("Functional",N16)))</formula>
    </cfRule>
    <cfRule type="containsText" dxfId="250" priority="232" operator="containsText" text="Funcional Transitive Symmetric Reflexive">
      <formula>NOT(ISERROR(SEARCH("Funcional Transitive Symmetric Reflexive",N16)))</formula>
    </cfRule>
    <cfRule type="cellIs" dxfId="249" priority="233" operator="equal">
      <formula>"VNulo"</formula>
    </cfRule>
  </conditionalFormatting>
  <conditionalFormatting sqref="N16">
    <cfRule type="cellIs" dxfId="248" priority="228" operator="equal">
      <formula>"sem"</formula>
    </cfRule>
    <cfRule type="containsText" dxfId="247" priority="229" operator="containsText" text="ymmetric">
      <formula>NOT(ISERROR(SEARCH("ymmetric",N16)))</formula>
    </cfRule>
  </conditionalFormatting>
  <conditionalFormatting sqref="N16">
    <cfRule type="containsText" dxfId="246" priority="227" operator="containsText" text="ymmetric">
      <formula>NOT(ISERROR(SEARCH("ymmetric",N16)))</formula>
    </cfRule>
  </conditionalFormatting>
  <conditionalFormatting sqref="D16">
    <cfRule type="containsText" dxfId="245" priority="223" operator="containsText" text="_">
      <formula>NOT(ISERROR(SEARCH("_",D16)))</formula>
    </cfRule>
    <cfRule type="containsText" dxfId="244" priority="224" operator="containsText" text="Functional">
      <formula>NOT(ISERROR(SEARCH("Functional",D16)))</formula>
    </cfRule>
    <cfRule type="containsText" dxfId="243" priority="225" operator="containsText" text="Funcional Transitive Symmetric Reflexive">
      <formula>NOT(ISERROR(SEARCH("Funcional Transitive Symmetric Reflexive",D16)))</formula>
    </cfRule>
    <cfRule type="cellIs" dxfId="242" priority="226" operator="equal">
      <formula>"VNulo"</formula>
    </cfRule>
  </conditionalFormatting>
  <conditionalFormatting sqref="O65:O1048576">
    <cfRule type="containsText" dxfId="241" priority="219" operator="containsText" text="_">
      <formula>NOT(ISERROR(SEARCH("_",O65)))</formula>
    </cfRule>
    <cfRule type="containsText" dxfId="240" priority="220" operator="containsText" text="Functional">
      <formula>NOT(ISERROR(SEARCH("Functional",O65)))</formula>
    </cfRule>
    <cfRule type="containsText" dxfId="239" priority="221" operator="containsText" text="Funcional Transitive Symmetric Reflexive">
      <formula>NOT(ISERROR(SEARCH("Funcional Transitive Symmetric Reflexive",O65)))</formula>
    </cfRule>
    <cfRule type="cellIs" dxfId="238" priority="222" operator="equal">
      <formula>"VNulo"</formula>
    </cfRule>
  </conditionalFormatting>
  <conditionalFormatting sqref="P29:XFD30">
    <cfRule type="containsText" dxfId="237" priority="215" operator="containsText" text="_">
      <formula>NOT(ISERROR(SEARCH("_",P29)))</formula>
    </cfRule>
    <cfRule type="containsText" dxfId="236" priority="216" operator="containsText" text="Functional">
      <formula>NOT(ISERROR(SEARCH("Functional",P29)))</formula>
    </cfRule>
    <cfRule type="containsText" dxfId="235" priority="217" operator="containsText" text="Funcional Transitive Symmetric Reflexive">
      <formula>NOT(ISERROR(SEARCH("Funcional Transitive Symmetric Reflexive",P29)))</formula>
    </cfRule>
    <cfRule type="cellIs" dxfId="234" priority="218" operator="equal">
      <formula>"VNulo"</formula>
    </cfRule>
  </conditionalFormatting>
  <conditionalFormatting sqref="P31:XFD31">
    <cfRule type="containsText" dxfId="233" priority="211" operator="containsText" text="_">
      <formula>NOT(ISERROR(SEARCH("_",P31)))</formula>
    </cfRule>
    <cfRule type="containsText" dxfId="232" priority="212" operator="containsText" text="Functional">
      <formula>NOT(ISERROR(SEARCH("Functional",P31)))</formula>
    </cfRule>
    <cfRule type="containsText" dxfId="231" priority="213" operator="containsText" text="Funcional Transitive Symmetric Reflexive">
      <formula>NOT(ISERROR(SEARCH("Funcional Transitive Symmetric Reflexive",P31)))</formula>
    </cfRule>
    <cfRule type="cellIs" dxfId="230" priority="214" operator="equal">
      <formula>"VNulo"</formula>
    </cfRule>
  </conditionalFormatting>
  <conditionalFormatting sqref="B29">
    <cfRule type="containsText" dxfId="229" priority="206" operator="containsText" text="ymmetric">
      <formula>NOT(ISERROR(SEARCH("ymmetric",B29)))</formula>
    </cfRule>
  </conditionalFormatting>
  <conditionalFormatting sqref="B29">
    <cfRule type="containsText" dxfId="228" priority="202" operator="containsText" text="_">
      <formula>NOT(ISERROR(SEARCH("_",B29)))</formula>
    </cfRule>
    <cfRule type="containsText" dxfId="227" priority="203" operator="containsText" text="Functional">
      <formula>NOT(ISERROR(SEARCH("Functional",B29)))</formula>
    </cfRule>
    <cfRule type="containsText" dxfId="226" priority="204" operator="containsText" text="Funcional Transitive Symmetric Reflexive">
      <formula>NOT(ISERROR(SEARCH("Funcional Transitive Symmetric Reflexive",B29)))</formula>
    </cfRule>
    <cfRule type="cellIs" dxfId="225" priority="205" operator="equal">
      <formula>"VNulo"</formula>
    </cfRule>
  </conditionalFormatting>
  <conditionalFormatting sqref="E29:F29">
    <cfRule type="containsText" dxfId="224" priority="198" operator="containsText" text="_">
      <formula>NOT(ISERROR(SEARCH("_",E29)))</formula>
    </cfRule>
    <cfRule type="containsText" dxfId="223" priority="199" operator="containsText" text="Functional">
      <formula>NOT(ISERROR(SEARCH("Functional",E29)))</formula>
    </cfRule>
    <cfRule type="containsText" dxfId="222" priority="200" operator="containsText" text="Funcional Transitive Symmetric Reflexive">
      <formula>NOT(ISERROR(SEARCH("Funcional Transitive Symmetric Reflexive",E29)))</formula>
    </cfRule>
    <cfRule type="cellIs" dxfId="221" priority="201" operator="equal">
      <formula>"VNulo"</formula>
    </cfRule>
  </conditionalFormatting>
  <conditionalFormatting sqref="B29">
    <cfRule type="containsText" dxfId="220" priority="194" operator="containsText" text="_">
      <formula>NOT(ISERROR(SEARCH("_",B29)))</formula>
    </cfRule>
    <cfRule type="containsText" dxfId="219" priority="195" operator="containsText" text="Functional">
      <formula>NOT(ISERROR(SEARCH("Functional",B29)))</formula>
    </cfRule>
    <cfRule type="containsText" dxfId="218" priority="196" operator="containsText" text="Funcional Transitive Symmetric Reflexive">
      <formula>NOT(ISERROR(SEARCH("Funcional Transitive Symmetric Reflexive",B29)))</formula>
    </cfRule>
    <cfRule type="cellIs" dxfId="217" priority="197" operator="equal">
      <formula>"VNulo"</formula>
    </cfRule>
  </conditionalFormatting>
  <conditionalFormatting sqref="B30:B31">
    <cfRule type="containsText" dxfId="216" priority="190" operator="containsText" text="_">
      <formula>NOT(ISERROR(SEARCH("_",B30)))</formula>
    </cfRule>
    <cfRule type="containsText" dxfId="215" priority="191" operator="containsText" text="Functional">
      <formula>NOT(ISERROR(SEARCH("Functional",B30)))</formula>
    </cfRule>
    <cfRule type="containsText" dxfId="214" priority="192" operator="containsText" text="Funcional Transitive Symmetric Reflexive">
      <formula>NOT(ISERROR(SEARCH("Funcional Transitive Symmetric Reflexive",B30)))</formula>
    </cfRule>
    <cfRule type="cellIs" dxfId="213" priority="193" operator="equal">
      <formula>"VNulo"</formula>
    </cfRule>
  </conditionalFormatting>
  <conditionalFormatting sqref="B29">
    <cfRule type="containsText" dxfId="212" priority="186" operator="containsText" text="_">
      <formula>NOT(ISERROR(SEARCH("_",B29)))</formula>
    </cfRule>
    <cfRule type="containsText" dxfId="211" priority="187" operator="containsText" text="Functional">
      <formula>NOT(ISERROR(SEARCH("Functional",B29)))</formula>
    </cfRule>
    <cfRule type="containsText" dxfId="210" priority="188" operator="containsText" text="Funcional Transitive Symmetric Reflexive">
      <formula>NOT(ISERROR(SEARCH("Funcional Transitive Symmetric Reflexive",B29)))</formula>
    </cfRule>
    <cfRule type="cellIs" dxfId="209" priority="189" operator="equal">
      <formula>"VNulo"</formula>
    </cfRule>
  </conditionalFormatting>
  <conditionalFormatting sqref="E30">
    <cfRule type="containsText" dxfId="208" priority="182" operator="containsText" text="_">
      <formula>NOT(ISERROR(SEARCH("_",E30)))</formula>
    </cfRule>
    <cfRule type="containsText" dxfId="207" priority="183" operator="containsText" text="Functional">
      <formula>NOT(ISERROR(SEARCH("Functional",E30)))</formula>
    </cfRule>
    <cfRule type="containsText" dxfId="206" priority="184" operator="containsText" text="Funcional Transitive Symmetric Reflexive">
      <formula>NOT(ISERROR(SEARCH("Funcional Transitive Symmetric Reflexive",E30)))</formula>
    </cfRule>
    <cfRule type="cellIs" dxfId="205" priority="185" operator="equal">
      <formula>"VNulo"</formula>
    </cfRule>
  </conditionalFormatting>
  <conditionalFormatting sqref="D30:D31">
    <cfRule type="containsText" dxfId="204" priority="174" operator="containsText" text="_">
      <formula>NOT(ISERROR(SEARCH("_",D30)))</formula>
    </cfRule>
    <cfRule type="containsText" dxfId="203" priority="175" operator="containsText" text="Functional">
      <formula>NOT(ISERROR(SEARCH("Functional",D30)))</formula>
    </cfRule>
    <cfRule type="containsText" dxfId="202" priority="176" operator="containsText" text="Funcional Transitive Symmetric Reflexive">
      <formula>NOT(ISERROR(SEARCH("Funcional Transitive Symmetric Reflexive",D30)))</formula>
    </cfRule>
    <cfRule type="cellIs" dxfId="201" priority="177" operator="equal">
      <formula>"VNulo"</formula>
    </cfRule>
  </conditionalFormatting>
  <conditionalFormatting sqref="N29">
    <cfRule type="containsText" dxfId="200" priority="170" operator="containsText" text="_">
      <formula>NOT(ISERROR(SEARCH("_",N29)))</formula>
    </cfRule>
    <cfRule type="containsText" dxfId="199" priority="171" operator="containsText" text="Functional">
      <formula>NOT(ISERROR(SEARCH("Functional",N29)))</formula>
    </cfRule>
    <cfRule type="containsText" dxfId="198" priority="172" operator="containsText" text="Funcional Transitive Symmetric Reflexive">
      <formula>NOT(ISERROR(SEARCH("Funcional Transitive Symmetric Reflexive",N29)))</formula>
    </cfRule>
    <cfRule type="cellIs" dxfId="197" priority="173" operator="equal">
      <formula>"VNulo"</formula>
    </cfRule>
  </conditionalFormatting>
  <conditionalFormatting sqref="D29">
    <cfRule type="containsText" dxfId="196" priority="162" operator="containsText" text="_">
      <formula>NOT(ISERROR(SEARCH("_",D29)))</formula>
    </cfRule>
    <cfRule type="containsText" dxfId="195" priority="163" operator="containsText" text="Functional">
      <formula>NOT(ISERROR(SEARCH("Functional",D29)))</formula>
    </cfRule>
    <cfRule type="containsText" dxfId="194" priority="164" operator="containsText" text="Funcional Transitive Symmetric Reflexive">
      <formula>NOT(ISERROR(SEARCH("Funcional Transitive Symmetric Reflexive",D29)))</formula>
    </cfRule>
    <cfRule type="cellIs" dxfId="193" priority="165" operator="equal">
      <formula>"VNulo"</formula>
    </cfRule>
  </conditionalFormatting>
  <conditionalFormatting sqref="N30">
    <cfRule type="containsText" dxfId="192" priority="161" operator="containsText" text="Prop_">
      <formula>NOT(ISERROR(SEARCH("Prop_",N30)))</formula>
    </cfRule>
  </conditionalFormatting>
  <conditionalFormatting sqref="N30">
    <cfRule type="containsText" dxfId="191" priority="157" operator="containsText" text="_">
      <formula>NOT(ISERROR(SEARCH("_",N30)))</formula>
    </cfRule>
    <cfRule type="containsText" dxfId="190" priority="158" operator="containsText" text="Functional">
      <formula>NOT(ISERROR(SEARCH("Functional",N30)))</formula>
    </cfRule>
    <cfRule type="containsText" dxfId="189" priority="159" operator="containsText" text="Funcional Transitive Symmetric Reflexive">
      <formula>NOT(ISERROR(SEARCH("Funcional Transitive Symmetric Reflexive",N30)))</formula>
    </cfRule>
    <cfRule type="cellIs" dxfId="188" priority="160" operator="equal">
      <formula>"VNulo"</formula>
    </cfRule>
  </conditionalFormatting>
  <conditionalFormatting sqref="N30">
    <cfRule type="cellIs" dxfId="187" priority="155" operator="equal">
      <formula>"sem"</formula>
    </cfRule>
    <cfRule type="containsText" dxfId="186" priority="156" operator="containsText" text="ymmetric">
      <formula>NOT(ISERROR(SEARCH("ymmetric",N30)))</formula>
    </cfRule>
  </conditionalFormatting>
  <conditionalFormatting sqref="N30">
    <cfRule type="containsText" dxfId="185" priority="154" operator="containsText" text="ymmetric">
      <formula>NOT(ISERROR(SEARCH("ymmetric",N30)))</formula>
    </cfRule>
  </conditionalFormatting>
  <conditionalFormatting sqref="N30">
    <cfRule type="containsText" dxfId="184" priority="150" operator="containsText" text="_">
      <formula>NOT(ISERROR(SEARCH("_",N30)))</formula>
    </cfRule>
    <cfRule type="containsText" dxfId="183" priority="151" operator="containsText" text="Functional">
      <formula>NOT(ISERROR(SEARCH("Functional",N30)))</formula>
    </cfRule>
    <cfRule type="containsText" dxfId="182" priority="152" operator="containsText" text="Funcional Transitive Symmetric Reflexive">
      <formula>NOT(ISERROR(SEARCH("Funcional Transitive Symmetric Reflexive",N30)))</formula>
    </cfRule>
    <cfRule type="cellIs" dxfId="181" priority="153" operator="equal">
      <formula>"VNulo"</formula>
    </cfRule>
  </conditionalFormatting>
  <conditionalFormatting sqref="N30">
    <cfRule type="containsText" dxfId="180" priority="146" operator="containsText" text="_">
      <formula>NOT(ISERROR(SEARCH("_",N30)))</formula>
    </cfRule>
    <cfRule type="containsText" dxfId="179" priority="147" operator="containsText" text="Functional">
      <formula>NOT(ISERROR(SEARCH("Functional",N30)))</formula>
    </cfRule>
    <cfRule type="containsText" dxfId="178" priority="148" operator="containsText" text="Funcional Transitive Symmetric Reflexive">
      <formula>NOT(ISERROR(SEARCH("Funcional Transitive Symmetric Reflexive",N30)))</formula>
    </cfRule>
    <cfRule type="cellIs" dxfId="177" priority="149" operator="equal">
      <formula>"VNulo"</formula>
    </cfRule>
  </conditionalFormatting>
  <conditionalFormatting sqref="N30">
    <cfRule type="containsText" dxfId="176" priority="142" operator="containsText" text="_">
      <formula>NOT(ISERROR(SEARCH("_",N30)))</formula>
    </cfRule>
    <cfRule type="containsText" dxfId="175" priority="143" operator="containsText" text="Functional">
      <formula>NOT(ISERROR(SEARCH("Functional",N30)))</formula>
    </cfRule>
    <cfRule type="containsText" dxfId="174" priority="144" operator="containsText" text="Funcional Transitive Symmetric Reflexive">
      <formula>NOT(ISERROR(SEARCH("Funcional Transitive Symmetric Reflexive",N30)))</formula>
    </cfRule>
    <cfRule type="cellIs" dxfId="173" priority="145" operator="equal">
      <formula>"VNulo"</formula>
    </cfRule>
  </conditionalFormatting>
  <conditionalFormatting sqref="N31">
    <cfRule type="containsText" dxfId="172" priority="141" operator="containsText" text="Prop_">
      <formula>NOT(ISERROR(SEARCH("Prop_",N31)))</formula>
    </cfRule>
  </conditionalFormatting>
  <conditionalFormatting sqref="N31">
    <cfRule type="containsText" dxfId="171" priority="137" operator="containsText" text="_">
      <formula>NOT(ISERROR(SEARCH("_",N31)))</formula>
    </cfRule>
    <cfRule type="containsText" dxfId="170" priority="138" operator="containsText" text="Functional">
      <formula>NOT(ISERROR(SEARCH("Functional",N31)))</formula>
    </cfRule>
    <cfRule type="containsText" dxfId="169" priority="139" operator="containsText" text="Funcional Transitive Symmetric Reflexive">
      <formula>NOT(ISERROR(SEARCH("Funcional Transitive Symmetric Reflexive",N31)))</formula>
    </cfRule>
    <cfRule type="cellIs" dxfId="168" priority="140" operator="equal">
      <formula>"VNulo"</formula>
    </cfRule>
  </conditionalFormatting>
  <conditionalFormatting sqref="N31">
    <cfRule type="cellIs" dxfId="167" priority="135" operator="equal">
      <formula>"sem"</formula>
    </cfRule>
    <cfRule type="containsText" dxfId="166" priority="136" operator="containsText" text="ymmetric">
      <formula>NOT(ISERROR(SEARCH("ymmetric",N31)))</formula>
    </cfRule>
  </conditionalFormatting>
  <conditionalFormatting sqref="N31">
    <cfRule type="containsText" dxfId="165" priority="134" operator="containsText" text="ymmetric">
      <formula>NOT(ISERROR(SEARCH("ymmetric",N31)))</formula>
    </cfRule>
  </conditionalFormatting>
  <conditionalFormatting sqref="N31">
    <cfRule type="containsText" dxfId="164" priority="130" operator="containsText" text="_">
      <formula>NOT(ISERROR(SEARCH("_",N31)))</formula>
    </cfRule>
    <cfRule type="containsText" dxfId="163" priority="131" operator="containsText" text="Functional">
      <formula>NOT(ISERROR(SEARCH("Functional",N31)))</formula>
    </cfRule>
    <cfRule type="containsText" dxfId="162" priority="132" operator="containsText" text="Funcional Transitive Symmetric Reflexive">
      <formula>NOT(ISERROR(SEARCH("Funcional Transitive Symmetric Reflexive",N31)))</formula>
    </cfRule>
    <cfRule type="cellIs" dxfId="161" priority="133" operator="equal">
      <formula>"VNulo"</formula>
    </cfRule>
  </conditionalFormatting>
  <conditionalFormatting sqref="N31">
    <cfRule type="containsText" dxfId="160" priority="126" operator="containsText" text="_">
      <formula>NOT(ISERROR(SEARCH("_",N31)))</formula>
    </cfRule>
    <cfRule type="containsText" dxfId="159" priority="127" operator="containsText" text="Functional">
      <formula>NOT(ISERROR(SEARCH("Functional",N31)))</formula>
    </cfRule>
    <cfRule type="containsText" dxfId="158" priority="128" operator="containsText" text="Funcional Transitive Symmetric Reflexive">
      <formula>NOT(ISERROR(SEARCH("Funcional Transitive Symmetric Reflexive",N31)))</formula>
    </cfRule>
    <cfRule type="cellIs" dxfId="157" priority="129" operator="equal">
      <formula>"VNulo"</formula>
    </cfRule>
  </conditionalFormatting>
  <conditionalFormatting sqref="N31">
    <cfRule type="containsText" dxfId="156" priority="122" operator="containsText" text="_">
      <formula>NOT(ISERROR(SEARCH("_",N31)))</formula>
    </cfRule>
    <cfRule type="containsText" dxfId="155" priority="123" operator="containsText" text="Functional">
      <formula>NOT(ISERROR(SEARCH("Functional",N31)))</formula>
    </cfRule>
    <cfRule type="containsText" dxfId="154" priority="124" operator="containsText" text="Funcional Transitive Symmetric Reflexive">
      <formula>NOT(ISERROR(SEARCH("Funcional Transitive Symmetric Reflexive",N31)))</formula>
    </cfRule>
    <cfRule type="cellIs" dxfId="153" priority="125" operator="equal">
      <formula>"VNulo"</formula>
    </cfRule>
  </conditionalFormatting>
  <conditionalFormatting sqref="P32:XFD33">
    <cfRule type="containsText" dxfId="152" priority="118" operator="containsText" text="_">
      <formula>NOT(ISERROR(SEARCH("_",P32)))</formula>
    </cfRule>
    <cfRule type="containsText" dxfId="151" priority="119" operator="containsText" text="Functional">
      <formula>NOT(ISERROR(SEARCH("Functional",P32)))</formula>
    </cfRule>
    <cfRule type="containsText" dxfId="150" priority="120" operator="containsText" text="Funcional Transitive Symmetric Reflexive">
      <formula>NOT(ISERROR(SEARCH("Funcional Transitive Symmetric Reflexive",P32)))</formula>
    </cfRule>
    <cfRule type="cellIs" dxfId="149" priority="121" operator="equal">
      <formula>"VNulo"</formula>
    </cfRule>
  </conditionalFormatting>
  <conditionalFormatting sqref="P34:XFD34">
    <cfRule type="containsText" dxfId="148" priority="114" operator="containsText" text="_">
      <formula>NOT(ISERROR(SEARCH("_",P34)))</formula>
    </cfRule>
    <cfRule type="containsText" dxfId="147" priority="115" operator="containsText" text="Functional">
      <formula>NOT(ISERROR(SEARCH("Functional",P34)))</formula>
    </cfRule>
    <cfRule type="containsText" dxfId="146" priority="116" operator="containsText" text="Funcional Transitive Symmetric Reflexive">
      <formula>NOT(ISERROR(SEARCH("Funcional Transitive Symmetric Reflexive",P34)))</formula>
    </cfRule>
    <cfRule type="cellIs" dxfId="145" priority="117" operator="equal">
      <formula>"VNulo"</formula>
    </cfRule>
  </conditionalFormatting>
  <conditionalFormatting sqref="B32">
    <cfRule type="containsText" dxfId="144" priority="113" operator="containsText" text="ymmetric">
      <formula>NOT(ISERROR(SEARCH("ymmetric",B32)))</formula>
    </cfRule>
  </conditionalFormatting>
  <conditionalFormatting sqref="B32">
    <cfRule type="containsText" dxfId="143" priority="109" operator="containsText" text="_">
      <formula>NOT(ISERROR(SEARCH("_",B32)))</formula>
    </cfRule>
    <cfRule type="containsText" dxfId="142" priority="110" operator="containsText" text="Functional">
      <formula>NOT(ISERROR(SEARCH("Functional",B32)))</formula>
    </cfRule>
    <cfRule type="containsText" dxfId="141" priority="111" operator="containsText" text="Funcional Transitive Symmetric Reflexive">
      <formula>NOT(ISERROR(SEARCH("Funcional Transitive Symmetric Reflexive",B32)))</formula>
    </cfRule>
    <cfRule type="cellIs" dxfId="140" priority="112" operator="equal">
      <formula>"VNulo"</formula>
    </cfRule>
  </conditionalFormatting>
  <conditionalFormatting sqref="E32:F32">
    <cfRule type="containsText" dxfId="139" priority="105" operator="containsText" text="_">
      <formula>NOT(ISERROR(SEARCH("_",E32)))</formula>
    </cfRule>
    <cfRule type="containsText" dxfId="138" priority="106" operator="containsText" text="Functional">
      <formula>NOT(ISERROR(SEARCH("Functional",E32)))</formula>
    </cfRule>
    <cfRule type="containsText" dxfId="137" priority="107" operator="containsText" text="Funcional Transitive Symmetric Reflexive">
      <formula>NOT(ISERROR(SEARCH("Funcional Transitive Symmetric Reflexive",E32)))</formula>
    </cfRule>
    <cfRule type="cellIs" dxfId="136" priority="108" operator="equal">
      <formula>"VNulo"</formula>
    </cfRule>
  </conditionalFormatting>
  <conditionalFormatting sqref="B32">
    <cfRule type="containsText" dxfId="135" priority="101" operator="containsText" text="_">
      <formula>NOT(ISERROR(SEARCH("_",B32)))</formula>
    </cfRule>
    <cfRule type="containsText" dxfId="134" priority="102" operator="containsText" text="Functional">
      <formula>NOT(ISERROR(SEARCH("Functional",B32)))</formula>
    </cfRule>
    <cfRule type="containsText" dxfId="133" priority="103" operator="containsText" text="Funcional Transitive Symmetric Reflexive">
      <formula>NOT(ISERROR(SEARCH("Funcional Transitive Symmetric Reflexive",B32)))</formula>
    </cfRule>
    <cfRule type="cellIs" dxfId="132" priority="104" operator="equal">
      <formula>"VNulo"</formula>
    </cfRule>
  </conditionalFormatting>
  <conditionalFormatting sqref="B33:B34">
    <cfRule type="containsText" dxfId="131" priority="97" operator="containsText" text="_">
      <formula>NOT(ISERROR(SEARCH("_",B33)))</formula>
    </cfRule>
    <cfRule type="containsText" dxfId="130" priority="98" operator="containsText" text="Functional">
      <formula>NOT(ISERROR(SEARCH("Functional",B33)))</formula>
    </cfRule>
    <cfRule type="containsText" dxfId="129" priority="99" operator="containsText" text="Funcional Transitive Symmetric Reflexive">
      <formula>NOT(ISERROR(SEARCH("Funcional Transitive Symmetric Reflexive",B33)))</formula>
    </cfRule>
    <cfRule type="cellIs" dxfId="128" priority="100" operator="equal">
      <formula>"VNulo"</formula>
    </cfRule>
  </conditionalFormatting>
  <conditionalFormatting sqref="B32">
    <cfRule type="containsText" dxfId="127" priority="93" operator="containsText" text="_">
      <formula>NOT(ISERROR(SEARCH("_",B32)))</formula>
    </cfRule>
    <cfRule type="containsText" dxfId="126" priority="94" operator="containsText" text="Functional">
      <formula>NOT(ISERROR(SEARCH("Functional",B32)))</formula>
    </cfRule>
    <cfRule type="containsText" dxfId="125" priority="95" operator="containsText" text="Funcional Transitive Symmetric Reflexive">
      <formula>NOT(ISERROR(SEARCH("Funcional Transitive Symmetric Reflexive",B32)))</formula>
    </cfRule>
    <cfRule type="cellIs" dxfId="124" priority="96" operator="equal">
      <formula>"VNulo"</formula>
    </cfRule>
  </conditionalFormatting>
  <conditionalFormatting sqref="D33:D34">
    <cfRule type="containsText" dxfId="123" priority="85" operator="containsText" text="_">
      <formula>NOT(ISERROR(SEARCH("_",D33)))</formula>
    </cfRule>
    <cfRule type="containsText" dxfId="122" priority="86" operator="containsText" text="Functional">
      <formula>NOT(ISERROR(SEARCH("Functional",D33)))</formula>
    </cfRule>
    <cfRule type="containsText" dxfId="121" priority="87" operator="containsText" text="Funcional Transitive Symmetric Reflexive">
      <formula>NOT(ISERROR(SEARCH("Funcional Transitive Symmetric Reflexive",D33)))</formula>
    </cfRule>
    <cfRule type="cellIs" dxfId="120" priority="88" operator="equal">
      <formula>"VNulo"</formula>
    </cfRule>
  </conditionalFormatting>
  <conditionalFormatting sqref="N32">
    <cfRule type="containsText" dxfId="119" priority="81" operator="containsText" text="_">
      <formula>NOT(ISERROR(SEARCH("_",N32)))</formula>
    </cfRule>
    <cfRule type="containsText" dxfId="118" priority="82" operator="containsText" text="Functional">
      <formula>NOT(ISERROR(SEARCH("Functional",N32)))</formula>
    </cfRule>
    <cfRule type="containsText" dxfId="117" priority="83" operator="containsText" text="Funcional Transitive Symmetric Reflexive">
      <formula>NOT(ISERROR(SEARCH("Funcional Transitive Symmetric Reflexive",N32)))</formula>
    </cfRule>
    <cfRule type="cellIs" dxfId="116" priority="84" operator="equal">
      <formula>"VNulo"</formula>
    </cfRule>
  </conditionalFormatting>
  <conditionalFormatting sqref="D32">
    <cfRule type="containsText" dxfId="115" priority="77" operator="containsText" text="_">
      <formula>NOT(ISERROR(SEARCH("_",D32)))</formula>
    </cfRule>
    <cfRule type="containsText" dxfId="114" priority="78" operator="containsText" text="Functional">
      <formula>NOT(ISERROR(SEARCH("Functional",D32)))</formula>
    </cfRule>
    <cfRule type="containsText" dxfId="113" priority="79" operator="containsText" text="Funcional Transitive Symmetric Reflexive">
      <formula>NOT(ISERROR(SEARCH("Funcional Transitive Symmetric Reflexive",D32)))</formula>
    </cfRule>
    <cfRule type="cellIs" dxfId="112" priority="80" operator="equal">
      <formula>"VNulo"</formula>
    </cfRule>
  </conditionalFormatting>
  <conditionalFormatting sqref="N33">
    <cfRule type="containsText" dxfId="111" priority="76" operator="containsText" text="Prop_">
      <formula>NOT(ISERROR(SEARCH("Prop_",N33)))</formula>
    </cfRule>
  </conditionalFormatting>
  <conditionalFormatting sqref="N33">
    <cfRule type="containsText" dxfId="110" priority="72" operator="containsText" text="_">
      <formula>NOT(ISERROR(SEARCH("_",N33)))</formula>
    </cfRule>
    <cfRule type="containsText" dxfId="109" priority="73" operator="containsText" text="Functional">
      <formula>NOT(ISERROR(SEARCH("Functional",N33)))</formula>
    </cfRule>
    <cfRule type="containsText" dxfId="108" priority="74" operator="containsText" text="Funcional Transitive Symmetric Reflexive">
      <formula>NOT(ISERROR(SEARCH("Funcional Transitive Symmetric Reflexive",N33)))</formula>
    </cfRule>
    <cfRule type="cellIs" dxfId="107" priority="75" operator="equal">
      <formula>"VNulo"</formula>
    </cfRule>
  </conditionalFormatting>
  <conditionalFormatting sqref="N33">
    <cfRule type="cellIs" dxfId="106" priority="70" operator="equal">
      <formula>"sem"</formula>
    </cfRule>
    <cfRule type="containsText" dxfId="105" priority="71" operator="containsText" text="ymmetric">
      <formula>NOT(ISERROR(SEARCH("ymmetric",N33)))</formula>
    </cfRule>
  </conditionalFormatting>
  <conditionalFormatting sqref="N33">
    <cfRule type="containsText" dxfId="104" priority="69" operator="containsText" text="ymmetric">
      <formula>NOT(ISERROR(SEARCH("ymmetric",N33)))</formula>
    </cfRule>
  </conditionalFormatting>
  <conditionalFormatting sqref="N33">
    <cfRule type="containsText" dxfId="103" priority="65" operator="containsText" text="_">
      <formula>NOT(ISERROR(SEARCH("_",N33)))</formula>
    </cfRule>
    <cfRule type="containsText" dxfId="102" priority="66" operator="containsText" text="Functional">
      <formula>NOT(ISERROR(SEARCH("Functional",N33)))</formula>
    </cfRule>
    <cfRule type="containsText" dxfId="101" priority="67" operator="containsText" text="Funcional Transitive Symmetric Reflexive">
      <formula>NOT(ISERROR(SEARCH("Funcional Transitive Symmetric Reflexive",N33)))</formula>
    </cfRule>
    <cfRule type="cellIs" dxfId="100" priority="68" operator="equal">
      <formula>"VNulo"</formula>
    </cfRule>
  </conditionalFormatting>
  <conditionalFormatting sqref="N33">
    <cfRule type="containsText" dxfId="99" priority="61" operator="containsText" text="_">
      <formula>NOT(ISERROR(SEARCH("_",N33)))</formula>
    </cfRule>
    <cfRule type="containsText" dxfId="98" priority="62" operator="containsText" text="Functional">
      <formula>NOT(ISERROR(SEARCH("Functional",N33)))</formula>
    </cfRule>
    <cfRule type="containsText" dxfId="97" priority="63" operator="containsText" text="Funcional Transitive Symmetric Reflexive">
      <formula>NOT(ISERROR(SEARCH("Funcional Transitive Symmetric Reflexive",N33)))</formula>
    </cfRule>
    <cfRule type="cellIs" dxfId="96" priority="64" operator="equal">
      <formula>"VNulo"</formula>
    </cfRule>
  </conditionalFormatting>
  <conditionalFormatting sqref="N33">
    <cfRule type="containsText" dxfId="95" priority="57" operator="containsText" text="_">
      <formula>NOT(ISERROR(SEARCH("_",N33)))</formula>
    </cfRule>
    <cfRule type="containsText" dxfId="94" priority="58" operator="containsText" text="Functional">
      <formula>NOT(ISERROR(SEARCH("Functional",N33)))</formula>
    </cfRule>
    <cfRule type="containsText" dxfId="93" priority="59" operator="containsText" text="Funcional Transitive Symmetric Reflexive">
      <formula>NOT(ISERROR(SEARCH("Funcional Transitive Symmetric Reflexive",N33)))</formula>
    </cfRule>
    <cfRule type="cellIs" dxfId="92" priority="60" operator="equal">
      <formula>"VNulo"</formula>
    </cfRule>
  </conditionalFormatting>
  <conditionalFormatting sqref="N34">
    <cfRule type="containsText" dxfId="91" priority="56" operator="containsText" text="Prop_">
      <formula>NOT(ISERROR(SEARCH("Prop_",N34)))</formula>
    </cfRule>
  </conditionalFormatting>
  <conditionalFormatting sqref="N34">
    <cfRule type="containsText" dxfId="90" priority="52" operator="containsText" text="_">
      <formula>NOT(ISERROR(SEARCH("_",N34)))</formula>
    </cfRule>
    <cfRule type="containsText" dxfId="89" priority="53" operator="containsText" text="Functional">
      <formula>NOT(ISERROR(SEARCH("Functional",N34)))</formula>
    </cfRule>
    <cfRule type="containsText" dxfId="88" priority="54" operator="containsText" text="Funcional Transitive Symmetric Reflexive">
      <formula>NOT(ISERROR(SEARCH("Funcional Transitive Symmetric Reflexive",N34)))</formula>
    </cfRule>
    <cfRule type="cellIs" dxfId="87" priority="55" operator="equal">
      <formula>"VNulo"</formula>
    </cfRule>
  </conditionalFormatting>
  <conditionalFormatting sqref="N34">
    <cfRule type="cellIs" dxfId="86" priority="50" operator="equal">
      <formula>"sem"</formula>
    </cfRule>
    <cfRule type="containsText" dxfId="85" priority="51" operator="containsText" text="ymmetric">
      <formula>NOT(ISERROR(SEARCH("ymmetric",N34)))</formula>
    </cfRule>
  </conditionalFormatting>
  <conditionalFormatting sqref="N34">
    <cfRule type="containsText" dxfId="84" priority="49" operator="containsText" text="ymmetric">
      <formula>NOT(ISERROR(SEARCH("ymmetric",N34)))</formula>
    </cfRule>
  </conditionalFormatting>
  <conditionalFormatting sqref="N34">
    <cfRule type="containsText" dxfId="83" priority="45" operator="containsText" text="_">
      <formula>NOT(ISERROR(SEARCH("_",N34)))</formula>
    </cfRule>
    <cfRule type="containsText" dxfId="82" priority="46" operator="containsText" text="Functional">
      <formula>NOT(ISERROR(SEARCH("Functional",N34)))</formula>
    </cfRule>
    <cfRule type="containsText" dxfId="81" priority="47" operator="containsText" text="Funcional Transitive Symmetric Reflexive">
      <formula>NOT(ISERROR(SEARCH("Funcional Transitive Symmetric Reflexive",N34)))</formula>
    </cfRule>
    <cfRule type="cellIs" dxfId="80" priority="48" operator="equal">
      <formula>"VNulo"</formula>
    </cfRule>
  </conditionalFormatting>
  <conditionalFormatting sqref="N34">
    <cfRule type="containsText" dxfId="79" priority="41" operator="containsText" text="_">
      <formula>NOT(ISERROR(SEARCH("_",N34)))</formula>
    </cfRule>
    <cfRule type="containsText" dxfId="78" priority="42" operator="containsText" text="Functional">
      <formula>NOT(ISERROR(SEARCH("Functional",N34)))</formula>
    </cfRule>
    <cfRule type="containsText" dxfId="77" priority="43" operator="containsText" text="Funcional Transitive Symmetric Reflexive">
      <formula>NOT(ISERROR(SEARCH("Funcional Transitive Symmetric Reflexive",N34)))</formula>
    </cfRule>
    <cfRule type="cellIs" dxfId="76" priority="44" operator="equal">
      <formula>"VNulo"</formula>
    </cfRule>
  </conditionalFormatting>
  <conditionalFormatting sqref="N34">
    <cfRule type="containsText" dxfId="75" priority="37" operator="containsText" text="_">
      <formula>NOT(ISERROR(SEARCH("_",N34)))</formula>
    </cfRule>
    <cfRule type="containsText" dxfId="74" priority="38" operator="containsText" text="Functional">
      <formula>NOT(ISERROR(SEARCH("Functional",N34)))</formula>
    </cfRule>
    <cfRule type="containsText" dxfId="73" priority="39" operator="containsText" text="Funcional Transitive Symmetric Reflexive">
      <formula>NOT(ISERROR(SEARCH("Funcional Transitive Symmetric Reflexive",N34)))</formula>
    </cfRule>
    <cfRule type="cellIs" dxfId="72" priority="40" operator="equal">
      <formula>"VNulo"</formula>
    </cfRule>
  </conditionalFormatting>
  <conditionalFormatting sqref="I3:I11">
    <cfRule type="containsText" dxfId="71" priority="25" operator="containsText" text="_">
      <formula>NOT(ISERROR(SEARCH("_",I3)))</formula>
    </cfRule>
    <cfRule type="containsText" dxfId="70" priority="26" operator="containsText" text="Functional">
      <formula>NOT(ISERROR(SEARCH("Functional",I3)))</formula>
    </cfRule>
    <cfRule type="containsText" dxfId="69" priority="27" operator="containsText" text="Funcional Transitive Symmetric Reflexive">
      <formula>NOT(ISERROR(SEARCH("Funcional Transitive Symmetric Reflexive",I3)))</formula>
    </cfRule>
    <cfRule type="cellIs" dxfId="68" priority="28" operator="equal">
      <formula>"VNulo"</formula>
    </cfRule>
  </conditionalFormatting>
  <conditionalFormatting sqref="I13:I15">
    <cfRule type="containsText" dxfId="67" priority="21" operator="containsText" text="_">
      <formula>NOT(ISERROR(SEARCH("_",I13)))</formula>
    </cfRule>
    <cfRule type="containsText" dxfId="66" priority="22" operator="containsText" text="Functional">
      <formula>NOT(ISERROR(SEARCH("Functional",I13)))</formula>
    </cfRule>
    <cfRule type="containsText" dxfId="65" priority="23" operator="containsText" text="Funcional Transitive Symmetric Reflexive">
      <formula>NOT(ISERROR(SEARCH("Funcional Transitive Symmetric Reflexive",I13)))</formula>
    </cfRule>
    <cfRule type="cellIs" dxfId="64" priority="24" operator="equal">
      <formula>"VNulo"</formula>
    </cfRule>
  </conditionalFormatting>
  <conditionalFormatting sqref="I17:I19">
    <cfRule type="containsText" dxfId="63" priority="17" operator="containsText" text="_">
      <formula>NOT(ISERROR(SEARCH("_",I17)))</formula>
    </cfRule>
    <cfRule type="containsText" dxfId="62" priority="18" operator="containsText" text="Functional">
      <formula>NOT(ISERROR(SEARCH("Functional",I17)))</formula>
    </cfRule>
    <cfRule type="containsText" dxfId="61" priority="19" operator="containsText" text="Funcional Transitive Symmetric Reflexive">
      <formula>NOT(ISERROR(SEARCH("Funcional Transitive Symmetric Reflexive",I17)))</formula>
    </cfRule>
    <cfRule type="cellIs" dxfId="60" priority="20" operator="equal">
      <formula>"VNulo"</formula>
    </cfRule>
  </conditionalFormatting>
  <conditionalFormatting sqref="I21:I23">
    <cfRule type="containsText" dxfId="59" priority="13" operator="containsText" text="_">
      <formula>NOT(ISERROR(SEARCH("_",I21)))</formula>
    </cfRule>
    <cfRule type="containsText" dxfId="58" priority="14" operator="containsText" text="Functional">
      <formula>NOT(ISERROR(SEARCH("Functional",I21)))</formula>
    </cfRule>
    <cfRule type="containsText" dxfId="57" priority="15" operator="containsText" text="Funcional Transitive Symmetric Reflexive">
      <formula>NOT(ISERROR(SEARCH("Funcional Transitive Symmetric Reflexive",I21)))</formula>
    </cfRule>
    <cfRule type="cellIs" dxfId="56" priority="16" operator="equal">
      <formula>"VNulo"</formula>
    </cfRule>
  </conditionalFormatting>
  <conditionalFormatting sqref="I25:I28">
    <cfRule type="containsText" dxfId="55" priority="9" operator="containsText" text="_">
      <formula>NOT(ISERROR(SEARCH("_",I25)))</formula>
    </cfRule>
    <cfRule type="containsText" dxfId="54" priority="10" operator="containsText" text="Functional">
      <formula>NOT(ISERROR(SEARCH("Functional",I25)))</formula>
    </cfRule>
    <cfRule type="containsText" dxfId="53" priority="11" operator="containsText" text="Funcional Transitive Symmetric Reflexive">
      <formula>NOT(ISERROR(SEARCH("Funcional Transitive Symmetric Reflexive",I25)))</formula>
    </cfRule>
    <cfRule type="cellIs" dxfId="52" priority="12" operator="equal">
      <formula>"VNulo"</formula>
    </cfRule>
  </conditionalFormatting>
  <conditionalFormatting sqref="I30:I31">
    <cfRule type="containsText" dxfId="51" priority="5" operator="containsText" text="_">
      <formula>NOT(ISERROR(SEARCH("_",I30)))</formula>
    </cfRule>
    <cfRule type="containsText" dxfId="50" priority="6" operator="containsText" text="Functional">
      <formula>NOT(ISERROR(SEARCH("Functional",I30)))</formula>
    </cfRule>
    <cfRule type="containsText" dxfId="49" priority="7" operator="containsText" text="Funcional Transitive Symmetric Reflexive">
      <formula>NOT(ISERROR(SEARCH("Funcional Transitive Symmetric Reflexive",I30)))</formula>
    </cfRule>
    <cfRule type="cellIs" dxfId="48" priority="8" operator="equal">
      <formula>"VNulo"</formula>
    </cfRule>
  </conditionalFormatting>
  <conditionalFormatting sqref="I33:I34">
    <cfRule type="containsText" dxfId="47" priority="1" operator="containsText" text="_">
      <formula>NOT(ISERROR(SEARCH("_",I33)))</formula>
    </cfRule>
    <cfRule type="containsText" dxfId="46" priority="2" operator="containsText" text="Functional">
      <formula>NOT(ISERROR(SEARCH("Functional",I33)))</formula>
    </cfRule>
    <cfRule type="containsText" dxfId="45" priority="3" operator="containsText" text="Funcional Transitive Symmetric Reflexive">
      <formula>NOT(ISERROR(SEARCH("Funcional Transitive Symmetric Reflexive",I33)))</formula>
    </cfRule>
    <cfRule type="cellIs" dxfId="44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7"/>
  <sheetViews>
    <sheetView zoomScale="190" zoomScaleNormal="190" workbookViewId="0">
      <pane ySplit="1" topLeftCell="A2" activePane="bottomLeft" state="frozen"/>
      <selection pane="bottomLeft" activeCell="B2" sqref="B2:B16"/>
    </sheetView>
  </sheetViews>
  <sheetFormatPr defaultRowHeight="10.95" customHeight="1" x14ac:dyDescent="0.3"/>
  <cols>
    <col min="1" max="1" width="2.5546875" style="2" customWidth="1"/>
    <col min="2" max="2" width="9.88671875" customWidth="1"/>
    <col min="3" max="3" width="8.33203125" customWidth="1"/>
    <col min="4" max="5" width="13.3320312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224</v>
      </c>
      <c r="C1" s="1" t="s">
        <v>262</v>
      </c>
      <c r="D1" s="22" t="s">
        <v>253</v>
      </c>
      <c r="E1" s="22" t="s">
        <v>261</v>
      </c>
      <c r="F1" s="22" t="s">
        <v>255</v>
      </c>
    </row>
    <row r="2" spans="1:6" ht="10.95" customHeight="1" x14ac:dyDescent="0.3">
      <c r="A2" s="4">
        <v>2</v>
      </c>
      <c r="B2" s="24" t="s">
        <v>718</v>
      </c>
      <c r="C2" s="3" t="s">
        <v>718</v>
      </c>
      <c r="D2" s="25" t="s">
        <v>231</v>
      </c>
      <c r="E2" s="26" t="s">
        <v>235</v>
      </c>
      <c r="F2" s="19" t="s">
        <v>264</v>
      </c>
    </row>
    <row r="3" spans="1:6" ht="10.95" customHeight="1" x14ac:dyDescent="0.3">
      <c r="A3" s="4">
        <v>3</v>
      </c>
      <c r="B3" s="24" t="s">
        <v>718</v>
      </c>
      <c r="C3" s="3" t="s">
        <v>718</v>
      </c>
      <c r="D3" s="25" t="s">
        <v>230</v>
      </c>
      <c r="E3" s="26" t="s">
        <v>234</v>
      </c>
      <c r="F3" s="19" t="s">
        <v>263</v>
      </c>
    </row>
    <row r="4" spans="1:6" s="2" customFormat="1" ht="10.95" customHeight="1" x14ac:dyDescent="0.3">
      <c r="A4" s="4">
        <v>4</v>
      </c>
      <c r="B4" s="24" t="s">
        <v>718</v>
      </c>
      <c r="C4" s="3" t="s">
        <v>718</v>
      </c>
      <c r="D4" s="25" t="s">
        <v>270</v>
      </c>
      <c r="E4" s="26" t="s">
        <v>269</v>
      </c>
      <c r="F4" s="19" t="s">
        <v>254</v>
      </c>
    </row>
    <row r="5" spans="1:6" ht="10.95" customHeight="1" x14ac:dyDescent="0.3">
      <c r="A5" s="4">
        <v>5</v>
      </c>
      <c r="B5" s="24" t="s">
        <v>718</v>
      </c>
      <c r="C5" s="3" t="s">
        <v>718</v>
      </c>
      <c r="D5" s="25" t="s">
        <v>256</v>
      </c>
      <c r="E5" s="26" t="s">
        <v>257</v>
      </c>
      <c r="F5" s="19" t="s">
        <v>259</v>
      </c>
    </row>
    <row r="6" spans="1:6" s="2" customFormat="1" ht="10.95" customHeight="1" x14ac:dyDescent="0.3">
      <c r="A6" s="4">
        <v>6</v>
      </c>
      <c r="B6" s="24" t="s">
        <v>718</v>
      </c>
      <c r="C6" s="3" t="s">
        <v>718</v>
      </c>
      <c r="D6" s="25" t="s">
        <v>297</v>
      </c>
      <c r="E6" s="26" t="s">
        <v>295</v>
      </c>
      <c r="F6" s="19" t="s">
        <v>260</v>
      </c>
    </row>
    <row r="7" spans="1:6" ht="10.95" customHeight="1" x14ac:dyDescent="0.3">
      <c r="A7" s="4">
        <v>7</v>
      </c>
      <c r="B7" s="24" t="s">
        <v>718</v>
      </c>
      <c r="C7" s="3" t="s">
        <v>718</v>
      </c>
      <c r="D7" s="25" t="s">
        <v>298</v>
      </c>
      <c r="E7" s="26" t="s">
        <v>296</v>
      </c>
      <c r="F7" s="19" t="s">
        <v>265</v>
      </c>
    </row>
    <row r="8" spans="1:6" ht="10.95" customHeight="1" x14ac:dyDescent="0.3">
      <c r="A8" s="4">
        <v>8</v>
      </c>
      <c r="B8" s="24" t="s">
        <v>718</v>
      </c>
      <c r="C8" s="3" t="s">
        <v>718</v>
      </c>
      <c r="D8" s="25" t="s">
        <v>293</v>
      </c>
      <c r="E8" s="26" t="s">
        <v>292</v>
      </c>
      <c r="F8" s="19" t="s">
        <v>278</v>
      </c>
    </row>
    <row r="9" spans="1:6" ht="10.95" customHeight="1" x14ac:dyDescent="0.3">
      <c r="A9" s="4">
        <v>9</v>
      </c>
      <c r="B9" s="24" t="s">
        <v>718</v>
      </c>
      <c r="C9" s="3" t="s">
        <v>718</v>
      </c>
      <c r="D9" s="25" t="s">
        <v>275</v>
      </c>
      <c r="E9" s="26" t="s">
        <v>272</v>
      </c>
      <c r="F9" s="19" t="s">
        <v>281</v>
      </c>
    </row>
    <row r="10" spans="1:6" ht="10.95" customHeight="1" x14ac:dyDescent="0.3">
      <c r="A10" s="4">
        <v>10</v>
      </c>
      <c r="B10" s="24" t="s">
        <v>718</v>
      </c>
      <c r="C10" s="3" t="s">
        <v>718</v>
      </c>
      <c r="D10" s="25" t="s">
        <v>276</v>
      </c>
      <c r="E10" s="26" t="s">
        <v>273</v>
      </c>
      <c r="F10" s="19" t="s">
        <v>280</v>
      </c>
    </row>
    <row r="11" spans="1:6" ht="10.95" customHeight="1" x14ac:dyDescent="0.3">
      <c r="A11" s="4">
        <v>11</v>
      </c>
      <c r="B11" s="24" t="s">
        <v>718</v>
      </c>
      <c r="C11" s="3" t="s">
        <v>718</v>
      </c>
      <c r="D11" s="25" t="s">
        <v>277</v>
      </c>
      <c r="E11" s="26" t="s">
        <v>274</v>
      </c>
      <c r="F11" s="19" t="s">
        <v>279</v>
      </c>
    </row>
    <row r="12" spans="1:6" ht="10.95" customHeight="1" x14ac:dyDescent="0.3">
      <c r="A12" s="4">
        <v>12</v>
      </c>
      <c r="B12" s="24" t="s">
        <v>718</v>
      </c>
      <c r="C12" s="3" t="s">
        <v>718</v>
      </c>
      <c r="D12" s="25" t="s">
        <v>332</v>
      </c>
      <c r="E12" s="26" t="s">
        <v>284</v>
      </c>
      <c r="F12" s="19">
        <v>1</v>
      </c>
    </row>
    <row r="13" spans="1:6" ht="10.95" customHeight="1" x14ac:dyDescent="0.3">
      <c r="A13" s="4">
        <v>13</v>
      </c>
      <c r="B13" s="24" t="s">
        <v>718</v>
      </c>
      <c r="C13" s="3" t="s">
        <v>718</v>
      </c>
      <c r="D13" s="13" t="s">
        <v>379</v>
      </c>
      <c r="E13" s="26" t="s">
        <v>364</v>
      </c>
      <c r="F13" s="19" t="s">
        <v>383</v>
      </c>
    </row>
    <row r="14" spans="1:6" ht="10.95" customHeight="1" x14ac:dyDescent="0.3">
      <c r="A14" s="4">
        <v>14</v>
      </c>
      <c r="B14" s="24" t="s">
        <v>718</v>
      </c>
      <c r="C14" s="3" t="s">
        <v>718</v>
      </c>
      <c r="D14" s="13" t="s">
        <v>380</v>
      </c>
      <c r="E14" s="26" t="s">
        <v>366</v>
      </c>
      <c r="F14" s="19" t="s">
        <v>384</v>
      </c>
    </row>
    <row r="15" spans="1:6" ht="10.95" customHeight="1" x14ac:dyDescent="0.3">
      <c r="A15" s="4">
        <v>15</v>
      </c>
      <c r="B15" s="24" t="s">
        <v>718</v>
      </c>
      <c r="C15" s="3" t="s">
        <v>718</v>
      </c>
      <c r="D15" s="13" t="s">
        <v>381</v>
      </c>
      <c r="E15" s="26" t="s">
        <v>374</v>
      </c>
      <c r="F15" s="19" t="s">
        <v>385</v>
      </c>
    </row>
    <row r="16" spans="1:6" ht="10.95" customHeight="1" x14ac:dyDescent="0.3">
      <c r="A16" s="4">
        <v>16</v>
      </c>
      <c r="B16" s="24" t="s">
        <v>718</v>
      </c>
      <c r="C16" s="3" t="s">
        <v>718</v>
      </c>
      <c r="D16" s="41" t="s">
        <v>382</v>
      </c>
      <c r="E16" s="26" t="s">
        <v>376</v>
      </c>
      <c r="F16" s="19" t="s">
        <v>386</v>
      </c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43" priority="241" operator="containsText" text="_">
      <formula>NOT(ISERROR(SEARCH("_",A558)))</formula>
    </cfRule>
    <cfRule type="containsText" dxfId="42" priority="242" operator="containsText" text="Functional">
      <formula>NOT(ISERROR(SEARCH("Functional",A558)))</formula>
    </cfRule>
    <cfRule type="containsText" dxfId="41" priority="243" operator="containsText" text="Funcional Transitive Symmetric Reflexive">
      <formula>NOT(ISERROR(SEARCH("Funcional Transitive Symmetric Reflexive",A558)))</formula>
    </cfRule>
    <cfRule type="cellIs" dxfId="40" priority="244" operator="equal">
      <formula>"ClaNula"</formula>
    </cfRule>
  </conditionalFormatting>
  <conditionalFormatting sqref="A558:A1048576 B1:F1">
    <cfRule type="containsText" dxfId="39" priority="240" operator="containsText" text="Prop_">
      <formula>NOT(ISERROR(SEARCH("Prop_",A1)))</formula>
    </cfRule>
  </conditionalFormatting>
  <conditionalFormatting sqref="D6:E7 D7:F7 D2:F5 A1:XFD1 G4:XFD4 F6:XFD6 D15 A2:C16">
    <cfRule type="containsText" dxfId="38" priority="236" operator="containsText" text="_">
      <formula>NOT(ISERROR(SEARCH("_",A1)))</formula>
    </cfRule>
    <cfRule type="containsText" dxfId="37" priority="237" operator="containsText" text="Functional">
      <formula>NOT(ISERROR(SEARCH("Functional",A1)))</formula>
    </cfRule>
    <cfRule type="containsText" dxfId="36" priority="238" operator="containsText" text="Funcional Transitive Symmetric Reflexive">
      <formula>NOT(ISERROR(SEARCH("Funcional Transitive Symmetric Reflexive",A1)))</formula>
    </cfRule>
    <cfRule type="cellIs" dxfId="35" priority="239" operator="equal">
      <formula>"VNulo"</formula>
    </cfRule>
  </conditionalFormatting>
  <conditionalFormatting sqref="B1:F1">
    <cfRule type="cellIs" dxfId="34" priority="234" operator="equal">
      <formula>"sem"</formula>
    </cfRule>
    <cfRule type="containsText" dxfId="33" priority="235" operator="containsText" text="ymmetric">
      <formula>NOT(ISERROR(SEARCH("ymmetric",B1)))</formula>
    </cfRule>
  </conditionalFormatting>
  <conditionalFormatting sqref="B1:F1">
    <cfRule type="containsText" dxfId="32" priority="233" operator="containsText" text="ymmetric">
      <formula>NOT(ISERROR(SEARCH("ymmetric",B1)))</formula>
    </cfRule>
  </conditionalFormatting>
  <conditionalFormatting sqref="D8:F8">
    <cfRule type="containsText" dxfId="31" priority="77" operator="containsText" text="_">
      <formula>NOT(ISERROR(SEARCH("_",D8)))</formula>
    </cfRule>
    <cfRule type="containsText" dxfId="30" priority="78" operator="containsText" text="Functional">
      <formula>NOT(ISERROR(SEARCH("Functional",D8)))</formula>
    </cfRule>
    <cfRule type="containsText" dxfId="29" priority="79" operator="containsText" text="Funcional Transitive Symmetric Reflexive">
      <formula>NOT(ISERROR(SEARCH("Funcional Transitive Symmetric Reflexive",D8)))</formula>
    </cfRule>
    <cfRule type="cellIs" dxfId="28" priority="80" operator="equal">
      <formula>"VNulo"</formula>
    </cfRule>
  </conditionalFormatting>
  <conditionalFormatting sqref="D9:E9">
    <cfRule type="containsText" dxfId="27" priority="61" operator="containsText" text="_">
      <formula>NOT(ISERROR(SEARCH("_",D9)))</formula>
    </cfRule>
    <cfRule type="containsText" dxfId="26" priority="62" operator="containsText" text="Functional">
      <formula>NOT(ISERROR(SEARCH("Functional",D9)))</formula>
    </cfRule>
    <cfRule type="containsText" dxfId="25" priority="63" operator="containsText" text="Funcional Transitive Symmetric Reflexive">
      <formula>NOT(ISERROR(SEARCH("Funcional Transitive Symmetric Reflexive",D9)))</formula>
    </cfRule>
    <cfRule type="cellIs" dxfId="24" priority="64" operator="equal">
      <formula>"VNulo"</formula>
    </cfRule>
  </conditionalFormatting>
  <conditionalFormatting sqref="F9 D10:F10">
    <cfRule type="containsText" dxfId="23" priority="57" operator="containsText" text="_">
      <formula>NOT(ISERROR(SEARCH("_",D9)))</formula>
    </cfRule>
    <cfRule type="containsText" dxfId="22" priority="58" operator="containsText" text="Functional">
      <formula>NOT(ISERROR(SEARCH("Functional",D9)))</formula>
    </cfRule>
    <cfRule type="containsText" dxfId="21" priority="59" operator="containsText" text="Funcional Transitive Symmetric Reflexive">
      <formula>NOT(ISERROR(SEARCH("Funcional Transitive Symmetric Reflexive",D9)))</formula>
    </cfRule>
    <cfRule type="cellIs" dxfId="20" priority="60" operator="equal">
      <formula>"VNulo"</formula>
    </cfRule>
  </conditionalFormatting>
  <conditionalFormatting sqref="D11:F11">
    <cfRule type="containsText" dxfId="19" priority="53" operator="containsText" text="_">
      <formula>NOT(ISERROR(SEARCH("_",D11)))</formula>
    </cfRule>
    <cfRule type="containsText" dxfId="18" priority="54" operator="containsText" text="Functional">
      <formula>NOT(ISERROR(SEARCH("Functional",D11)))</formula>
    </cfRule>
    <cfRule type="containsText" dxfId="17" priority="55" operator="containsText" text="Funcional Transitive Symmetric Reflexive">
      <formula>NOT(ISERROR(SEARCH("Funcional Transitive Symmetric Reflexive",D11)))</formula>
    </cfRule>
    <cfRule type="cellIs" dxfId="16" priority="56" operator="equal">
      <formula>"VNulo"</formula>
    </cfRule>
  </conditionalFormatting>
  <conditionalFormatting sqref="D12:F12 E13:F16">
    <cfRule type="containsText" dxfId="11" priority="13" operator="containsText" text="_">
      <formula>NOT(ISERROR(SEARCH("_",D12)))</formula>
    </cfRule>
    <cfRule type="containsText" dxfId="10" priority="14" operator="containsText" text="Functional">
      <formula>NOT(ISERROR(SEARCH("Functional",D12)))</formula>
    </cfRule>
    <cfRule type="containsText" dxfId="9" priority="15" operator="containsText" text="Funcional Transitive Symmetric Reflexive">
      <formula>NOT(ISERROR(SEARCH("Funcional Transitive Symmetric Reflexive",D12)))</formula>
    </cfRule>
    <cfRule type="cellIs" dxfId="8" priority="16" operator="equal">
      <formula>"VNulo"</formula>
    </cfRule>
  </conditionalFormatting>
  <conditionalFormatting sqref="D13:D14">
    <cfRule type="containsText" dxfId="7" priority="9" operator="containsText" text="_">
      <formula>NOT(ISERROR(SEARCH("_",D13)))</formula>
    </cfRule>
    <cfRule type="containsText" dxfId="6" priority="10" operator="containsText" text="Functional">
      <formula>NOT(ISERROR(SEARCH("Functional",D13)))</formula>
    </cfRule>
    <cfRule type="containsText" dxfId="5" priority="11" operator="containsText" text="Funcional Transitive Symmetric Reflexive">
      <formula>NOT(ISERROR(SEARCH("Funcional Transitive Symmetric Reflexive",D13)))</formula>
    </cfRule>
    <cfRule type="cellIs" dxfId="4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AsIFC_OST</vt:lpstr>
      <vt:lpstr>AsClasses</vt:lpstr>
      <vt:lpstr>AsDisjunt</vt:lpstr>
      <vt:lpstr>AsProprie</vt:lpstr>
      <vt:lpstr>AsInstanc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2023-03-08T19:08:14Z</dcterms:modified>
</cp:coreProperties>
</file>